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cuments\DATA ANALYSIS\"/>
    </mc:Choice>
  </mc:AlternateContent>
  <xr:revisionPtr revIDLastSave="0" documentId="13_ncr:1_{303920C7-D18E-4D73-BE5E-608F5FCF1414}" xr6:coauthVersionLast="47" xr6:coauthVersionMax="47" xr10:uidLastSave="{00000000-0000-0000-0000-000000000000}"/>
  <bookViews>
    <workbookView xWindow="-120" yWindow="-120" windowWidth="20730" windowHeight="11040" activeTab="1" xr2:uid="{A11186E8-3BD2-48DD-B2D1-345565CCADB7}"/>
  </bookViews>
  <sheets>
    <sheet name="CAUSES" sheetId="5" r:id="rId1"/>
    <sheet name="DASHBOARD" sheetId="4" r:id="rId2"/>
    <sheet name="hypertension_dataset" sheetId="2" r:id="rId3"/>
    <sheet name="ANALYSIS" sheetId="3" r:id="rId4"/>
  </sheets>
  <definedNames>
    <definedName name="_xlcn.WorksheetConnection_HYPERTENSION.xlsxhypertension_dataset1" hidden="1">hypertension_dataset[]</definedName>
    <definedName name="Averageage">ANALYSIS!$B$7</definedName>
    <definedName name="AverageBMI">ANALYSIS!$C$7</definedName>
    <definedName name="AVERAGESLEEP">ANALYSIS!$D$7</definedName>
    <definedName name="ExternalData_1" localSheetId="2" hidden="1">hypertension_dataset!$A$1:$Q$1986</definedName>
    <definedName name="haashypertion">ANALYSIS!$G$7</definedName>
    <definedName name="saltintake">ANALYSIS!$E$7</definedName>
    <definedName name="Slicer_Age_Group">#N/A</definedName>
    <definedName name="Slicer_Salt_Intake_Category">#N/A</definedName>
    <definedName name="stressscore">ANALYSIS!$F$7</definedName>
    <definedName name="Totalpatient">ANALYSIS!$A$7</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1" r:id="rId16"/>
    <pivotCache cacheId="12" r:id="rId17"/>
    <pivotCache cacheId="13" r:id="rId18"/>
  </pivotCaches>
  <extLst>
    <ext xmlns:x14="http://schemas.microsoft.com/office/spreadsheetml/2009/9/main" uri="{876F7934-8845-4945-9796-88D515C7AA90}">
      <x14:pivotCaches>
        <pivotCache cacheId="14"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ypertension_dataset" name="hypertension_dataset" connection="WorksheetConnection_HYPERTENSION.xlsx!hypertension_datase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D2" i="2" a="1"/>
  <c r="D2" i="2"/>
  <c r="D3" i="2" a="1"/>
  <c r="D3" i="2" s="1"/>
  <c r="D4" i="2" a="1"/>
  <c r="D4" i="2" s="1"/>
  <c r="D5" i="2" a="1"/>
  <c r="D5" i="2" s="1"/>
  <c r="D6" i="2" a="1"/>
  <c r="D6" i="2" s="1"/>
  <c r="D7" i="2" a="1"/>
  <c r="D7" i="2" s="1"/>
  <c r="D8" i="2" a="1"/>
  <c r="D8" i="2"/>
  <c r="D9" i="2" a="1"/>
  <c r="D9" i="2" s="1"/>
  <c r="D10" i="2" a="1"/>
  <c r="D10" i="2" s="1"/>
  <c r="D11" i="2" a="1"/>
  <c r="D11" i="2" s="1"/>
  <c r="D12" i="2" a="1"/>
  <c r="D12" i="2" s="1"/>
  <c r="D13" i="2" a="1"/>
  <c r="D13" i="2" s="1"/>
  <c r="D14" i="2" a="1"/>
  <c r="D14" i="2" s="1"/>
  <c r="D15" i="2" a="1"/>
  <c r="D15" i="2" s="1"/>
  <c r="D16" i="2" a="1"/>
  <c r="D16" i="2" s="1"/>
  <c r="D17" i="2" a="1"/>
  <c r="D17" i="2" s="1"/>
  <c r="D18" i="2" a="1"/>
  <c r="D18" i="2"/>
  <c r="D19" i="2" a="1"/>
  <c r="D19" i="2" s="1"/>
  <c r="D20" i="2" a="1"/>
  <c r="D20" i="2"/>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c r="D37" i="2" a="1"/>
  <c r="D37" i="2" s="1"/>
  <c r="D38" i="2" a="1"/>
  <c r="D38" i="2" s="1"/>
  <c r="D39" i="2" a="1"/>
  <c r="D39" i="2" s="1"/>
  <c r="D40" i="2" a="1"/>
  <c r="D40" i="2" s="1"/>
  <c r="D41" i="2" a="1"/>
  <c r="D41" i="2" s="1"/>
  <c r="D42" i="2" a="1"/>
  <c r="D42" i="2"/>
  <c r="D43" i="2" a="1"/>
  <c r="D43" i="2" s="1"/>
  <c r="D44" i="2" a="1"/>
  <c r="D44" i="2"/>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c r="D59" i="2" a="1"/>
  <c r="D59" i="2" s="1"/>
  <c r="D60" i="2" a="1"/>
  <c r="D60" i="2"/>
  <c r="D61" i="2" a="1"/>
  <c r="D61" i="2" s="1"/>
  <c r="D62" i="2" a="1"/>
  <c r="D62" i="2" s="1"/>
  <c r="D63" i="2" a="1"/>
  <c r="D63" i="2" s="1"/>
  <c r="D64" i="2" a="1"/>
  <c r="D64" i="2"/>
  <c r="D65" i="2" a="1"/>
  <c r="D65" i="2" s="1"/>
  <c r="D66" i="2" a="1"/>
  <c r="D66" i="2"/>
  <c r="D67" i="2" a="1"/>
  <c r="D67" i="2" s="1"/>
  <c r="D68" i="2" a="1"/>
  <c r="D68" i="2" s="1"/>
  <c r="D69" i="2" a="1"/>
  <c r="D69" i="2" s="1"/>
  <c r="D70" i="2" a="1"/>
  <c r="D70" i="2" s="1"/>
  <c r="D71" i="2" a="1"/>
  <c r="D71" i="2" s="1"/>
  <c r="D72" i="2" a="1"/>
  <c r="D72" i="2"/>
  <c r="D73" i="2" a="1"/>
  <c r="D73" i="2" s="1"/>
  <c r="D74" i="2" a="1"/>
  <c r="D74" i="2" s="1"/>
  <c r="D75" i="2" a="1"/>
  <c r="D75" i="2" s="1"/>
  <c r="D76" i="2" a="1"/>
  <c r="D76" i="2" s="1"/>
  <c r="D77" i="2" a="1"/>
  <c r="D77" i="2" s="1"/>
  <c r="D78" i="2" a="1"/>
  <c r="D78" i="2" s="1"/>
  <c r="D79" i="2" a="1"/>
  <c r="D79" i="2" s="1"/>
  <c r="D80" i="2" a="1"/>
  <c r="D80" i="2" s="1"/>
  <c r="D81" i="2" a="1"/>
  <c r="D81" i="2" s="1"/>
  <c r="D82" i="2" a="1"/>
  <c r="D82" i="2"/>
  <c r="D83" i="2" a="1"/>
  <c r="D83" i="2" s="1"/>
  <c r="D84" i="2" a="1"/>
  <c r="D84" i="2"/>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c r="D101" i="2" a="1"/>
  <c r="D101" i="2" s="1"/>
  <c r="D102" i="2" a="1"/>
  <c r="D102" i="2" s="1"/>
  <c r="D103" i="2" a="1"/>
  <c r="D103" i="2" s="1"/>
  <c r="D104" i="2" a="1"/>
  <c r="D104" i="2" s="1"/>
  <c r="D105" i="2" a="1"/>
  <c r="D105" i="2" s="1"/>
  <c r="D106" i="2" a="1"/>
  <c r="D106" i="2"/>
  <c r="D107" i="2" a="1"/>
  <c r="D107" i="2" s="1"/>
  <c r="D108" i="2" a="1"/>
  <c r="D108" i="2"/>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c r="D123" i="2" a="1"/>
  <c r="D123" i="2" s="1"/>
  <c r="D124" i="2" a="1"/>
  <c r="D124" i="2"/>
  <c r="D125" i="2" a="1"/>
  <c r="D125" i="2" s="1"/>
  <c r="D126" i="2" a="1"/>
  <c r="D126" i="2" s="1"/>
  <c r="D127" i="2" a="1"/>
  <c r="D127" i="2" s="1"/>
  <c r="D128" i="2" a="1"/>
  <c r="D128" i="2"/>
  <c r="D129" i="2" a="1"/>
  <c r="D129" i="2" s="1"/>
  <c r="D130" i="2" a="1"/>
  <c r="D130" i="2"/>
  <c r="D131" i="2" a="1"/>
  <c r="D131" i="2" s="1"/>
  <c r="D132" i="2" a="1"/>
  <c r="D132" i="2" s="1"/>
  <c r="D133" i="2" a="1"/>
  <c r="D133" i="2" s="1"/>
  <c r="D134" i="2" a="1"/>
  <c r="D134" i="2" s="1"/>
  <c r="D135" i="2" a="1"/>
  <c r="D135" i="2" s="1"/>
  <c r="D136" i="2" a="1"/>
  <c r="D136" i="2"/>
  <c r="D137" i="2" a="1"/>
  <c r="D137" i="2" s="1"/>
  <c r="D138" i="2" a="1"/>
  <c r="D138" i="2" s="1"/>
  <c r="D139" i="2" a="1"/>
  <c r="D139" i="2" s="1"/>
  <c r="D140" i="2" a="1"/>
  <c r="D140" i="2"/>
  <c r="D141" i="2" a="1"/>
  <c r="D141" i="2" s="1"/>
  <c r="D142" i="2" a="1"/>
  <c r="D142" i="2" s="1"/>
  <c r="D143" i="2" a="1"/>
  <c r="D143" i="2" s="1"/>
  <c r="D144" i="2" a="1"/>
  <c r="D144" i="2" s="1"/>
  <c r="D145" i="2" a="1"/>
  <c r="D145" i="2" s="1"/>
  <c r="D146" i="2" a="1"/>
  <c r="D146" i="2" s="1"/>
  <c r="D147" i="2" a="1"/>
  <c r="D147" i="2" s="1"/>
  <c r="D148" i="2" a="1"/>
  <c r="D148" i="2"/>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c r="D165" i="2" a="1"/>
  <c r="D165" i="2" s="1"/>
  <c r="D166" i="2" a="1"/>
  <c r="D166" i="2" s="1"/>
  <c r="D167" i="2" a="1"/>
  <c r="D167" i="2" s="1"/>
  <c r="D168" i="2" a="1"/>
  <c r="D168" i="2" s="1"/>
  <c r="D169" i="2" a="1"/>
  <c r="D169" i="2" s="1"/>
  <c r="D170" i="2" a="1"/>
  <c r="D170" i="2"/>
  <c r="D171" i="2" a="1"/>
  <c r="D171" i="2" s="1"/>
  <c r="D172" i="2" a="1"/>
  <c r="D172" i="2"/>
  <c r="D173" i="2" a="1"/>
  <c r="D173" i="2" s="1"/>
  <c r="D174" i="2" a="1"/>
  <c r="D174" i="2"/>
  <c r="D175" i="2" a="1"/>
  <c r="D175" i="2" s="1"/>
  <c r="D176" i="2" a="1"/>
  <c r="D176" i="2"/>
  <c r="D177" i="2" a="1"/>
  <c r="D177" i="2" s="1"/>
  <c r="D178" i="2" a="1"/>
  <c r="D178" i="2"/>
  <c r="D179" i="2" a="1"/>
  <c r="D179" i="2" s="1"/>
  <c r="D180" i="2" a="1"/>
  <c r="D180" i="2"/>
  <c r="D181" i="2" a="1"/>
  <c r="D181" i="2" s="1"/>
  <c r="D182" i="2" a="1"/>
  <c r="D182" i="2"/>
  <c r="D183" i="2" a="1"/>
  <c r="D183" i="2" s="1"/>
  <c r="D184" i="2" a="1"/>
  <c r="D184" i="2"/>
  <c r="D185" i="2" a="1"/>
  <c r="D185" i="2" s="1"/>
  <c r="D186" i="2" a="1"/>
  <c r="D186" i="2"/>
  <c r="D187" i="2" a="1"/>
  <c r="D187" i="2" s="1"/>
  <c r="D188" i="2" a="1"/>
  <c r="D188" i="2"/>
  <c r="D189" i="2" a="1"/>
  <c r="D189" i="2" s="1"/>
  <c r="D190" i="2" a="1"/>
  <c r="D190" i="2"/>
  <c r="D191" i="2" a="1"/>
  <c r="D191" i="2" s="1"/>
  <c r="D192" i="2" a="1"/>
  <c r="D192" i="2"/>
  <c r="D193" i="2" a="1"/>
  <c r="D193" i="2" s="1"/>
  <c r="D194" i="2" a="1"/>
  <c r="D194" i="2"/>
  <c r="D195" i="2" a="1"/>
  <c r="D195" i="2" s="1"/>
  <c r="D196" i="2" a="1"/>
  <c r="D196" i="2"/>
  <c r="D197" i="2" a="1"/>
  <c r="D197" i="2" s="1"/>
  <c r="D198" i="2" a="1"/>
  <c r="D198" i="2"/>
  <c r="D199" i="2" a="1"/>
  <c r="D199" i="2" s="1"/>
  <c r="D200" i="2" a="1"/>
  <c r="D200" i="2"/>
  <c r="D201" i="2" a="1"/>
  <c r="D201" i="2" s="1"/>
  <c r="D202" i="2" a="1"/>
  <c r="D202" i="2"/>
  <c r="D203" i="2" a="1"/>
  <c r="D203" i="2" s="1"/>
  <c r="D204" i="2" a="1"/>
  <c r="D204" i="2"/>
  <c r="D205" i="2" a="1"/>
  <c r="D205" i="2" s="1"/>
  <c r="D206" i="2" a="1"/>
  <c r="D206" i="2"/>
  <c r="D207" i="2" a="1"/>
  <c r="D207" i="2" s="1"/>
  <c r="D208" i="2" a="1"/>
  <c r="D208" i="2"/>
  <c r="D209" i="2" a="1"/>
  <c r="D209" i="2" s="1"/>
  <c r="D210" i="2" a="1"/>
  <c r="D210" i="2"/>
  <c r="D211" i="2" a="1"/>
  <c r="D211" i="2" s="1"/>
  <c r="D212" i="2" a="1"/>
  <c r="D212" i="2"/>
  <c r="D213" i="2" a="1"/>
  <c r="D213" i="2" s="1"/>
  <c r="D214" i="2" a="1"/>
  <c r="D214" i="2"/>
  <c r="D215" i="2" a="1"/>
  <c r="D215" i="2" s="1"/>
  <c r="D216" i="2" a="1"/>
  <c r="D216" i="2"/>
  <c r="D217" i="2" a="1"/>
  <c r="D217" i="2" s="1"/>
  <c r="D218" i="2" a="1"/>
  <c r="D218" i="2"/>
  <c r="D219" i="2" a="1"/>
  <c r="D219" i="2" s="1"/>
  <c r="D220" i="2" a="1"/>
  <c r="D220" i="2"/>
  <c r="D221" i="2" a="1"/>
  <c r="D221" i="2" s="1"/>
  <c r="D222" i="2" a="1"/>
  <c r="D222" i="2"/>
  <c r="D223" i="2" a="1"/>
  <c r="D223" i="2" s="1"/>
  <c r="D224" i="2" a="1"/>
  <c r="D224" i="2"/>
  <c r="D225" i="2" a="1"/>
  <c r="D225" i="2" s="1"/>
  <c r="D226" i="2" a="1"/>
  <c r="D226" i="2"/>
  <c r="D227" i="2" a="1"/>
  <c r="D227" i="2" s="1"/>
  <c r="D228" i="2" a="1"/>
  <c r="D228" i="2"/>
  <c r="D229" i="2" a="1"/>
  <c r="D229" i="2" s="1"/>
  <c r="D230" i="2" a="1"/>
  <c r="D230" i="2"/>
  <c r="D231" i="2" a="1"/>
  <c r="D231" i="2" s="1"/>
  <c r="D232" i="2" a="1"/>
  <c r="D232" i="2"/>
  <c r="D233" i="2" a="1"/>
  <c r="D233" i="2" s="1"/>
  <c r="D234" i="2" a="1"/>
  <c r="D234" i="2"/>
  <c r="D235" i="2" a="1"/>
  <c r="D235" i="2" s="1"/>
  <c r="D236" i="2" a="1"/>
  <c r="D236" i="2"/>
  <c r="D237" i="2" a="1"/>
  <c r="D237" i="2" s="1"/>
  <c r="D238" i="2" a="1"/>
  <c r="D238" i="2"/>
  <c r="D239" i="2" a="1"/>
  <c r="D239" i="2" s="1"/>
  <c r="D240" i="2" a="1"/>
  <c r="D240" i="2"/>
  <c r="D241" i="2" a="1"/>
  <c r="D241" i="2" s="1"/>
  <c r="D242" i="2" a="1"/>
  <c r="D242" i="2"/>
  <c r="D243" i="2" a="1"/>
  <c r="D243" i="2" s="1"/>
  <c r="D244" i="2" a="1"/>
  <c r="D244" i="2"/>
  <c r="D245" i="2" a="1"/>
  <c r="D245" i="2" s="1"/>
  <c r="D246" i="2" a="1"/>
  <c r="D246" i="2"/>
  <c r="D247" i="2" a="1"/>
  <c r="D247" i="2" s="1"/>
  <c r="D248" i="2" a="1"/>
  <c r="D248" i="2"/>
  <c r="D249" i="2" a="1"/>
  <c r="D249" i="2" s="1"/>
  <c r="D250" i="2" a="1"/>
  <c r="D250" i="2"/>
  <c r="D251" i="2" a="1"/>
  <c r="D251" i="2" s="1"/>
  <c r="D252" i="2" a="1"/>
  <c r="D252" i="2"/>
  <c r="D253" i="2" a="1"/>
  <c r="D253" i="2" s="1"/>
  <c r="D254" i="2" a="1"/>
  <c r="D254" i="2"/>
  <c r="D255" i="2" a="1"/>
  <c r="D255" i="2" s="1"/>
  <c r="D256" i="2" a="1"/>
  <c r="D256" i="2"/>
  <c r="D257" i="2" a="1"/>
  <c r="D257" i="2" s="1"/>
  <c r="D258" i="2" a="1"/>
  <c r="D258" i="2"/>
  <c r="D259" i="2" a="1"/>
  <c r="D259" i="2" s="1"/>
  <c r="D260" i="2" a="1"/>
  <c r="D260" i="2"/>
  <c r="D261" i="2" a="1"/>
  <c r="D261" i="2" s="1"/>
  <c r="D262" i="2" a="1"/>
  <c r="D262" i="2"/>
  <c r="D263" i="2" a="1"/>
  <c r="D263" i="2" s="1"/>
  <c r="D264" i="2" a="1"/>
  <c r="D264" i="2"/>
  <c r="D265" i="2" a="1"/>
  <c r="D265" i="2" s="1"/>
  <c r="D266" i="2" a="1"/>
  <c r="D266" i="2"/>
  <c r="D267" i="2" a="1"/>
  <c r="D267" i="2" s="1"/>
  <c r="D268" i="2" a="1"/>
  <c r="D268" i="2"/>
  <c r="D269" i="2" a="1"/>
  <c r="D269" i="2" s="1"/>
  <c r="D270" i="2" a="1"/>
  <c r="D270" i="2"/>
  <c r="D271" i="2" a="1"/>
  <c r="D271" i="2" s="1"/>
  <c r="D272" i="2" a="1"/>
  <c r="D272" i="2"/>
  <c r="D273" i="2" a="1"/>
  <c r="D273" i="2" s="1"/>
  <c r="D274" i="2" a="1"/>
  <c r="D274" i="2"/>
  <c r="D275" i="2" a="1"/>
  <c r="D275" i="2" s="1"/>
  <c r="D276" i="2" a="1"/>
  <c r="D276" i="2"/>
  <c r="D277" i="2" a="1"/>
  <c r="D277" i="2" s="1"/>
  <c r="D278" i="2" a="1"/>
  <c r="D278" i="2"/>
  <c r="D279" i="2" a="1"/>
  <c r="D279" i="2" s="1"/>
  <c r="D280" i="2" a="1"/>
  <c r="D280" i="2"/>
  <c r="D281" i="2" a="1"/>
  <c r="D281" i="2" s="1"/>
  <c r="D282" i="2" a="1"/>
  <c r="D282" i="2"/>
  <c r="D283" i="2" a="1"/>
  <c r="D283" i="2" s="1"/>
  <c r="D284" i="2" a="1"/>
  <c r="D284" i="2"/>
  <c r="D285" i="2" a="1"/>
  <c r="D285" i="2" s="1"/>
  <c r="D286" i="2" a="1"/>
  <c r="D286" i="2"/>
  <c r="D287" i="2" a="1"/>
  <c r="D287" i="2" s="1"/>
  <c r="D288" i="2" a="1"/>
  <c r="D288" i="2"/>
  <c r="D289" i="2" a="1"/>
  <c r="D289" i="2" s="1"/>
  <c r="D290" i="2" a="1"/>
  <c r="D290" i="2"/>
  <c r="D291" i="2" a="1"/>
  <c r="D291" i="2" s="1"/>
  <c r="D292" i="2" a="1"/>
  <c r="D292" i="2"/>
  <c r="D293" i="2" a="1"/>
  <c r="D293" i="2" s="1"/>
  <c r="D294" i="2" a="1"/>
  <c r="D294" i="2"/>
  <c r="D295" i="2" a="1"/>
  <c r="D295" i="2" s="1"/>
  <c r="D296" i="2" a="1"/>
  <c r="D296" i="2"/>
  <c r="D297" i="2" a="1"/>
  <c r="D297" i="2" s="1"/>
  <c r="D298" i="2" a="1"/>
  <c r="D298" i="2"/>
  <c r="D299" i="2" a="1"/>
  <c r="D299" i="2" s="1"/>
  <c r="D300" i="2" a="1"/>
  <c r="D300" i="2"/>
  <c r="D301" i="2" a="1"/>
  <c r="D301" i="2" s="1"/>
  <c r="D302" i="2" a="1"/>
  <c r="D302" i="2"/>
  <c r="D303" i="2" a="1"/>
  <c r="D303" i="2" s="1"/>
  <c r="D304" i="2" a="1"/>
  <c r="D304" i="2"/>
  <c r="D305" i="2" a="1"/>
  <c r="D305" i="2" s="1"/>
  <c r="D306" i="2" a="1"/>
  <c r="D306" i="2"/>
  <c r="D307" i="2" a="1"/>
  <c r="D307" i="2" s="1"/>
  <c r="D308" i="2" a="1"/>
  <c r="D308" i="2"/>
  <c r="D309" i="2" a="1"/>
  <c r="D309" i="2" s="1"/>
  <c r="D310" i="2" a="1"/>
  <c r="D310" i="2"/>
  <c r="D311" i="2" a="1"/>
  <c r="D311" i="2" s="1"/>
  <c r="D312" i="2" a="1"/>
  <c r="D312" i="2"/>
  <c r="D313" i="2" a="1"/>
  <c r="D313" i="2" s="1"/>
  <c r="D314" i="2" a="1"/>
  <c r="D314" i="2"/>
  <c r="D315" i="2" a="1"/>
  <c r="D315" i="2" s="1"/>
  <c r="D316" i="2" a="1"/>
  <c r="D316" i="2"/>
  <c r="D317" i="2" a="1"/>
  <c r="D317" i="2" s="1"/>
  <c r="D318" i="2" a="1"/>
  <c r="D318" i="2"/>
  <c r="D319" i="2" a="1"/>
  <c r="D319" i="2" s="1"/>
  <c r="D320" i="2" a="1"/>
  <c r="D320" i="2"/>
  <c r="D321" i="2" a="1"/>
  <c r="D321" i="2" s="1"/>
  <c r="D322" i="2" a="1"/>
  <c r="D322" i="2"/>
  <c r="D323" i="2" a="1"/>
  <c r="D323" i="2" s="1"/>
  <c r="D324" i="2" a="1"/>
  <c r="D324" i="2"/>
  <c r="D325" i="2" a="1"/>
  <c r="D325" i="2" s="1"/>
  <c r="D326" i="2" a="1"/>
  <c r="D326" i="2"/>
  <c r="D327" i="2" a="1"/>
  <c r="D327" i="2" s="1"/>
  <c r="D328" i="2" a="1"/>
  <c r="D328" i="2"/>
  <c r="D329" i="2" a="1"/>
  <c r="D329" i="2" s="1"/>
  <c r="D330" i="2" a="1"/>
  <c r="D330" i="2"/>
  <c r="D331" i="2" a="1"/>
  <c r="D331" i="2" s="1"/>
  <c r="D332" i="2" a="1"/>
  <c r="D332" i="2"/>
  <c r="D333" i="2" a="1"/>
  <c r="D333" i="2" s="1"/>
  <c r="D334" i="2" a="1"/>
  <c r="D334" i="2"/>
  <c r="D335" i="2" a="1"/>
  <c r="D335" i="2" s="1"/>
  <c r="D336" i="2" a="1"/>
  <c r="D336" i="2"/>
  <c r="D337" i="2" a="1"/>
  <c r="D337" i="2" s="1"/>
  <c r="D338" i="2" a="1"/>
  <c r="D338" i="2"/>
  <c r="D339" i="2" a="1"/>
  <c r="D339" i="2" s="1"/>
  <c r="D340" i="2" a="1"/>
  <c r="D340" i="2"/>
  <c r="D341" i="2" a="1"/>
  <c r="D341" i="2" s="1"/>
  <c r="D342" i="2" a="1"/>
  <c r="D342" i="2"/>
  <c r="D343" i="2" a="1"/>
  <c r="D343" i="2" s="1"/>
  <c r="D344" i="2" a="1"/>
  <c r="D344" i="2"/>
  <c r="D345" i="2" a="1"/>
  <c r="D345" i="2" s="1"/>
  <c r="D346" i="2" a="1"/>
  <c r="D346" i="2"/>
  <c r="D347" i="2" a="1"/>
  <c r="D347" i="2" s="1"/>
  <c r="D348" i="2" a="1"/>
  <c r="D348" i="2"/>
  <c r="D349" i="2" a="1"/>
  <c r="D349" i="2" s="1"/>
  <c r="D350" i="2" a="1"/>
  <c r="D350" i="2"/>
  <c r="D351" i="2" a="1"/>
  <c r="D351" i="2" s="1"/>
  <c r="D352" i="2" a="1"/>
  <c r="D352" i="2"/>
  <c r="D353" i="2" a="1"/>
  <c r="D353" i="2" s="1"/>
  <c r="D354" i="2" a="1"/>
  <c r="D354" i="2"/>
  <c r="D355" i="2" a="1"/>
  <c r="D355" i="2" s="1"/>
  <c r="D356" i="2" a="1"/>
  <c r="D356" i="2"/>
  <c r="D357" i="2" a="1"/>
  <c r="D357" i="2" s="1"/>
  <c r="D358" i="2" a="1"/>
  <c r="D358" i="2"/>
  <c r="D359" i="2" a="1"/>
  <c r="D359" i="2" s="1"/>
  <c r="D360" i="2" a="1"/>
  <c r="D360" i="2"/>
  <c r="D361" i="2" a="1"/>
  <c r="D361" i="2" s="1"/>
  <c r="D362" i="2" a="1"/>
  <c r="D362" i="2"/>
  <c r="D363" i="2" a="1"/>
  <c r="D363" i="2" s="1"/>
  <c r="D364" i="2" a="1"/>
  <c r="D364" i="2"/>
  <c r="D365" i="2" a="1"/>
  <c r="D365" i="2" s="1"/>
  <c r="D366" i="2" a="1"/>
  <c r="D366" i="2"/>
  <c r="D367" i="2" a="1"/>
  <c r="D367" i="2" s="1"/>
  <c r="D368" i="2" a="1"/>
  <c r="D368" i="2"/>
  <c r="D369" i="2" a="1"/>
  <c r="D369" i="2" s="1"/>
  <c r="D370" i="2" a="1"/>
  <c r="D370" i="2"/>
  <c r="D371" i="2" a="1"/>
  <c r="D371" i="2" s="1"/>
  <c r="D372" i="2" a="1"/>
  <c r="D372" i="2"/>
  <c r="D373" i="2" a="1"/>
  <c r="D373" i="2" s="1"/>
  <c r="D374" i="2" a="1"/>
  <c r="D374" i="2"/>
  <c r="D375" i="2" a="1"/>
  <c r="D375" i="2" s="1"/>
  <c r="D376" i="2" a="1"/>
  <c r="D376" i="2"/>
  <c r="D377" i="2" a="1"/>
  <c r="D377" i="2" s="1"/>
  <c r="D378" i="2" a="1"/>
  <c r="D378" i="2"/>
  <c r="D379" i="2" a="1"/>
  <c r="D379" i="2" s="1"/>
  <c r="D380" i="2" a="1"/>
  <c r="D380" i="2"/>
  <c r="D381" i="2" a="1"/>
  <c r="D381" i="2" s="1"/>
  <c r="D382" i="2" a="1"/>
  <c r="D382" i="2"/>
  <c r="D383" i="2" a="1"/>
  <c r="D383" i="2" s="1"/>
  <c r="D384" i="2" a="1"/>
  <c r="D384" i="2"/>
  <c r="D385" i="2" a="1"/>
  <c r="D385" i="2" s="1"/>
  <c r="D386" i="2" a="1"/>
  <c r="D386" i="2"/>
  <c r="D387" i="2" a="1"/>
  <c r="D387" i="2" s="1"/>
  <c r="D388" i="2" a="1"/>
  <c r="D388" i="2"/>
  <c r="D389" i="2" a="1"/>
  <c r="D389" i="2" s="1"/>
  <c r="D390" i="2" a="1"/>
  <c r="D390" i="2"/>
  <c r="D391" i="2" a="1"/>
  <c r="D391" i="2" s="1"/>
  <c r="D392" i="2" a="1"/>
  <c r="D392" i="2"/>
  <c r="D393" i="2" a="1"/>
  <c r="D393" i="2" s="1"/>
  <c r="D394" i="2" a="1"/>
  <c r="D394" i="2"/>
  <c r="D395" i="2" a="1"/>
  <c r="D395" i="2" s="1"/>
  <c r="D396" i="2" a="1"/>
  <c r="D396" i="2"/>
  <c r="D397" i="2" a="1"/>
  <c r="D397" i="2" s="1"/>
  <c r="D398" i="2" a="1"/>
  <c r="D398" i="2"/>
  <c r="D399" i="2" a="1"/>
  <c r="D399" i="2" s="1"/>
  <c r="D400" i="2" a="1"/>
  <c r="D400" i="2"/>
  <c r="D401" i="2" a="1"/>
  <c r="D401" i="2" s="1"/>
  <c r="D402" i="2" a="1"/>
  <c r="D402" i="2"/>
  <c r="D403" i="2" a="1"/>
  <c r="D403" i="2" s="1"/>
  <c r="D404" i="2" a="1"/>
  <c r="D404" i="2"/>
  <c r="D405" i="2" a="1"/>
  <c r="D405" i="2" s="1"/>
  <c r="D406" i="2" a="1"/>
  <c r="D406" i="2"/>
  <c r="D407" i="2" a="1"/>
  <c r="D407" i="2" s="1"/>
  <c r="D408" i="2" a="1"/>
  <c r="D408" i="2"/>
  <c r="D409" i="2" a="1"/>
  <c r="D409" i="2" s="1"/>
  <c r="D410" i="2" a="1"/>
  <c r="D410" i="2"/>
  <c r="D411" i="2" a="1"/>
  <c r="D411" i="2" s="1"/>
  <c r="D412" i="2" a="1"/>
  <c r="D412" i="2"/>
  <c r="D413" i="2" a="1"/>
  <c r="D413" i="2" s="1"/>
  <c r="D414" i="2" a="1"/>
  <c r="D414" i="2"/>
  <c r="D415" i="2" a="1"/>
  <c r="D415" i="2" s="1"/>
  <c r="D416" i="2" a="1"/>
  <c r="D416" i="2"/>
  <c r="D417" i="2" a="1"/>
  <c r="D417" i="2" s="1"/>
  <c r="D418" i="2" a="1"/>
  <c r="D418" i="2"/>
  <c r="D419" i="2" a="1"/>
  <c r="D419" i="2" s="1"/>
  <c r="D420" i="2" a="1"/>
  <c r="D420" i="2"/>
  <c r="D421" i="2" a="1"/>
  <c r="D421" i="2" s="1"/>
  <c r="D422" i="2" a="1"/>
  <c r="D422" i="2"/>
  <c r="D423" i="2" a="1"/>
  <c r="D423" i="2" s="1"/>
  <c r="D424" i="2" a="1"/>
  <c r="D424" i="2"/>
  <c r="D425" i="2" a="1"/>
  <c r="D425" i="2" s="1"/>
  <c r="D426" i="2" a="1"/>
  <c r="D426" i="2" s="1"/>
  <c r="D427" i="2" a="1"/>
  <c r="D427" i="2" s="1"/>
  <c r="D428" i="2" a="1"/>
  <c r="D428" i="2"/>
  <c r="D429" i="2" a="1"/>
  <c r="D429" i="2" s="1"/>
  <c r="D430" i="2" a="1"/>
  <c r="D430" i="2"/>
  <c r="D431" i="2" a="1"/>
  <c r="D431" i="2" s="1"/>
  <c r="D432" i="2" a="1"/>
  <c r="D432" i="2"/>
  <c r="D433" i="2" a="1"/>
  <c r="D433" i="2" s="1"/>
  <c r="D434" i="2" a="1"/>
  <c r="D434" i="2" s="1"/>
  <c r="D435" i="2" a="1"/>
  <c r="D435" i="2" s="1"/>
  <c r="D436" i="2" a="1"/>
  <c r="D436" i="2"/>
  <c r="D437" i="2" a="1"/>
  <c r="D437" i="2" s="1"/>
  <c r="D438" i="2" a="1"/>
  <c r="D438" i="2" s="1"/>
  <c r="D439" i="2" a="1"/>
  <c r="D439" i="2" s="1"/>
  <c r="D440" i="2" a="1"/>
  <c r="D440" i="2"/>
  <c r="D441" i="2" a="1"/>
  <c r="D441" i="2" s="1"/>
  <c r="D442" i="2" a="1"/>
  <c r="D442" i="2" s="1"/>
  <c r="D443" i="2" a="1"/>
  <c r="D443" i="2" s="1"/>
  <c r="D444" i="2" a="1"/>
  <c r="D444" i="2" s="1"/>
  <c r="D445" i="2" a="1"/>
  <c r="D445" i="2" s="1"/>
  <c r="D446" i="2" a="1"/>
  <c r="D446" i="2"/>
  <c r="D447" i="2" a="1"/>
  <c r="D447" i="2" s="1"/>
  <c r="D448" i="2" a="1"/>
  <c r="D448" i="2"/>
  <c r="D449" i="2" a="1"/>
  <c r="D449" i="2" s="1"/>
  <c r="D450" i="2" a="1"/>
  <c r="D450" i="2" s="1"/>
  <c r="D451" i="2" a="1"/>
  <c r="D451" i="2" s="1"/>
  <c r="D452" i="2" a="1"/>
  <c r="D452" i="2"/>
  <c r="D453" i="2" a="1"/>
  <c r="D453" i="2" s="1"/>
  <c r="D454" i="2" a="1"/>
  <c r="D454" i="2" s="1"/>
  <c r="D455" i="2" a="1"/>
  <c r="D455" i="2" s="1"/>
  <c r="D456" i="2" a="1"/>
  <c r="D456" i="2"/>
  <c r="D457" i="2" a="1"/>
  <c r="D457" i="2" s="1"/>
  <c r="D458" i="2" a="1"/>
  <c r="D458" i="2" s="1"/>
  <c r="D459" i="2" a="1"/>
  <c r="D459" i="2" s="1"/>
  <c r="D460" i="2" a="1"/>
  <c r="D460" i="2" s="1"/>
  <c r="D461" i="2" a="1"/>
  <c r="D461" i="2" s="1"/>
  <c r="D462" i="2" a="1"/>
  <c r="D462" i="2"/>
  <c r="D463" i="2" a="1"/>
  <c r="D463" i="2" s="1"/>
  <c r="D464" i="2" a="1"/>
  <c r="D464" i="2"/>
  <c r="D465" i="2" a="1"/>
  <c r="D465" i="2" s="1"/>
  <c r="D466" i="2" a="1"/>
  <c r="D466" i="2" s="1"/>
  <c r="D467" i="2" a="1"/>
  <c r="D467" i="2" s="1"/>
  <c r="D468" i="2" a="1"/>
  <c r="D468" i="2"/>
  <c r="D469" i="2" a="1"/>
  <c r="D469" i="2" s="1"/>
  <c r="D470" i="2" a="1"/>
  <c r="D470" i="2" s="1"/>
  <c r="D471" i="2" a="1"/>
  <c r="D471" i="2" s="1"/>
  <c r="D472" i="2" a="1"/>
  <c r="D472" i="2"/>
  <c r="D473" i="2" a="1"/>
  <c r="D473" i="2" s="1"/>
  <c r="D474" i="2" a="1"/>
  <c r="D474" i="2" s="1"/>
  <c r="D475" i="2" a="1"/>
  <c r="D475" i="2" s="1"/>
  <c r="D476" i="2" a="1"/>
  <c r="D476" i="2" s="1"/>
  <c r="D477" i="2" a="1"/>
  <c r="D477" i="2" s="1"/>
  <c r="D478" i="2" a="1"/>
  <c r="D478" i="2" s="1"/>
  <c r="D479" i="2" a="1"/>
  <c r="D479" i="2" s="1"/>
  <c r="D480" i="2" a="1"/>
  <c r="D480" i="2"/>
  <c r="D481" i="2" a="1"/>
  <c r="D481" i="2" s="1"/>
  <c r="D482" i="2" a="1"/>
  <c r="D482" i="2" s="1"/>
  <c r="D483" i="2" a="1"/>
  <c r="D483" i="2" s="1"/>
  <c r="D484" i="2" a="1"/>
  <c r="D484" i="2" s="1"/>
  <c r="D485" i="2" a="1"/>
  <c r="D485" i="2" s="1"/>
  <c r="D486" i="2" a="1"/>
  <c r="D486" i="2"/>
  <c r="D487" i="2" a="1"/>
  <c r="D487" i="2" s="1"/>
  <c r="D488" i="2" a="1"/>
  <c r="D488" i="2"/>
  <c r="D489" i="2" a="1"/>
  <c r="D489" i="2" s="1"/>
  <c r="D490" i="2" a="1"/>
  <c r="D490" i="2" s="1"/>
  <c r="D491" i="2" a="1"/>
  <c r="D491" i="2" s="1"/>
  <c r="D492" i="2" a="1"/>
  <c r="D492" i="2"/>
  <c r="D493" i="2" a="1"/>
  <c r="D493" i="2" s="1"/>
  <c r="D494" i="2" a="1"/>
  <c r="D494" i="2"/>
  <c r="D495" i="2" a="1"/>
  <c r="D495" i="2" s="1"/>
  <c r="D496" i="2" a="1"/>
  <c r="D496" i="2"/>
  <c r="D497" i="2" a="1"/>
  <c r="D497" i="2" s="1"/>
  <c r="D498" i="2" a="1"/>
  <c r="D498" i="2" s="1"/>
  <c r="D499" i="2" a="1"/>
  <c r="D499" i="2" s="1"/>
  <c r="D500" i="2" a="1"/>
  <c r="D500" i="2"/>
  <c r="D501" i="2" a="1"/>
  <c r="D501" i="2" s="1"/>
  <c r="D502" i="2" a="1"/>
  <c r="D502" i="2" s="1"/>
  <c r="D503" i="2" a="1"/>
  <c r="D503" i="2" s="1"/>
  <c r="D504" i="2" a="1"/>
  <c r="D504" i="2"/>
  <c r="D505" i="2" a="1"/>
  <c r="D505" i="2" s="1"/>
  <c r="D506" i="2" a="1"/>
  <c r="D506" i="2" s="1"/>
  <c r="D507" i="2" a="1"/>
  <c r="D507" i="2" s="1"/>
  <c r="D508" i="2" a="1"/>
  <c r="D508" i="2" s="1"/>
  <c r="D509" i="2" a="1"/>
  <c r="D509" i="2" s="1"/>
  <c r="D510" i="2" a="1"/>
  <c r="D510" i="2"/>
  <c r="D511" i="2" a="1"/>
  <c r="D511" i="2" s="1"/>
  <c r="D512" i="2" a="1"/>
  <c r="D512" i="2"/>
  <c r="D513" i="2" a="1"/>
  <c r="D513" i="2" s="1"/>
  <c r="D514" i="2" a="1"/>
  <c r="D514" i="2" s="1"/>
  <c r="D515" i="2" a="1"/>
  <c r="D515" i="2" s="1"/>
  <c r="D516" i="2" a="1"/>
  <c r="D516" i="2" s="1"/>
  <c r="D517" i="2" a="1"/>
  <c r="D517" i="2" s="1"/>
  <c r="D518" i="2" a="1"/>
  <c r="D518" i="2" s="1"/>
  <c r="D519" i="2" a="1"/>
  <c r="D519" i="2" s="1"/>
  <c r="D520" i="2" a="1"/>
  <c r="D520" i="2" s="1"/>
  <c r="D521" i="2" a="1"/>
  <c r="D521" i="2"/>
  <c r="D522" i="2" a="1"/>
  <c r="D522" i="2" s="1"/>
  <c r="D523" i="2" a="1"/>
  <c r="D523" i="2" s="1"/>
  <c r="D524" i="2" a="1"/>
  <c r="D524" i="2" s="1"/>
  <c r="D525" i="2" a="1"/>
  <c r="D525" i="2"/>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c r="D538" i="2" a="1"/>
  <c r="D538" i="2" s="1"/>
  <c r="D539" i="2" a="1"/>
  <c r="D539" i="2" s="1"/>
  <c r="D540" i="2" a="1"/>
  <c r="D540" i="2" s="1"/>
  <c r="D541" i="2" a="1"/>
  <c r="D541" i="2"/>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c r="D554" i="2" a="1"/>
  <c r="D554" i="2" s="1"/>
  <c r="D555" i="2" a="1"/>
  <c r="D555" i="2" s="1"/>
  <c r="D556" i="2" a="1"/>
  <c r="D556" i="2" s="1"/>
  <c r="D557" i="2" a="1"/>
  <c r="D557" i="2"/>
  <c r="D558" i="2" a="1"/>
  <c r="D558" i="2" s="1"/>
  <c r="D559" i="2" a="1"/>
  <c r="D559" i="2" s="1"/>
  <c r="D560" i="2" a="1"/>
  <c r="D560" i="2" s="1"/>
  <c r="D561" i="2" a="1"/>
  <c r="D561" i="2"/>
  <c r="D562" i="2" a="1"/>
  <c r="D562" i="2" s="1"/>
  <c r="D563" i="2" a="1"/>
  <c r="D563" i="2" s="1"/>
  <c r="D564" i="2" a="1"/>
  <c r="D564" i="2" s="1"/>
  <c r="D565" i="2" a="1"/>
  <c r="D565" i="2" s="1"/>
  <c r="D566" i="2" a="1"/>
  <c r="D566" i="2" s="1"/>
  <c r="D567" i="2" a="1"/>
  <c r="D567" i="2" s="1"/>
  <c r="D568" i="2" a="1"/>
  <c r="D568" i="2" s="1"/>
  <c r="D569" i="2" a="1"/>
  <c r="D569" i="2"/>
  <c r="D570" i="2" a="1"/>
  <c r="D570" i="2" s="1"/>
  <c r="D571" i="2" a="1"/>
  <c r="D571" i="2" s="1"/>
  <c r="D572" i="2" a="1"/>
  <c r="D572" i="2" s="1"/>
  <c r="D573" i="2" a="1"/>
  <c r="D573" i="2" s="1"/>
  <c r="D574" i="2" a="1"/>
  <c r="D574" i="2" s="1"/>
  <c r="D575" i="2" a="1"/>
  <c r="D575" i="2" s="1"/>
  <c r="D576" i="2" a="1"/>
  <c r="D576" i="2" s="1"/>
  <c r="D577" i="2" a="1"/>
  <c r="D577" i="2"/>
  <c r="D578" i="2" a="1"/>
  <c r="D578" i="2" s="1"/>
  <c r="D579" i="2" a="1"/>
  <c r="D579" i="2" s="1"/>
  <c r="D580" i="2" a="1"/>
  <c r="D580" i="2" s="1"/>
  <c r="D581" i="2" a="1"/>
  <c r="D581" i="2" s="1"/>
  <c r="D582" i="2" a="1"/>
  <c r="D582" i="2" s="1"/>
  <c r="D583" i="2" a="1"/>
  <c r="D583" i="2" s="1"/>
  <c r="D584" i="2" a="1"/>
  <c r="D584" i="2" s="1"/>
  <c r="D585" i="2" a="1"/>
  <c r="D585" i="2"/>
  <c r="D586" i="2" a="1"/>
  <c r="D586" i="2" s="1"/>
  <c r="D587" i="2" a="1"/>
  <c r="D587" i="2" s="1"/>
  <c r="D588" i="2" a="1"/>
  <c r="D588" i="2" s="1"/>
  <c r="D589" i="2" a="1"/>
  <c r="D589" i="2" s="1"/>
  <c r="D590" i="2" a="1"/>
  <c r="D590" i="2" s="1"/>
  <c r="D591" i="2" a="1"/>
  <c r="D591" i="2" s="1"/>
  <c r="D592" i="2" a="1"/>
  <c r="D592" i="2" s="1"/>
  <c r="D593" i="2" a="1"/>
  <c r="D593" i="2" s="1"/>
  <c r="D594" i="2" a="1"/>
  <c r="D594" i="2" s="1"/>
  <c r="D595" i="2" a="1"/>
  <c r="D595" i="2" s="1"/>
  <c r="D596" i="2" a="1"/>
  <c r="D596" i="2" s="1"/>
  <c r="D597" i="2" a="1"/>
  <c r="D597" i="2" s="1"/>
  <c r="D598" i="2" a="1"/>
  <c r="D598" i="2" s="1"/>
  <c r="D599" i="2" a="1"/>
  <c r="D599" i="2" s="1"/>
  <c r="D600" i="2" a="1"/>
  <c r="D600" i="2" s="1"/>
  <c r="D601" i="2" a="1"/>
  <c r="D601" i="2"/>
  <c r="D602" i="2" a="1"/>
  <c r="D602" i="2" s="1"/>
  <c r="D603" i="2" a="1"/>
  <c r="D603" i="2" s="1"/>
  <c r="D604" i="2" a="1"/>
  <c r="D604" i="2" s="1"/>
  <c r="D605" i="2" a="1"/>
  <c r="D605" i="2"/>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c r="D618" i="2" a="1"/>
  <c r="D618" i="2" s="1"/>
  <c r="D619" i="2" a="1"/>
  <c r="D619" i="2" s="1"/>
  <c r="D620" i="2" a="1"/>
  <c r="D620" i="2" s="1"/>
  <c r="D621" i="2" a="1"/>
  <c r="D621" i="2"/>
  <c r="D622" i="2" a="1"/>
  <c r="D622" i="2" s="1"/>
  <c r="D623" i="2" a="1"/>
  <c r="D623" i="2" s="1"/>
  <c r="D624" i="2" a="1"/>
  <c r="D624" i="2" s="1"/>
  <c r="D625" i="2" a="1"/>
  <c r="D625" i="2"/>
  <c r="D626" i="2" a="1"/>
  <c r="D626" i="2" s="1"/>
  <c r="D627" i="2" a="1"/>
  <c r="D627" i="2" s="1"/>
  <c r="D628" i="2" a="1"/>
  <c r="D628" i="2" s="1"/>
  <c r="D629" i="2" a="1"/>
  <c r="D629" i="2" s="1"/>
  <c r="D630" i="2" a="1"/>
  <c r="D630" i="2" s="1"/>
  <c r="D631" i="2" a="1"/>
  <c r="D631" i="2" s="1"/>
  <c r="D632" i="2" a="1"/>
  <c r="D632" i="2" s="1"/>
  <c r="D633" i="2" a="1"/>
  <c r="D633" i="2"/>
  <c r="D634" i="2" a="1"/>
  <c r="D634" i="2" s="1"/>
  <c r="D635" i="2" a="1"/>
  <c r="D635" i="2" s="1"/>
  <c r="D636" i="2" a="1"/>
  <c r="D636" i="2" s="1"/>
  <c r="D637" i="2" a="1"/>
  <c r="D637" i="2" s="1"/>
  <c r="D638" i="2" a="1"/>
  <c r="D638" i="2" s="1"/>
  <c r="D639" i="2" a="1"/>
  <c r="D639" i="2" s="1"/>
  <c r="D640" i="2" a="1"/>
  <c r="D640" i="2" s="1"/>
  <c r="D641" i="2" a="1"/>
  <c r="D641" i="2"/>
  <c r="D642" i="2" a="1"/>
  <c r="D642" i="2" s="1"/>
  <c r="D643" i="2" a="1"/>
  <c r="D643" i="2" s="1"/>
  <c r="D644" i="2" a="1"/>
  <c r="D644" i="2" s="1"/>
  <c r="D645" i="2" a="1"/>
  <c r="D645" i="2" s="1"/>
  <c r="D646" i="2" a="1"/>
  <c r="D646" i="2" s="1"/>
  <c r="D647" i="2" a="1"/>
  <c r="D647" i="2" s="1"/>
  <c r="D648" i="2" a="1"/>
  <c r="D648" i="2" s="1"/>
  <c r="D649" i="2" a="1"/>
  <c r="D649" i="2"/>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c r="D666" i="2" a="1"/>
  <c r="D666" i="2" s="1"/>
  <c r="D667" i="2" a="1"/>
  <c r="D667" i="2" s="1"/>
  <c r="D668" i="2" a="1"/>
  <c r="D668" i="2" s="1"/>
  <c r="D669" i="2" a="1"/>
  <c r="D669" i="2"/>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c r="D682" i="2" a="1"/>
  <c r="D682" i="2" s="1"/>
  <c r="D683" i="2" a="1"/>
  <c r="D683" i="2" s="1"/>
  <c r="D684" i="2" a="1"/>
  <c r="D684" i="2" s="1"/>
  <c r="D685" i="2" a="1"/>
  <c r="D685" i="2"/>
  <c r="D686" i="2" a="1"/>
  <c r="D686" i="2" s="1"/>
  <c r="D687" i="2" a="1"/>
  <c r="D687" i="2" s="1"/>
  <c r="D688" i="2" a="1"/>
  <c r="D688" i="2" s="1"/>
  <c r="D689" i="2" a="1"/>
  <c r="D689" i="2" s="1"/>
  <c r="D690" i="2" a="1"/>
  <c r="D690" i="2" s="1"/>
  <c r="D691" i="2" a="1"/>
  <c r="D691" i="2"/>
  <c r="D692" i="2" a="1"/>
  <c r="D692" i="2" s="1"/>
  <c r="D693" i="2" a="1"/>
  <c r="D693" i="2"/>
  <c r="D694" i="2" a="1"/>
  <c r="D694" i="2" s="1"/>
  <c r="D695" i="2" a="1"/>
  <c r="D695" i="2" s="1"/>
  <c r="D696" i="2" a="1"/>
  <c r="D696" i="2" s="1"/>
  <c r="D697" i="2" a="1"/>
  <c r="D697" i="2" s="1"/>
  <c r="D698" i="2" a="1"/>
  <c r="D698" i="2" s="1"/>
  <c r="D699" i="2" a="1"/>
  <c r="D699" i="2"/>
  <c r="D700" i="2" a="1"/>
  <c r="D700" i="2" s="1"/>
  <c r="D701" i="2" a="1"/>
  <c r="D701" i="2"/>
  <c r="D702" i="2" a="1"/>
  <c r="D702" i="2" s="1"/>
  <c r="D703" i="2" a="1"/>
  <c r="D703" i="2" s="1"/>
  <c r="D704" i="2" a="1"/>
  <c r="D704" i="2" s="1"/>
  <c r="D705" i="2" a="1"/>
  <c r="D705" i="2" s="1"/>
  <c r="D706" i="2" a="1"/>
  <c r="D706" i="2" s="1"/>
  <c r="D707" i="2" a="1"/>
  <c r="D707" i="2"/>
  <c r="D708" i="2" a="1"/>
  <c r="D708" i="2" s="1"/>
  <c r="D709" i="2" a="1"/>
  <c r="D709" i="2"/>
  <c r="D710" i="2" a="1"/>
  <c r="D710" i="2" s="1"/>
  <c r="D711" i="2" a="1"/>
  <c r="D711" i="2" s="1"/>
  <c r="D712" i="2" a="1"/>
  <c r="D712" i="2" s="1"/>
  <c r="D713" i="2" a="1"/>
  <c r="D713" i="2" s="1"/>
  <c r="D714" i="2" a="1"/>
  <c r="D714" i="2" s="1"/>
  <c r="D715" i="2" a="1"/>
  <c r="D715" i="2"/>
  <c r="D716" i="2" a="1"/>
  <c r="D716" i="2" s="1"/>
  <c r="D717" i="2" a="1"/>
  <c r="D717" i="2"/>
  <c r="D718" i="2" a="1"/>
  <c r="D718" i="2" s="1"/>
  <c r="D719" i="2" a="1"/>
  <c r="D719" i="2" s="1"/>
  <c r="D720" i="2" a="1"/>
  <c r="D720" i="2" s="1"/>
  <c r="D721" i="2" a="1"/>
  <c r="D721" i="2" s="1"/>
  <c r="D722" i="2" a="1"/>
  <c r="D722" i="2" s="1"/>
  <c r="D723" i="2" a="1"/>
  <c r="D723" i="2"/>
  <c r="D724" i="2" a="1"/>
  <c r="D724" i="2" s="1"/>
  <c r="D725" i="2" a="1"/>
  <c r="D725" i="2"/>
  <c r="D726" i="2" a="1"/>
  <c r="D726" i="2" s="1"/>
  <c r="D727" i="2" a="1"/>
  <c r="D727" i="2" s="1"/>
  <c r="D728" i="2" a="1"/>
  <c r="D728" i="2" s="1"/>
  <c r="D729" i="2" a="1"/>
  <c r="D729" i="2" s="1"/>
  <c r="D730" i="2" a="1"/>
  <c r="D730" i="2" s="1"/>
  <c r="D731" i="2" a="1"/>
  <c r="D731" i="2"/>
  <c r="D732" i="2" a="1"/>
  <c r="D732" i="2" s="1"/>
  <c r="D733" i="2" a="1"/>
  <c r="D733" i="2"/>
  <c r="D734" i="2" a="1"/>
  <c r="D734" i="2" s="1"/>
  <c r="D735" i="2" a="1"/>
  <c r="D735" i="2" s="1"/>
  <c r="D736" i="2" a="1"/>
  <c r="D736" i="2" s="1"/>
  <c r="D737" i="2" a="1"/>
  <c r="D737" i="2" s="1"/>
  <c r="D738" i="2" a="1"/>
  <c r="D738" i="2" s="1"/>
  <c r="D739" i="2" a="1"/>
  <c r="D739" i="2"/>
  <c r="D740" i="2" a="1"/>
  <c r="D740" i="2" s="1"/>
  <c r="D741" i="2" a="1"/>
  <c r="D741" i="2"/>
  <c r="D742" i="2" a="1"/>
  <c r="D742" i="2" s="1"/>
  <c r="D743" i="2" a="1"/>
  <c r="D743" i="2" s="1"/>
  <c r="D744" i="2" a="1"/>
  <c r="D744" i="2" s="1"/>
  <c r="D745" i="2" a="1"/>
  <c r="D745" i="2" s="1"/>
  <c r="D746" i="2" a="1"/>
  <c r="D746" i="2" s="1"/>
  <c r="D747" i="2" a="1"/>
  <c r="D747" i="2"/>
  <c r="D748" i="2" a="1"/>
  <c r="D748" i="2" s="1"/>
  <c r="D749" i="2" a="1"/>
  <c r="D749" i="2"/>
  <c r="D750" i="2" a="1"/>
  <c r="D750" i="2" s="1"/>
  <c r="D751" i="2" a="1"/>
  <c r="D751" i="2" s="1"/>
  <c r="D752" i="2" a="1"/>
  <c r="D752" i="2" s="1"/>
  <c r="D753" i="2" a="1"/>
  <c r="D753" i="2" s="1"/>
  <c r="D754" i="2" a="1"/>
  <c r="D754" i="2" s="1"/>
  <c r="D755" i="2" a="1"/>
  <c r="D755" i="2"/>
  <c r="D756" i="2" a="1"/>
  <c r="D756" i="2" s="1"/>
  <c r="D757" i="2" a="1"/>
  <c r="D757" i="2"/>
  <c r="D758" i="2" a="1"/>
  <c r="D758" i="2" s="1"/>
  <c r="D759" i="2" a="1"/>
  <c r="D759" i="2" s="1"/>
  <c r="D760" i="2" a="1"/>
  <c r="D760" i="2" s="1"/>
  <c r="D761" i="2" a="1"/>
  <c r="D761" i="2" s="1"/>
  <c r="D762" i="2" a="1"/>
  <c r="D762" i="2" s="1"/>
  <c r="D763" i="2" a="1"/>
  <c r="D763" i="2"/>
  <c r="D764" i="2" a="1"/>
  <c r="D764" i="2" s="1"/>
  <c r="D765" i="2" a="1"/>
  <c r="D765" i="2"/>
  <c r="D766" i="2" a="1"/>
  <c r="D766" i="2" s="1"/>
  <c r="D767" i="2" a="1"/>
  <c r="D767" i="2" s="1"/>
  <c r="D768" i="2" a="1"/>
  <c r="D768" i="2" s="1"/>
  <c r="D769" i="2" a="1"/>
  <c r="D769" i="2" s="1"/>
  <c r="D770" i="2" a="1"/>
  <c r="D770" i="2" s="1"/>
  <c r="D771" i="2" a="1"/>
  <c r="D771" i="2"/>
  <c r="D772" i="2" a="1"/>
  <c r="D772" i="2" s="1"/>
  <c r="D773" i="2" a="1"/>
  <c r="D773" i="2"/>
  <c r="D774" i="2" a="1"/>
  <c r="D774" i="2" s="1"/>
  <c r="D775" i="2" a="1"/>
  <c r="D775" i="2" s="1"/>
  <c r="D776" i="2" a="1"/>
  <c r="D776" i="2" s="1"/>
  <c r="D777" i="2" a="1"/>
  <c r="D777" i="2" s="1"/>
  <c r="D778" i="2" a="1"/>
  <c r="D778" i="2" s="1"/>
  <c r="D779" i="2" a="1"/>
  <c r="D779" i="2"/>
  <c r="D780" i="2" a="1"/>
  <c r="D780" i="2" s="1"/>
  <c r="D781" i="2" a="1"/>
  <c r="D781" i="2"/>
  <c r="D782" i="2" a="1"/>
  <c r="D782" i="2" s="1"/>
  <c r="D783" i="2" a="1"/>
  <c r="D783" i="2"/>
  <c r="D784" i="2" a="1"/>
  <c r="D784" i="2" s="1"/>
  <c r="D785" i="2" a="1"/>
  <c r="D785" i="2"/>
  <c r="D786" i="2" a="1"/>
  <c r="D786" i="2" s="1"/>
  <c r="D787" i="2" a="1"/>
  <c r="D787" i="2"/>
  <c r="D788" i="2" a="1"/>
  <c r="D788" i="2" s="1"/>
  <c r="D789" i="2" a="1"/>
  <c r="D789" i="2"/>
  <c r="D790" i="2" a="1"/>
  <c r="D790" i="2" s="1"/>
  <c r="D791" i="2" a="1"/>
  <c r="D791" i="2"/>
  <c r="D792" i="2" a="1"/>
  <c r="D792" i="2" s="1"/>
  <c r="D793" i="2" a="1"/>
  <c r="D793" i="2"/>
  <c r="D794" i="2" a="1"/>
  <c r="D794" i="2" s="1"/>
  <c r="D795" i="2" a="1"/>
  <c r="D795" i="2"/>
  <c r="D796" i="2" a="1"/>
  <c r="D796" i="2" s="1"/>
  <c r="D797" i="2" a="1"/>
  <c r="D797" i="2"/>
  <c r="D798" i="2" a="1"/>
  <c r="D798" i="2" s="1"/>
  <c r="D799" i="2" a="1"/>
  <c r="D799" i="2"/>
  <c r="D800" i="2" a="1"/>
  <c r="D800" i="2" s="1"/>
  <c r="D801" i="2" a="1"/>
  <c r="D801" i="2"/>
  <c r="D802" i="2" a="1"/>
  <c r="D802" i="2" s="1"/>
  <c r="D803" i="2" a="1"/>
  <c r="D803" i="2"/>
  <c r="D804" i="2" a="1"/>
  <c r="D804" i="2" s="1"/>
  <c r="D805" i="2" a="1"/>
  <c r="D805" i="2"/>
  <c r="D806" i="2" a="1"/>
  <c r="D806" i="2" s="1"/>
  <c r="D807" i="2" a="1"/>
  <c r="D807" i="2"/>
  <c r="D808" i="2" a="1"/>
  <c r="D808" i="2" s="1"/>
  <c r="D809" i="2" a="1"/>
  <c r="D809" i="2"/>
  <c r="D810" i="2" a="1"/>
  <c r="D810" i="2" s="1"/>
  <c r="D811" i="2" a="1"/>
  <c r="D811" i="2"/>
  <c r="D812" i="2" a="1"/>
  <c r="D812" i="2" s="1"/>
  <c r="D813" i="2" a="1"/>
  <c r="D813" i="2"/>
  <c r="D814" i="2" a="1"/>
  <c r="D814" i="2" s="1"/>
  <c r="D815" i="2" a="1"/>
  <c r="D815" i="2"/>
  <c r="D816" i="2" a="1"/>
  <c r="D816" i="2" s="1"/>
  <c r="D817" i="2" a="1"/>
  <c r="D817" i="2"/>
  <c r="D818" i="2" a="1"/>
  <c r="D818" i="2" s="1"/>
  <c r="D819" i="2" a="1"/>
  <c r="D819" i="2"/>
  <c r="D820" i="2" a="1"/>
  <c r="D820" i="2" s="1"/>
  <c r="D821" i="2" a="1"/>
  <c r="D821" i="2"/>
  <c r="D822" i="2" a="1"/>
  <c r="D822" i="2" s="1"/>
  <c r="D823" i="2" a="1"/>
  <c r="D823" i="2"/>
  <c r="D824" i="2" a="1"/>
  <c r="D824" i="2" s="1"/>
  <c r="D825" i="2" a="1"/>
  <c r="D825" i="2"/>
  <c r="D826" i="2" a="1"/>
  <c r="D826" i="2" s="1"/>
  <c r="D827" i="2" a="1"/>
  <c r="D827" i="2"/>
  <c r="D828" i="2" a="1"/>
  <c r="D828" i="2" s="1"/>
  <c r="D829" i="2" a="1"/>
  <c r="D829" i="2"/>
  <c r="D830" i="2" a="1"/>
  <c r="D830" i="2" s="1"/>
  <c r="D831" i="2" a="1"/>
  <c r="D831" i="2"/>
  <c r="D832" i="2" a="1"/>
  <c r="D832" i="2" s="1"/>
  <c r="D833" i="2" a="1"/>
  <c r="D833" i="2"/>
  <c r="D834" i="2" a="1"/>
  <c r="D834" i="2" s="1"/>
  <c r="D835" i="2" a="1"/>
  <c r="D835" i="2"/>
  <c r="D836" i="2" a="1"/>
  <c r="D836" i="2" s="1"/>
  <c r="D837" i="2" a="1"/>
  <c r="D837" i="2"/>
  <c r="D838" i="2" a="1"/>
  <c r="D838" i="2" s="1"/>
  <c r="D839" i="2" a="1"/>
  <c r="D839" i="2"/>
  <c r="D840" i="2" a="1"/>
  <c r="D840" i="2" s="1"/>
  <c r="D841" i="2" a="1"/>
  <c r="D841" i="2"/>
  <c r="D842" i="2" a="1"/>
  <c r="D842" i="2" s="1"/>
  <c r="D843" i="2" a="1"/>
  <c r="D843" i="2"/>
  <c r="D844" i="2" a="1"/>
  <c r="D844" i="2" s="1"/>
  <c r="D845" i="2" a="1"/>
  <c r="D845" i="2"/>
  <c r="D846" i="2" a="1"/>
  <c r="D846" i="2" s="1"/>
  <c r="D847" i="2" a="1"/>
  <c r="D847" i="2"/>
  <c r="D848" i="2" a="1"/>
  <c r="D848" i="2" s="1"/>
  <c r="D849" i="2" a="1"/>
  <c r="D849" i="2"/>
  <c r="D850" i="2" a="1"/>
  <c r="D850" i="2" s="1"/>
  <c r="D851" i="2" a="1"/>
  <c r="D851" i="2"/>
  <c r="D852" i="2" a="1"/>
  <c r="D852" i="2" s="1"/>
  <c r="D853" i="2" a="1"/>
  <c r="D853" i="2"/>
  <c r="D854" i="2" a="1"/>
  <c r="D854" i="2" s="1"/>
  <c r="D855" i="2" a="1"/>
  <c r="D855" i="2"/>
  <c r="D856" i="2" a="1"/>
  <c r="D856" i="2" s="1"/>
  <c r="D857" i="2" a="1"/>
  <c r="D857" i="2"/>
  <c r="D858" i="2" a="1"/>
  <c r="D858" i="2" s="1"/>
  <c r="D859" i="2" a="1"/>
  <c r="D859" i="2"/>
  <c r="D860" i="2" a="1"/>
  <c r="D860" i="2" s="1"/>
  <c r="D861" i="2" a="1"/>
  <c r="D861" i="2"/>
  <c r="D862" i="2" a="1"/>
  <c r="D862" i="2" s="1"/>
  <c r="D863" i="2" a="1"/>
  <c r="D863" i="2"/>
  <c r="D864" i="2" a="1"/>
  <c r="D864" i="2" s="1"/>
  <c r="D865" i="2" a="1"/>
  <c r="D865" i="2"/>
  <c r="D866" i="2" a="1"/>
  <c r="D866" i="2" s="1"/>
  <c r="D867" i="2" a="1"/>
  <c r="D867" i="2"/>
  <c r="D868" i="2" a="1"/>
  <c r="D868" i="2" s="1"/>
  <c r="D869" i="2" a="1"/>
  <c r="D869" i="2"/>
  <c r="D870" i="2" a="1"/>
  <c r="D870" i="2" s="1"/>
  <c r="D871" i="2" a="1"/>
  <c r="D871" i="2"/>
  <c r="D872" i="2" a="1"/>
  <c r="D872" i="2" s="1"/>
  <c r="D873" i="2" a="1"/>
  <c r="D873" i="2"/>
  <c r="D874" i="2" a="1"/>
  <c r="D874" i="2" s="1"/>
  <c r="D875" i="2" a="1"/>
  <c r="D875" i="2" s="1"/>
  <c r="D876" i="2" a="1"/>
  <c r="D876" i="2" s="1"/>
  <c r="D877" i="2" a="1"/>
  <c r="D877" i="2"/>
  <c r="D878" i="2" a="1"/>
  <c r="D878" i="2" s="1"/>
  <c r="D879" i="2" a="1"/>
  <c r="D879" i="2"/>
  <c r="D880" i="2" a="1"/>
  <c r="D880" i="2" s="1"/>
  <c r="D881" i="2" a="1"/>
  <c r="D881" i="2"/>
  <c r="D882" i="2" a="1"/>
  <c r="D882" i="2" s="1"/>
  <c r="D883" i="2" a="1"/>
  <c r="D883" i="2" s="1"/>
  <c r="D884" i="2" a="1"/>
  <c r="D884" i="2" s="1"/>
  <c r="D885" i="2" a="1"/>
  <c r="D885" i="2"/>
  <c r="D886" i="2" a="1"/>
  <c r="D886" i="2" s="1"/>
  <c r="D887" i="2" a="1"/>
  <c r="D887" i="2"/>
  <c r="D888" i="2" a="1"/>
  <c r="D888" i="2" s="1"/>
  <c r="D889" i="2" a="1"/>
  <c r="D889" i="2"/>
  <c r="D890" i="2" a="1"/>
  <c r="D890" i="2" s="1"/>
  <c r="D891" i="2" a="1"/>
  <c r="D891" i="2" s="1"/>
  <c r="D892" i="2" a="1"/>
  <c r="D892" i="2" s="1"/>
  <c r="D893" i="2" a="1"/>
  <c r="D893" i="2"/>
  <c r="D894" i="2" a="1"/>
  <c r="D894" i="2" s="1"/>
  <c r="D895" i="2" a="1"/>
  <c r="D895" i="2"/>
  <c r="D896" i="2" a="1"/>
  <c r="D896" i="2" s="1"/>
  <c r="D897" i="2" a="1"/>
  <c r="D897" i="2"/>
  <c r="D898" i="2" a="1"/>
  <c r="D898" i="2" s="1"/>
  <c r="D899" i="2" a="1"/>
  <c r="D899" i="2" s="1"/>
  <c r="D900" i="2" a="1"/>
  <c r="D900" i="2" s="1"/>
  <c r="D901" i="2" a="1"/>
  <c r="D901" i="2"/>
  <c r="D902" i="2" a="1"/>
  <c r="D902" i="2" s="1"/>
  <c r="D903" i="2" a="1"/>
  <c r="D903" i="2"/>
  <c r="D904" i="2" a="1"/>
  <c r="D904" i="2" s="1"/>
  <c r="D905" i="2" a="1"/>
  <c r="D905" i="2"/>
  <c r="D906" i="2" a="1"/>
  <c r="D906" i="2" s="1"/>
  <c r="D907" i="2" a="1"/>
  <c r="D907" i="2" s="1"/>
  <c r="D908" i="2" a="1"/>
  <c r="D908" i="2" s="1"/>
  <c r="D909" i="2" a="1"/>
  <c r="D909" i="2"/>
  <c r="D910" i="2" a="1"/>
  <c r="D910" i="2" s="1"/>
  <c r="D911" i="2" a="1"/>
  <c r="D911" i="2"/>
  <c r="D912" i="2" a="1"/>
  <c r="D912" i="2" s="1"/>
  <c r="D913" i="2" a="1"/>
  <c r="D913" i="2"/>
  <c r="D914" i="2" a="1"/>
  <c r="D914" i="2" s="1"/>
  <c r="D915" i="2" a="1"/>
  <c r="D915" i="2" s="1"/>
  <c r="D916" i="2" a="1"/>
  <c r="D916" i="2" s="1"/>
  <c r="D917" i="2" a="1"/>
  <c r="D917" i="2"/>
  <c r="D918" i="2" a="1"/>
  <c r="D918" i="2" s="1"/>
  <c r="D919" i="2" a="1"/>
  <c r="D919" i="2"/>
  <c r="D920" i="2" a="1"/>
  <c r="D920" i="2" s="1"/>
  <c r="D921" i="2" a="1"/>
  <c r="D921" i="2"/>
  <c r="D922" i="2" a="1"/>
  <c r="D922" i="2" s="1"/>
  <c r="D923" i="2" a="1"/>
  <c r="D923" i="2" s="1"/>
  <c r="D924" i="2" a="1"/>
  <c r="D924" i="2" s="1"/>
  <c r="D925" i="2" a="1"/>
  <c r="D925" i="2"/>
  <c r="D926" i="2" a="1"/>
  <c r="D926" i="2" s="1"/>
  <c r="D927" i="2" a="1"/>
  <c r="D927" i="2"/>
  <c r="D928" i="2" a="1"/>
  <c r="D928" i="2" s="1"/>
  <c r="D929" i="2" a="1"/>
  <c r="D929" i="2"/>
  <c r="D930" i="2" a="1"/>
  <c r="D930" i="2" s="1"/>
  <c r="D931" i="2" a="1"/>
  <c r="D931" i="2" s="1"/>
  <c r="D932" i="2" a="1"/>
  <c r="D932" i="2" s="1"/>
  <c r="D933" i="2" a="1"/>
  <c r="D933" i="2"/>
  <c r="D934" i="2" a="1"/>
  <c r="D934" i="2" s="1"/>
  <c r="D935" i="2" a="1"/>
  <c r="D935" i="2"/>
  <c r="D936" i="2" a="1"/>
  <c r="D936" i="2" s="1"/>
  <c r="D937" i="2" a="1"/>
  <c r="D937" i="2"/>
  <c r="D938" i="2" a="1"/>
  <c r="D938" i="2" s="1"/>
  <c r="D939" i="2" a="1"/>
  <c r="D939" i="2" s="1"/>
  <c r="D940" i="2" a="1"/>
  <c r="D940" i="2" s="1"/>
  <c r="D941" i="2" a="1"/>
  <c r="D941" i="2"/>
  <c r="D942" i="2" a="1"/>
  <c r="D942" i="2" s="1"/>
  <c r="D943" i="2" a="1"/>
  <c r="D943" i="2"/>
  <c r="D944" i="2" a="1"/>
  <c r="D944" i="2" s="1"/>
  <c r="D945" i="2" a="1"/>
  <c r="D945" i="2"/>
  <c r="D946" i="2" a="1"/>
  <c r="D946" i="2" s="1"/>
  <c r="D947" i="2" a="1"/>
  <c r="D947" i="2" s="1"/>
  <c r="D948" i="2" a="1"/>
  <c r="D948" i="2" s="1"/>
  <c r="D949" i="2" a="1"/>
  <c r="D949" i="2"/>
  <c r="D950" i="2" a="1"/>
  <c r="D950" i="2" s="1"/>
  <c r="D951" i="2" a="1"/>
  <c r="D951" i="2"/>
  <c r="D952" i="2" a="1"/>
  <c r="D952" i="2" s="1"/>
  <c r="D953" i="2" a="1"/>
  <c r="D953" i="2"/>
  <c r="D954" i="2" a="1"/>
  <c r="D954" i="2" s="1"/>
  <c r="D955" i="2" a="1"/>
  <c r="D955" i="2" s="1"/>
  <c r="D956" i="2" a="1"/>
  <c r="D956" i="2" s="1"/>
  <c r="D957" i="2" a="1"/>
  <c r="D957" i="2"/>
  <c r="D958" i="2" a="1"/>
  <c r="D958" i="2" s="1"/>
  <c r="D959" i="2" a="1"/>
  <c r="D959" i="2"/>
  <c r="D960" i="2" a="1"/>
  <c r="D960" i="2" s="1"/>
  <c r="D961" i="2" a="1"/>
  <c r="D961" i="2"/>
  <c r="D962" i="2" a="1"/>
  <c r="D962" i="2" s="1"/>
  <c r="D963" i="2" a="1"/>
  <c r="D963" i="2" s="1"/>
  <c r="D964" i="2" a="1"/>
  <c r="D964" i="2" s="1"/>
  <c r="D965" i="2" a="1"/>
  <c r="D965" i="2"/>
  <c r="D966" i="2" a="1"/>
  <c r="D966" i="2" s="1"/>
  <c r="D967" i="2" a="1"/>
  <c r="D967" i="2"/>
  <c r="D968" i="2" a="1"/>
  <c r="D968" i="2" s="1"/>
  <c r="D969" i="2" a="1"/>
  <c r="D969" i="2"/>
  <c r="D970" i="2" a="1"/>
  <c r="D970" i="2" s="1"/>
  <c r="D971" i="2" a="1"/>
  <c r="D971" i="2" s="1"/>
  <c r="D972" i="2" a="1"/>
  <c r="D972" i="2" s="1"/>
  <c r="D973" i="2" a="1"/>
  <c r="D973" i="2"/>
  <c r="D974" i="2" a="1"/>
  <c r="D974" i="2" s="1"/>
  <c r="D975" i="2" a="1"/>
  <c r="D975" i="2"/>
  <c r="D976" i="2" a="1"/>
  <c r="D976" i="2" s="1"/>
  <c r="D977" i="2" a="1"/>
  <c r="D977" i="2"/>
  <c r="D978" i="2" a="1"/>
  <c r="D978" i="2" s="1"/>
  <c r="D979" i="2" a="1"/>
  <c r="D979" i="2" s="1"/>
  <c r="D980" i="2" a="1"/>
  <c r="D980" i="2" s="1"/>
  <c r="D981" i="2" a="1"/>
  <c r="D981" i="2"/>
  <c r="D982" i="2" a="1"/>
  <c r="D982" i="2" s="1"/>
  <c r="D983" i="2" a="1"/>
  <c r="D983" i="2"/>
  <c r="D984" i="2" a="1"/>
  <c r="D984" i="2" s="1"/>
  <c r="D985" i="2" a="1"/>
  <c r="D985" i="2" s="1"/>
  <c r="D986" i="2" a="1"/>
  <c r="D986" i="2" s="1"/>
  <c r="D987" i="2" a="1"/>
  <c r="D987" i="2" s="1"/>
  <c r="D988" i="2" a="1"/>
  <c r="D988" i="2" s="1"/>
  <c r="D989" i="2" a="1"/>
  <c r="D989" i="2" s="1"/>
  <c r="D990" i="2" a="1"/>
  <c r="D990" i="2" s="1"/>
  <c r="D991" i="2" a="1"/>
  <c r="D991" i="2" s="1"/>
  <c r="D992" i="2" a="1"/>
  <c r="D992" i="2" s="1"/>
  <c r="D993" i="2" a="1"/>
  <c r="D993" i="2" s="1"/>
  <c r="D994" i="2" a="1"/>
  <c r="D994" i="2" s="1"/>
  <c r="D995" i="2" a="1"/>
  <c r="D995" i="2" s="1"/>
  <c r="D996" i="2" a="1"/>
  <c r="D996" i="2"/>
  <c r="D997" i="2" a="1"/>
  <c r="D997" i="2" s="1"/>
  <c r="D998" i="2" a="1"/>
  <c r="D998" i="2" s="1"/>
  <c r="D999" i="2" a="1"/>
  <c r="D999" i="2" s="1"/>
  <c r="D1000" i="2" a="1"/>
  <c r="D1000" i="2" s="1"/>
  <c r="D1001" i="2" a="1"/>
  <c r="D1001" i="2" s="1"/>
  <c r="D1002" i="2" a="1"/>
  <c r="D1002" i="2" s="1"/>
  <c r="D1003" i="2" a="1"/>
  <c r="D1003" i="2" s="1"/>
  <c r="D1004" i="2" a="1"/>
  <c r="D1004" i="2"/>
  <c r="D1005" i="2" a="1"/>
  <c r="D1005" i="2" s="1"/>
  <c r="D1006" i="2" a="1"/>
  <c r="D1006" i="2" s="1"/>
  <c r="D1007" i="2" a="1"/>
  <c r="D1007" i="2" s="1"/>
  <c r="D1008" i="2" a="1"/>
  <c r="D1008" i="2" s="1"/>
  <c r="D1009" i="2" a="1"/>
  <c r="D1009" i="2" s="1"/>
  <c r="D1010" i="2" a="1"/>
  <c r="D1010" i="2" s="1"/>
  <c r="D1011" i="2" a="1"/>
  <c r="D1011" i="2" s="1"/>
  <c r="D1012" i="2" a="1"/>
  <c r="D1012" i="2"/>
  <c r="D1013" i="2" a="1"/>
  <c r="D1013" i="2" s="1"/>
  <c r="D1014" i="2" a="1"/>
  <c r="D1014" i="2" s="1"/>
  <c r="D1015" i="2" a="1"/>
  <c r="D1015" i="2" s="1"/>
  <c r="D1016" i="2" a="1"/>
  <c r="D1016" i="2" s="1"/>
  <c r="D1017" i="2" a="1"/>
  <c r="D1017" i="2" s="1"/>
  <c r="D1018" i="2" a="1"/>
  <c r="D1018" i="2" s="1"/>
  <c r="D1019" i="2" a="1"/>
  <c r="D1019" i="2" s="1"/>
  <c r="D1020" i="2" a="1"/>
  <c r="D1020" i="2" s="1"/>
  <c r="D1021" i="2" a="1"/>
  <c r="D1021" i="2" s="1"/>
  <c r="D1022" i="2" a="1"/>
  <c r="D1022" i="2" s="1"/>
  <c r="D1023" i="2" a="1"/>
  <c r="D1023" i="2" s="1"/>
  <c r="D1024" i="2" a="1"/>
  <c r="D1024" i="2" s="1"/>
  <c r="D1025" i="2" a="1"/>
  <c r="D1025" i="2" s="1"/>
  <c r="D1026" i="2" a="1"/>
  <c r="D1026" i="2" s="1"/>
  <c r="D1027" i="2" a="1"/>
  <c r="D1027" i="2" s="1"/>
  <c r="D1028" i="2" a="1"/>
  <c r="D1028" i="2"/>
  <c r="D1029" i="2" a="1"/>
  <c r="D1029" i="2" s="1"/>
  <c r="D1030" i="2" a="1"/>
  <c r="D1030" i="2" s="1"/>
  <c r="D1031" i="2" a="1"/>
  <c r="D1031" i="2" s="1"/>
  <c r="D1032" i="2" a="1"/>
  <c r="D1032" i="2" s="1"/>
  <c r="D1033" i="2" a="1"/>
  <c r="D1033" i="2" s="1"/>
  <c r="D1034" i="2" a="1"/>
  <c r="D1034" i="2" s="1"/>
  <c r="D1035" i="2" a="1"/>
  <c r="D1035" i="2" s="1"/>
  <c r="D1036" i="2" a="1"/>
  <c r="D1036" i="2"/>
  <c r="D1037" i="2" a="1"/>
  <c r="D1037" i="2" s="1"/>
  <c r="D1038" i="2" a="1"/>
  <c r="D1038" i="2" s="1"/>
  <c r="D1039" i="2" a="1"/>
  <c r="D1039" i="2" s="1"/>
  <c r="D1040" i="2" a="1"/>
  <c r="D1040" i="2" s="1"/>
  <c r="D1041" i="2" a="1"/>
  <c r="D1041" i="2" s="1"/>
  <c r="D1042" i="2" a="1"/>
  <c r="D1042" i="2" s="1"/>
  <c r="D1043" i="2" a="1"/>
  <c r="D1043" i="2" s="1"/>
  <c r="D1044" i="2" a="1"/>
  <c r="D1044" i="2"/>
  <c r="D1045" i="2" a="1"/>
  <c r="D1045" i="2" s="1"/>
  <c r="D1046" i="2" a="1"/>
  <c r="D1046" i="2" s="1"/>
  <c r="D1047" i="2" a="1"/>
  <c r="D1047" i="2" s="1"/>
  <c r="D1048" i="2" a="1"/>
  <c r="D1048" i="2" s="1"/>
  <c r="D1049" i="2" a="1"/>
  <c r="D1049" i="2" s="1"/>
  <c r="D1050" i="2" a="1"/>
  <c r="D1050" i="2" s="1"/>
  <c r="D1051" i="2" a="1"/>
  <c r="D1051" i="2" s="1"/>
  <c r="D1052" i="2" a="1"/>
  <c r="D1052" i="2" s="1"/>
  <c r="D1053" i="2" a="1"/>
  <c r="D1053" i="2" s="1"/>
  <c r="D1054" i="2" a="1"/>
  <c r="D1054" i="2" s="1"/>
  <c r="D1055" i="2" a="1"/>
  <c r="D1055" i="2" s="1"/>
  <c r="D1056" i="2" a="1"/>
  <c r="D1056" i="2" s="1"/>
  <c r="D1057" i="2" a="1"/>
  <c r="D1057" i="2" s="1"/>
  <c r="D1058" i="2" a="1"/>
  <c r="D1058" i="2" s="1"/>
  <c r="D1059" i="2" a="1"/>
  <c r="D1059" i="2" s="1"/>
  <c r="D1060" i="2" a="1"/>
  <c r="D1060" i="2"/>
  <c r="D1061" i="2" a="1"/>
  <c r="D1061" i="2" s="1"/>
  <c r="D1062" i="2" a="1"/>
  <c r="D1062" i="2" s="1"/>
  <c r="D1063" i="2" a="1"/>
  <c r="D1063" i="2" s="1"/>
  <c r="D1064" i="2" a="1"/>
  <c r="D1064" i="2" s="1"/>
  <c r="D1065" i="2" a="1"/>
  <c r="D1065" i="2" s="1"/>
  <c r="D1066" i="2" a="1"/>
  <c r="D1066" i="2" s="1"/>
  <c r="D1067" i="2" a="1"/>
  <c r="D1067" i="2" s="1"/>
  <c r="D1068" i="2" a="1"/>
  <c r="D1068" i="2"/>
  <c r="D1069" i="2" a="1"/>
  <c r="D1069" i="2" s="1"/>
  <c r="D1070" i="2" a="1"/>
  <c r="D1070" i="2" s="1"/>
  <c r="D1071" i="2" a="1"/>
  <c r="D1071" i="2" s="1"/>
  <c r="D1072" i="2" a="1"/>
  <c r="D1072" i="2" s="1"/>
  <c r="D1073" i="2" a="1"/>
  <c r="D1073" i="2" s="1"/>
  <c r="D1074" i="2" a="1"/>
  <c r="D1074" i="2" s="1"/>
  <c r="D1075" i="2" a="1"/>
  <c r="D1075" i="2" s="1"/>
  <c r="D1076" i="2" a="1"/>
  <c r="D1076" i="2"/>
  <c r="D1077" i="2" a="1"/>
  <c r="D1077" i="2" s="1"/>
  <c r="D1078" i="2" a="1"/>
  <c r="D1078" i="2" s="1"/>
  <c r="D1079" i="2" a="1"/>
  <c r="D1079" i="2" s="1"/>
  <c r="D1080" i="2" a="1"/>
  <c r="D1080" i="2" s="1"/>
  <c r="D1081" i="2" a="1"/>
  <c r="D1081" i="2" s="1"/>
  <c r="D1082" i="2" a="1"/>
  <c r="D1082" i="2" s="1"/>
  <c r="D1083" i="2" a="1"/>
  <c r="D1083" i="2" s="1"/>
  <c r="D1084" i="2" a="1"/>
  <c r="D1084" i="2" s="1"/>
  <c r="D1085" i="2" a="1"/>
  <c r="D1085" i="2" s="1"/>
  <c r="D1086" i="2" a="1"/>
  <c r="D1086" i="2" s="1"/>
  <c r="D1087" i="2" a="1"/>
  <c r="D1087" i="2" s="1"/>
  <c r="D1088" i="2" a="1"/>
  <c r="D1088" i="2" s="1"/>
  <c r="D1089" i="2" a="1"/>
  <c r="D1089" i="2" s="1"/>
  <c r="D1090" i="2" a="1"/>
  <c r="D1090" i="2" s="1"/>
  <c r="D1091" i="2" a="1"/>
  <c r="D1091" i="2" s="1"/>
  <c r="D1092" i="2" a="1"/>
  <c r="D1092" i="2"/>
  <c r="D1093" i="2" a="1"/>
  <c r="D1093" i="2" s="1"/>
  <c r="D1094" i="2" a="1"/>
  <c r="D1094" i="2" s="1"/>
  <c r="D1095" i="2" a="1"/>
  <c r="D1095" i="2" s="1"/>
  <c r="D1096" i="2" a="1"/>
  <c r="D1096" i="2" s="1"/>
  <c r="D1097" i="2" a="1"/>
  <c r="D1097" i="2" s="1"/>
  <c r="D1098" i="2" a="1"/>
  <c r="D1098" i="2" s="1"/>
  <c r="D1099" i="2" a="1"/>
  <c r="D1099" i="2" s="1"/>
  <c r="D1100" i="2" a="1"/>
  <c r="D1100" i="2"/>
  <c r="D1101" i="2" a="1"/>
  <c r="D1101" i="2" s="1"/>
  <c r="D1102" i="2" a="1"/>
  <c r="D1102" i="2" s="1"/>
  <c r="D1103" i="2" a="1"/>
  <c r="D1103" i="2" s="1"/>
  <c r="D1104" i="2" a="1"/>
  <c r="D1104" i="2" s="1"/>
  <c r="D1105" i="2" a="1"/>
  <c r="D1105" i="2" s="1"/>
  <c r="D1106" i="2" a="1"/>
  <c r="D1106" i="2" s="1"/>
  <c r="D1107" i="2" a="1"/>
  <c r="D1107" i="2" s="1"/>
  <c r="D1108" i="2" a="1"/>
  <c r="D1108" i="2"/>
  <c r="D1109" i="2" a="1"/>
  <c r="D1109" i="2" s="1"/>
  <c r="D1110" i="2" a="1"/>
  <c r="D1110" i="2" s="1"/>
  <c r="D1111" i="2" a="1"/>
  <c r="D1111" i="2" s="1"/>
  <c r="D1112" i="2" a="1"/>
  <c r="D1112" i="2" s="1"/>
  <c r="D1113" i="2" a="1"/>
  <c r="D1113" i="2" s="1"/>
  <c r="D1114" i="2" a="1"/>
  <c r="D1114" i="2" s="1"/>
  <c r="D1115" i="2" a="1"/>
  <c r="D1115" i="2" s="1"/>
  <c r="D1116" i="2" a="1"/>
  <c r="D1116" i="2" s="1"/>
  <c r="D1117" i="2" a="1"/>
  <c r="D1117" i="2" s="1"/>
  <c r="D1118" i="2" a="1"/>
  <c r="D1118" i="2" s="1"/>
  <c r="D1119" i="2" a="1"/>
  <c r="D1119" i="2" s="1"/>
  <c r="D1120" i="2" a="1"/>
  <c r="D1120" i="2" s="1"/>
  <c r="D1121" i="2" a="1"/>
  <c r="D1121" i="2" s="1"/>
  <c r="D1122" i="2" a="1"/>
  <c r="D1122" i="2" s="1"/>
  <c r="D1123" i="2" a="1"/>
  <c r="D1123" i="2" s="1"/>
  <c r="D1124" i="2" a="1"/>
  <c r="D1124" i="2"/>
  <c r="D1125" i="2" a="1"/>
  <c r="D1125" i="2" s="1"/>
  <c r="D1126" i="2" a="1"/>
  <c r="D1126" i="2" s="1"/>
  <c r="D1127" i="2" a="1"/>
  <c r="D1127" i="2" s="1"/>
  <c r="D1128" i="2" a="1"/>
  <c r="D1128" i="2" s="1"/>
  <c r="D1129" i="2" a="1"/>
  <c r="D1129" i="2" s="1"/>
  <c r="D1130" i="2" a="1"/>
  <c r="D1130" i="2" s="1"/>
  <c r="D1131" i="2" a="1"/>
  <c r="D1131" i="2" s="1"/>
  <c r="D1132" i="2" a="1"/>
  <c r="D1132" i="2"/>
  <c r="D1133" i="2" a="1"/>
  <c r="D1133" i="2" s="1"/>
  <c r="D1134" i="2" a="1"/>
  <c r="D1134" i="2" s="1"/>
  <c r="D1135" i="2" a="1"/>
  <c r="D1135" i="2" s="1"/>
  <c r="D1136" i="2" a="1"/>
  <c r="D1136" i="2" s="1"/>
  <c r="D1137" i="2" a="1"/>
  <c r="D1137" i="2" s="1"/>
  <c r="D1138" i="2" a="1"/>
  <c r="D1138" i="2" s="1"/>
  <c r="D1139" i="2" a="1"/>
  <c r="D1139" i="2" s="1"/>
  <c r="D1140" i="2" a="1"/>
  <c r="D1140" i="2"/>
  <c r="D1141" i="2" a="1"/>
  <c r="D1141" i="2" s="1"/>
  <c r="D1142" i="2" a="1"/>
  <c r="D1142" i="2" s="1"/>
  <c r="D1143" i="2" a="1"/>
  <c r="D1143" i="2" s="1"/>
  <c r="D1144" i="2" a="1"/>
  <c r="D1144" i="2" s="1"/>
  <c r="D1145" i="2" a="1"/>
  <c r="D1145" i="2" s="1"/>
  <c r="D1146" i="2" a="1"/>
  <c r="D1146" i="2" s="1"/>
  <c r="D1147" i="2" a="1"/>
  <c r="D1147" i="2" s="1"/>
  <c r="D1148" i="2" a="1"/>
  <c r="D1148" i="2" s="1"/>
  <c r="D1149" i="2" a="1"/>
  <c r="D1149" i="2" s="1"/>
  <c r="D1150" i="2" a="1"/>
  <c r="D1150" i="2" s="1"/>
  <c r="D1151" i="2" a="1"/>
  <c r="D1151" i="2" s="1"/>
  <c r="D1152" i="2" a="1"/>
  <c r="D1152" i="2" s="1"/>
  <c r="D1153" i="2" a="1"/>
  <c r="D1153" i="2" s="1"/>
  <c r="D1154" i="2" a="1"/>
  <c r="D1154" i="2" s="1"/>
  <c r="D1155" i="2" a="1"/>
  <c r="D1155" i="2" s="1"/>
  <c r="D1156" i="2" a="1"/>
  <c r="D1156" i="2"/>
  <c r="D1157" i="2" a="1"/>
  <c r="D1157" i="2" s="1"/>
  <c r="D1158" i="2" a="1"/>
  <c r="D1158" i="2" s="1"/>
  <c r="D1159" i="2" a="1"/>
  <c r="D1159" i="2" s="1"/>
  <c r="D1160" i="2" a="1"/>
  <c r="D1160" i="2" s="1"/>
  <c r="D1161" i="2" a="1"/>
  <c r="D1161" i="2" s="1"/>
  <c r="D1162" i="2" a="1"/>
  <c r="D1162" i="2" s="1"/>
  <c r="D1163" i="2" a="1"/>
  <c r="D1163" i="2" s="1"/>
  <c r="D1164" i="2" a="1"/>
  <c r="D1164" i="2"/>
  <c r="D1165" i="2" a="1"/>
  <c r="D1165" i="2" s="1"/>
  <c r="D1166" i="2" a="1"/>
  <c r="D1166" i="2" s="1"/>
  <c r="D1167" i="2" a="1"/>
  <c r="D1167" i="2" s="1"/>
  <c r="D1168" i="2" a="1"/>
  <c r="D1168" i="2" s="1"/>
  <c r="D1169" i="2" a="1"/>
  <c r="D1169" i="2" s="1"/>
  <c r="D1170" i="2" a="1"/>
  <c r="D1170" i="2"/>
  <c r="D1171" i="2" a="1"/>
  <c r="D1171" i="2" s="1"/>
  <c r="D1172" i="2" a="1"/>
  <c r="D1172" i="2" s="1"/>
  <c r="D1173" i="2" a="1"/>
  <c r="D1173" i="2" s="1"/>
  <c r="D1174" i="2" a="1"/>
  <c r="D1174" i="2" s="1"/>
  <c r="D1175" i="2" a="1"/>
  <c r="D1175" i="2" s="1"/>
  <c r="D1176" i="2" a="1"/>
  <c r="D1176" i="2"/>
  <c r="D1177" i="2" a="1"/>
  <c r="D1177" i="2" s="1"/>
  <c r="D1178" i="2" a="1"/>
  <c r="D1178" i="2" s="1"/>
  <c r="D1179" i="2" a="1"/>
  <c r="D1179" i="2" s="1"/>
  <c r="D1180" i="2" a="1"/>
  <c r="D1180" i="2"/>
  <c r="D1181" i="2" a="1"/>
  <c r="D1181" i="2" s="1"/>
  <c r="D1182" i="2" a="1"/>
  <c r="D1182" i="2" s="1"/>
  <c r="D1183" i="2" a="1"/>
  <c r="D1183" i="2" s="1"/>
  <c r="D1184" i="2" a="1"/>
  <c r="D1184" i="2" s="1"/>
  <c r="D1185" i="2" a="1"/>
  <c r="D1185" i="2" s="1"/>
  <c r="D1186" i="2" a="1"/>
  <c r="D1186" i="2"/>
  <c r="D1187" i="2" a="1"/>
  <c r="D1187" i="2" s="1"/>
  <c r="D1188" i="2" a="1"/>
  <c r="D1188" i="2" s="1"/>
  <c r="D1189" i="2" a="1"/>
  <c r="D1189" i="2" s="1"/>
  <c r="D1190" i="2" a="1"/>
  <c r="D1190" i="2" s="1"/>
  <c r="D1191" i="2" a="1"/>
  <c r="D1191" i="2" s="1"/>
  <c r="D1192" i="2" a="1"/>
  <c r="D1192" i="2"/>
  <c r="D1193" i="2" a="1"/>
  <c r="D1193" i="2" s="1"/>
  <c r="D1194" i="2" a="1"/>
  <c r="D1194" i="2" s="1"/>
  <c r="D1195" i="2" a="1"/>
  <c r="D1195" i="2" s="1"/>
  <c r="D1196" i="2" a="1"/>
  <c r="D1196" i="2"/>
  <c r="D1197" i="2" a="1"/>
  <c r="D1197" i="2" s="1"/>
  <c r="D1198" i="2" a="1"/>
  <c r="D1198" i="2" s="1"/>
  <c r="D1199" i="2" a="1"/>
  <c r="D1199" i="2" s="1"/>
  <c r="D1200" i="2" a="1"/>
  <c r="D1200" i="2" s="1"/>
  <c r="D1201" i="2" a="1"/>
  <c r="D1201" i="2" s="1"/>
  <c r="D1202" i="2" a="1"/>
  <c r="D1202" i="2"/>
  <c r="D1203" i="2" a="1"/>
  <c r="D1203" i="2" s="1"/>
  <c r="D1204" i="2" a="1"/>
  <c r="D1204" i="2" s="1"/>
  <c r="D1205" i="2" a="1"/>
  <c r="D1205" i="2" s="1"/>
  <c r="D1206" i="2" a="1"/>
  <c r="D1206" i="2" s="1"/>
  <c r="D1207" i="2" a="1"/>
  <c r="D1207" i="2" s="1"/>
  <c r="D1208" i="2" a="1"/>
  <c r="D1208" i="2"/>
  <c r="D1209" i="2" a="1"/>
  <c r="D1209" i="2" s="1"/>
  <c r="D1210" i="2" a="1"/>
  <c r="D1210" i="2" s="1"/>
  <c r="D1211" i="2" a="1"/>
  <c r="D1211" i="2" s="1"/>
  <c r="D1212" i="2" a="1"/>
  <c r="D1212" i="2"/>
  <c r="D1213" i="2" a="1"/>
  <c r="D1213" i="2" s="1"/>
  <c r="D1214" i="2" a="1"/>
  <c r="D1214" i="2" s="1"/>
  <c r="D1215" i="2" a="1"/>
  <c r="D1215" i="2" s="1"/>
  <c r="D1216" i="2" a="1"/>
  <c r="D1216" i="2" s="1"/>
  <c r="D1217" i="2" a="1"/>
  <c r="D1217" i="2" s="1"/>
  <c r="D1218" i="2" a="1"/>
  <c r="D1218" i="2"/>
  <c r="D1219" i="2" a="1"/>
  <c r="D1219" i="2" s="1"/>
  <c r="D1220" i="2" a="1"/>
  <c r="D1220" i="2" s="1"/>
  <c r="D1221" i="2" a="1"/>
  <c r="D1221" i="2" s="1"/>
  <c r="D1222" i="2" a="1"/>
  <c r="D1222" i="2" s="1"/>
  <c r="D1223" i="2" a="1"/>
  <c r="D1223" i="2" s="1"/>
  <c r="D1224" i="2" a="1"/>
  <c r="D1224" i="2"/>
  <c r="D1225" i="2" a="1"/>
  <c r="D1225" i="2" s="1"/>
  <c r="D1226" i="2" a="1"/>
  <c r="D1226" i="2" s="1"/>
  <c r="D1227" i="2" a="1"/>
  <c r="D1227" i="2" s="1"/>
  <c r="D1228" i="2" a="1"/>
  <c r="D1228" i="2"/>
  <c r="D1229" i="2" a="1"/>
  <c r="D1229" i="2" s="1"/>
  <c r="D1230" i="2" a="1"/>
  <c r="D1230" i="2" s="1"/>
  <c r="D1231" i="2" a="1"/>
  <c r="D1231" i="2" s="1"/>
  <c r="D1232" i="2" a="1"/>
  <c r="D1232" i="2" s="1"/>
  <c r="D1233" i="2" a="1"/>
  <c r="D1233" i="2" s="1"/>
  <c r="D1234" i="2" a="1"/>
  <c r="D1234" i="2"/>
  <c r="D1235" i="2" a="1"/>
  <c r="D1235" i="2" s="1"/>
  <c r="D1236" i="2" a="1"/>
  <c r="D1236" i="2" s="1"/>
  <c r="D1237" i="2" a="1"/>
  <c r="D1237" i="2" s="1"/>
  <c r="D1238" i="2" a="1"/>
  <c r="D1238" i="2" s="1"/>
  <c r="D1239" i="2" a="1"/>
  <c r="D1239" i="2" s="1"/>
  <c r="D1240" i="2" a="1"/>
  <c r="D1240" i="2"/>
  <c r="D1241" i="2" a="1"/>
  <c r="D1241" i="2" s="1"/>
  <c r="D1242" i="2" a="1"/>
  <c r="D1242" i="2" s="1"/>
  <c r="D1243" i="2" a="1"/>
  <c r="D1243" i="2" s="1"/>
  <c r="D1244" i="2" a="1"/>
  <c r="D1244" i="2"/>
  <c r="D1245" i="2" a="1"/>
  <c r="D1245" i="2" s="1"/>
  <c r="D1246" i="2" a="1"/>
  <c r="D1246" i="2" s="1"/>
  <c r="D1247" i="2" a="1"/>
  <c r="D1247" i="2" s="1"/>
  <c r="D1248" i="2" a="1"/>
  <c r="D1248" i="2" s="1"/>
  <c r="D1249" i="2" a="1"/>
  <c r="D1249" i="2" s="1"/>
  <c r="D1250" i="2" a="1"/>
  <c r="D1250" i="2"/>
  <c r="D1251" i="2" a="1"/>
  <c r="D1251" i="2" s="1"/>
  <c r="D1252" i="2" a="1"/>
  <c r="D1252" i="2" s="1"/>
  <c r="D1253" i="2" a="1"/>
  <c r="D1253" i="2" s="1"/>
  <c r="D1254" i="2" a="1"/>
  <c r="D1254" i="2" s="1"/>
  <c r="D1255" i="2" a="1"/>
  <c r="D1255" i="2" s="1"/>
  <c r="D1256" i="2" a="1"/>
  <c r="D1256" i="2"/>
  <c r="D1257" i="2" a="1"/>
  <c r="D1257" i="2" s="1"/>
  <c r="D1258" i="2" a="1"/>
  <c r="D1258" i="2" s="1"/>
  <c r="D1259" i="2" a="1"/>
  <c r="D1259" i="2" s="1"/>
  <c r="D1260" i="2" a="1"/>
  <c r="D1260" i="2"/>
  <c r="D1261" i="2" a="1"/>
  <c r="D1261" i="2" s="1"/>
  <c r="D1262" i="2" a="1"/>
  <c r="D1262" i="2" s="1"/>
  <c r="D1263" i="2" a="1"/>
  <c r="D1263" i="2" s="1"/>
  <c r="D1264" i="2" a="1"/>
  <c r="D1264" i="2" s="1"/>
  <c r="D1265" i="2" a="1"/>
  <c r="D1265" i="2" s="1"/>
  <c r="D1266" i="2" a="1"/>
  <c r="D1266" i="2"/>
  <c r="D1267" i="2" a="1"/>
  <c r="D1267" i="2" s="1"/>
  <c r="D1268" i="2" a="1"/>
  <c r="D1268" i="2" s="1"/>
  <c r="D1269" i="2" a="1"/>
  <c r="D1269" i="2" s="1"/>
  <c r="D1270" i="2" a="1"/>
  <c r="D1270" i="2" s="1"/>
  <c r="D1271" i="2" a="1"/>
  <c r="D1271" i="2" s="1"/>
  <c r="D1272" i="2" a="1"/>
  <c r="D1272" i="2"/>
  <c r="D1273" i="2" a="1"/>
  <c r="D1273" i="2" s="1"/>
  <c r="D1274" i="2" a="1"/>
  <c r="D1274" i="2" s="1"/>
  <c r="D1275" i="2" a="1"/>
  <c r="D1275" i="2" s="1"/>
  <c r="D1276" i="2" a="1"/>
  <c r="D1276" i="2"/>
  <c r="D1277" i="2" a="1"/>
  <c r="D1277" i="2" s="1"/>
  <c r="D1278" i="2" a="1"/>
  <c r="D1278" i="2" s="1"/>
  <c r="D1279" i="2" a="1"/>
  <c r="D1279" i="2" s="1"/>
  <c r="D1280" i="2" a="1"/>
  <c r="D1280" i="2" s="1"/>
  <c r="D1281" i="2" a="1"/>
  <c r="D1281" i="2" s="1"/>
  <c r="D1282" i="2" a="1"/>
  <c r="D1282" i="2"/>
  <c r="D1283" i="2" a="1"/>
  <c r="D1283" i="2" s="1"/>
  <c r="D1284" i="2" a="1"/>
  <c r="D1284" i="2" s="1"/>
  <c r="D1285" i="2" a="1"/>
  <c r="D1285" i="2" s="1"/>
  <c r="D1286" i="2" a="1"/>
  <c r="D1286" i="2" s="1"/>
  <c r="D1287" i="2" a="1"/>
  <c r="D1287" i="2" s="1"/>
  <c r="D1288" i="2" a="1"/>
  <c r="D1288" i="2"/>
  <c r="D1289" i="2" a="1"/>
  <c r="D1289" i="2" s="1"/>
  <c r="D1290" i="2" a="1"/>
  <c r="D1290" i="2" s="1"/>
  <c r="D1291" i="2" a="1"/>
  <c r="D1291" i="2" s="1"/>
  <c r="D1292" i="2" a="1"/>
  <c r="D1292" i="2"/>
  <c r="D1293" i="2" a="1"/>
  <c r="D1293" i="2" s="1"/>
  <c r="D1294" i="2" a="1"/>
  <c r="D1294" i="2" s="1"/>
  <c r="D1295" i="2" a="1"/>
  <c r="D1295" i="2" s="1"/>
  <c r="D1296" i="2" a="1"/>
  <c r="D1296" i="2" s="1"/>
  <c r="D1297" i="2" a="1"/>
  <c r="D1297" i="2" s="1"/>
  <c r="D1298" i="2" a="1"/>
  <c r="D1298" i="2"/>
  <c r="D1299" i="2" a="1"/>
  <c r="D1299" i="2" s="1"/>
  <c r="D1300" i="2" a="1"/>
  <c r="D1300" i="2" s="1"/>
  <c r="D1301" i="2" a="1"/>
  <c r="D1301" i="2" s="1"/>
  <c r="D1302" i="2" a="1"/>
  <c r="D1302" i="2" s="1"/>
  <c r="D1303" i="2" a="1"/>
  <c r="D1303" i="2" s="1"/>
  <c r="D1304" i="2" a="1"/>
  <c r="D1304" i="2"/>
  <c r="D1305" i="2" a="1"/>
  <c r="D1305" i="2" s="1"/>
  <c r="D1306" i="2" a="1"/>
  <c r="D1306" i="2" s="1"/>
  <c r="D1307" i="2" a="1"/>
  <c r="D1307" i="2" s="1"/>
  <c r="D1308" i="2" a="1"/>
  <c r="D1308" i="2"/>
  <c r="D1309" i="2" a="1"/>
  <c r="D1309" i="2" s="1"/>
  <c r="D1310" i="2" a="1"/>
  <c r="D1310" i="2" s="1"/>
  <c r="D1311" i="2" a="1"/>
  <c r="D1311" i="2" s="1"/>
  <c r="D1312" i="2" a="1"/>
  <c r="D1312" i="2" s="1"/>
  <c r="D1313" i="2" a="1"/>
  <c r="D1313" i="2" s="1"/>
  <c r="D1314" i="2" a="1"/>
  <c r="D1314" i="2" s="1"/>
  <c r="D1315" i="2" a="1"/>
  <c r="D1315" i="2" s="1"/>
  <c r="D1316" i="2" a="1"/>
  <c r="D1316" i="2" s="1"/>
  <c r="D1317" i="2" a="1"/>
  <c r="D1317" i="2" s="1"/>
  <c r="D1318" i="2" a="1"/>
  <c r="D1318" i="2"/>
  <c r="D1319" i="2" a="1"/>
  <c r="D1319" i="2" s="1"/>
  <c r="D1320" i="2" a="1"/>
  <c r="D1320" i="2" s="1"/>
  <c r="D1321" i="2" a="1"/>
  <c r="D1321" i="2" s="1"/>
  <c r="D1322" i="2" a="1"/>
  <c r="D1322" i="2"/>
  <c r="D1323" i="2" a="1"/>
  <c r="D1323" i="2" s="1"/>
  <c r="D1324" i="2" a="1"/>
  <c r="D1324" i="2" s="1"/>
  <c r="D1325" i="2" a="1"/>
  <c r="D1325" i="2" s="1"/>
  <c r="D1326" i="2" a="1"/>
  <c r="D1326" i="2" s="1"/>
  <c r="D1327" i="2" a="1"/>
  <c r="D1327" i="2" s="1"/>
  <c r="D1328" i="2" a="1"/>
  <c r="D1328" i="2" s="1"/>
  <c r="D1329" i="2" a="1"/>
  <c r="D1329" i="2" s="1"/>
  <c r="D1330" i="2" a="1"/>
  <c r="D1330" i="2" s="1"/>
  <c r="D1331" i="2" a="1"/>
  <c r="D1331" i="2" s="1"/>
  <c r="D1332" i="2" a="1"/>
  <c r="D1332" i="2" s="1"/>
  <c r="D1333" i="2" a="1"/>
  <c r="D1333" i="2" s="1"/>
  <c r="D1334" i="2" a="1"/>
  <c r="D1334" i="2"/>
  <c r="D1335" i="2" a="1"/>
  <c r="D1335" i="2" s="1"/>
  <c r="D1336" i="2" a="1"/>
  <c r="D1336" i="2" s="1"/>
  <c r="D1337" i="2" a="1"/>
  <c r="D1337" i="2" s="1"/>
  <c r="D1338" i="2" a="1"/>
  <c r="D1338" i="2"/>
  <c r="D1339" i="2" a="1"/>
  <c r="D1339" i="2" s="1"/>
  <c r="D1340" i="2" a="1"/>
  <c r="D1340" i="2" s="1"/>
  <c r="D1341" i="2" a="1"/>
  <c r="D1341" i="2" s="1"/>
  <c r="D1342" i="2" a="1"/>
  <c r="D1342" i="2" s="1"/>
  <c r="D1343" i="2" a="1"/>
  <c r="D1343" i="2" s="1"/>
  <c r="D1344" i="2" a="1"/>
  <c r="D1344" i="2" s="1"/>
  <c r="D1345" i="2" a="1"/>
  <c r="D1345" i="2" s="1"/>
  <c r="D1346" i="2" a="1"/>
  <c r="D1346" i="2" s="1"/>
  <c r="D1347" i="2" a="1"/>
  <c r="D1347" i="2" s="1"/>
  <c r="D1348" i="2" a="1"/>
  <c r="D1348" i="2" s="1"/>
  <c r="D1349" i="2" a="1"/>
  <c r="D1349" i="2" s="1"/>
  <c r="D1350" i="2" a="1"/>
  <c r="D1350" i="2"/>
  <c r="D1351" i="2" a="1"/>
  <c r="D1351" i="2" s="1"/>
  <c r="D1352" i="2" a="1"/>
  <c r="D1352" i="2" s="1"/>
  <c r="D1353" i="2" a="1"/>
  <c r="D1353" i="2" s="1"/>
  <c r="D1354" i="2" a="1"/>
  <c r="D1354" i="2"/>
  <c r="D1355" i="2" a="1"/>
  <c r="D1355" i="2" s="1"/>
  <c r="D1356" i="2" a="1"/>
  <c r="D1356" i="2" s="1"/>
  <c r="D1357" i="2" a="1"/>
  <c r="D1357" i="2" s="1"/>
  <c r="D1358" i="2" a="1"/>
  <c r="D1358" i="2" s="1"/>
  <c r="D1359" i="2" a="1"/>
  <c r="D1359" i="2" s="1"/>
  <c r="D1360" i="2" a="1"/>
  <c r="D1360" i="2" s="1"/>
  <c r="D1361" i="2" a="1"/>
  <c r="D1361" i="2" s="1"/>
  <c r="D1362" i="2" a="1"/>
  <c r="D1362" i="2" s="1"/>
  <c r="D1363" i="2" a="1"/>
  <c r="D1363" i="2" s="1"/>
  <c r="D1364" i="2" a="1"/>
  <c r="D1364" i="2" s="1"/>
  <c r="D1365" i="2" a="1"/>
  <c r="D1365" i="2" s="1"/>
  <c r="D1366" i="2" a="1"/>
  <c r="D1366" i="2"/>
  <c r="D1367" i="2" a="1"/>
  <c r="D1367" i="2" s="1"/>
  <c r="D1368" i="2" a="1"/>
  <c r="D1368" i="2" s="1"/>
  <c r="D1369" i="2" a="1"/>
  <c r="D1369" i="2" s="1"/>
  <c r="D1370" i="2" a="1"/>
  <c r="D1370" i="2"/>
  <c r="D1371" i="2" a="1"/>
  <c r="D1371" i="2" s="1"/>
  <c r="D1372" i="2" a="1"/>
  <c r="D1372" i="2" s="1"/>
  <c r="D1373" i="2" a="1"/>
  <c r="D1373" i="2" s="1"/>
  <c r="D1374" i="2" a="1"/>
  <c r="D1374" i="2" s="1"/>
  <c r="D1375" i="2" a="1"/>
  <c r="D1375" i="2" s="1"/>
  <c r="D1376" i="2" a="1"/>
  <c r="D1376" i="2" s="1"/>
  <c r="D1377" i="2" a="1"/>
  <c r="D1377" i="2" s="1"/>
  <c r="D1378" i="2" a="1"/>
  <c r="D1378" i="2" s="1"/>
  <c r="D1379" i="2" a="1"/>
  <c r="D1379" i="2" s="1"/>
  <c r="D1380" i="2" a="1"/>
  <c r="D1380" i="2" s="1"/>
  <c r="D1381" i="2" a="1"/>
  <c r="D1381" i="2" s="1"/>
  <c r="D1382" i="2" a="1"/>
  <c r="D1382" i="2"/>
  <c r="D1383" i="2" a="1"/>
  <c r="D1383" i="2" s="1"/>
  <c r="D1384" i="2" a="1"/>
  <c r="D1384" i="2" s="1"/>
  <c r="D1385" i="2" a="1"/>
  <c r="D1385" i="2" s="1"/>
  <c r="D1386" i="2" a="1"/>
  <c r="D1386" i="2"/>
  <c r="D1387" i="2" a="1"/>
  <c r="D1387" i="2" s="1"/>
  <c r="D1388" i="2" a="1"/>
  <c r="D1388" i="2" s="1"/>
  <c r="D1389" i="2" a="1"/>
  <c r="D1389" i="2" s="1"/>
  <c r="D1390" i="2" a="1"/>
  <c r="D1390" i="2" s="1"/>
  <c r="D1391" i="2" a="1"/>
  <c r="D1391" i="2" s="1"/>
  <c r="D1392" i="2" a="1"/>
  <c r="D1392" i="2" s="1"/>
  <c r="D1393" i="2" a="1"/>
  <c r="D1393" i="2" s="1"/>
  <c r="D1394" i="2" a="1"/>
  <c r="D1394" i="2" s="1"/>
  <c r="D1395" i="2" a="1"/>
  <c r="D1395" i="2" s="1"/>
  <c r="D1396" i="2" a="1"/>
  <c r="D1396" i="2" s="1"/>
  <c r="D1397" i="2" a="1"/>
  <c r="D1397" i="2" s="1"/>
  <c r="D1398" i="2" a="1"/>
  <c r="D1398" i="2"/>
  <c r="D1399" i="2" a="1"/>
  <c r="D1399" i="2" s="1"/>
  <c r="D1400" i="2" a="1"/>
  <c r="D1400" i="2" s="1"/>
  <c r="D1401" i="2" a="1"/>
  <c r="D1401" i="2" s="1"/>
  <c r="D1402" i="2" a="1"/>
  <c r="D1402" i="2"/>
  <c r="D1403" i="2" a="1"/>
  <c r="D1403" i="2" s="1"/>
  <c r="D1404" i="2" a="1"/>
  <c r="D1404" i="2"/>
  <c r="D1405" i="2" a="1"/>
  <c r="D1405" i="2" s="1"/>
  <c r="D1406" i="2" a="1"/>
  <c r="D1406" i="2"/>
  <c r="D1407" i="2" a="1"/>
  <c r="D1407" i="2" s="1"/>
  <c r="D1408" i="2" a="1"/>
  <c r="D1408" i="2"/>
  <c r="D1409" i="2" a="1"/>
  <c r="D1409" i="2" s="1"/>
  <c r="D1410" i="2" a="1"/>
  <c r="D1410" i="2"/>
  <c r="D1411" i="2" a="1"/>
  <c r="D1411" i="2" s="1"/>
  <c r="D1412" i="2" a="1"/>
  <c r="D1412" i="2"/>
  <c r="D1413" i="2" a="1"/>
  <c r="D1413" i="2" s="1"/>
  <c r="D1414" i="2" a="1"/>
  <c r="D1414" i="2"/>
  <c r="D1415" i="2" a="1"/>
  <c r="D1415" i="2" s="1"/>
  <c r="D1416" i="2" a="1"/>
  <c r="D1416" i="2"/>
  <c r="D1417" i="2" a="1"/>
  <c r="D1417" i="2" s="1"/>
  <c r="D1418" i="2" a="1"/>
  <c r="D1418" i="2"/>
  <c r="D1419" i="2" a="1"/>
  <c r="D1419" i="2" s="1"/>
  <c r="D1420" i="2" a="1"/>
  <c r="D1420" i="2"/>
  <c r="D1421" i="2" a="1"/>
  <c r="D1421" i="2" s="1"/>
  <c r="D1422" i="2" a="1"/>
  <c r="D1422" i="2"/>
  <c r="D1423" i="2" a="1"/>
  <c r="D1423" i="2" s="1"/>
  <c r="D1424" i="2" a="1"/>
  <c r="D1424" i="2"/>
  <c r="D1425" i="2" a="1"/>
  <c r="D1425" i="2" s="1"/>
  <c r="D1426" i="2" a="1"/>
  <c r="D1426" i="2"/>
  <c r="D1427" i="2" a="1"/>
  <c r="D1427" i="2" s="1"/>
  <c r="D1428" i="2" a="1"/>
  <c r="D1428" i="2"/>
  <c r="D1429" i="2" a="1"/>
  <c r="D1429" i="2" s="1"/>
  <c r="D1430" i="2" a="1"/>
  <c r="D1430" i="2"/>
  <c r="D1431" i="2" a="1"/>
  <c r="D1431" i="2" s="1"/>
  <c r="D1432" i="2" a="1"/>
  <c r="D1432" i="2"/>
  <c r="D1433" i="2" a="1"/>
  <c r="D1433" i="2" s="1"/>
  <c r="D1434" i="2" a="1"/>
  <c r="D1434" i="2"/>
  <c r="D1435" i="2" a="1"/>
  <c r="D1435" i="2" s="1"/>
  <c r="D1436" i="2" a="1"/>
  <c r="D1436" i="2"/>
  <c r="D1437" i="2" a="1"/>
  <c r="D1437" i="2" s="1"/>
  <c r="D1438" i="2" a="1"/>
  <c r="D1438" i="2"/>
  <c r="D1439" i="2" a="1"/>
  <c r="D1439" i="2" s="1"/>
  <c r="D1440" i="2" a="1"/>
  <c r="D1440" i="2"/>
  <c r="D1441" i="2" a="1"/>
  <c r="D1441" i="2" s="1"/>
  <c r="D1442" i="2" a="1"/>
  <c r="D1442" i="2"/>
  <c r="D1443" i="2" a="1"/>
  <c r="D1443" i="2" s="1"/>
  <c r="D1444" i="2" a="1"/>
  <c r="D1444" i="2"/>
  <c r="D1445" i="2" a="1"/>
  <c r="D1445" i="2" s="1"/>
  <c r="D1446" i="2" a="1"/>
  <c r="D1446" i="2"/>
  <c r="D1447" i="2" a="1"/>
  <c r="D1447" i="2" s="1"/>
  <c r="D1448" i="2" a="1"/>
  <c r="D1448" i="2"/>
  <c r="D1449" i="2" a="1"/>
  <c r="D1449" i="2" s="1"/>
  <c r="D1450" i="2" a="1"/>
  <c r="D1450" i="2"/>
  <c r="D1451" i="2" a="1"/>
  <c r="D1451" i="2" s="1"/>
  <c r="D1452" i="2" a="1"/>
  <c r="D1452" i="2"/>
  <c r="D1453" i="2" a="1"/>
  <c r="D1453" i="2" s="1"/>
  <c r="D1454" i="2" a="1"/>
  <c r="D1454" i="2"/>
  <c r="D1455" i="2" a="1"/>
  <c r="D1455" i="2" s="1"/>
  <c r="D1456" i="2" a="1"/>
  <c r="D1456" i="2" s="1"/>
  <c r="D1457" i="2" a="1"/>
  <c r="D1457" i="2" s="1"/>
  <c r="D1458" i="2" a="1"/>
  <c r="D1458" i="2" s="1"/>
  <c r="D1459" i="2" a="1"/>
  <c r="D1459" i="2"/>
  <c r="D1460" i="2" a="1"/>
  <c r="D1460" i="2" s="1"/>
  <c r="D1461" i="2" a="1"/>
  <c r="D1461" i="2"/>
  <c r="D1462" i="2" a="1"/>
  <c r="D1462" i="2" s="1"/>
  <c r="D1463" i="2" a="1"/>
  <c r="D1463" i="2" s="1"/>
  <c r="D1464" i="2" a="1"/>
  <c r="D1464" i="2" s="1"/>
  <c r="D1465" i="2" a="1"/>
  <c r="D1465" i="2" s="1"/>
  <c r="D1466" i="2" a="1"/>
  <c r="D1466" i="2" s="1"/>
  <c r="D1467" i="2" a="1"/>
  <c r="D1467" i="2" s="1"/>
  <c r="D1468" i="2" a="1"/>
  <c r="D1468" i="2" s="1"/>
  <c r="D1469" i="2" a="1"/>
  <c r="D1469" i="2" s="1"/>
  <c r="D1470" i="2" a="1"/>
  <c r="D1470" i="2" s="1"/>
  <c r="D1471" i="2" a="1"/>
  <c r="D1471" i="2" s="1"/>
  <c r="D1472" i="2" a="1"/>
  <c r="D1472" i="2" s="1"/>
  <c r="D1473" i="2" a="1"/>
  <c r="D1473" i="2" s="1"/>
  <c r="D1474" i="2" a="1"/>
  <c r="D1474" i="2" s="1"/>
  <c r="D1475" i="2" a="1"/>
  <c r="D1475" i="2" s="1"/>
  <c r="D1476" i="2" a="1"/>
  <c r="D1476" i="2" s="1"/>
  <c r="D1477" i="2" a="1"/>
  <c r="D1477" i="2" s="1"/>
  <c r="D1478" i="2" a="1"/>
  <c r="D1478" i="2" s="1"/>
  <c r="D1479" i="2" a="1"/>
  <c r="D1479" i="2" s="1"/>
  <c r="D1480" i="2" a="1"/>
  <c r="D1480" i="2" s="1"/>
  <c r="D1481" i="2" a="1"/>
  <c r="D1481" i="2" s="1"/>
  <c r="D1482" i="2" a="1"/>
  <c r="D1482" i="2" s="1"/>
  <c r="D1483" i="2" a="1"/>
  <c r="D1483" i="2" s="1"/>
  <c r="D1484" i="2" a="1"/>
  <c r="D1484" i="2" s="1"/>
  <c r="D1485" i="2" a="1"/>
  <c r="D1485" i="2" s="1"/>
  <c r="D1486" i="2" a="1"/>
  <c r="D1486" i="2" s="1"/>
  <c r="D1487" i="2" a="1"/>
  <c r="D1487" i="2" s="1"/>
  <c r="D1488" i="2" a="1"/>
  <c r="D1488" i="2" s="1"/>
  <c r="D1489" i="2" a="1"/>
  <c r="D1489" i="2" s="1"/>
  <c r="D1490" i="2" a="1"/>
  <c r="D1490" i="2" s="1"/>
  <c r="D1491" i="2" a="1"/>
  <c r="D1491" i="2" s="1"/>
  <c r="D1492" i="2" a="1"/>
  <c r="D1492" i="2" s="1"/>
  <c r="D1493" i="2" a="1"/>
  <c r="D1493" i="2" s="1"/>
  <c r="D1494" i="2" a="1"/>
  <c r="D1494" i="2" s="1"/>
  <c r="D1495" i="2" a="1"/>
  <c r="D1495" i="2" s="1"/>
  <c r="D1496" i="2" a="1"/>
  <c r="D1496" i="2" s="1"/>
  <c r="D1497" i="2" a="1"/>
  <c r="D1497" i="2" s="1"/>
  <c r="D1498" i="2" a="1"/>
  <c r="D1498" i="2" s="1"/>
  <c r="D1499" i="2" a="1"/>
  <c r="D1499" i="2" s="1"/>
  <c r="D1500" i="2" a="1"/>
  <c r="D1500" i="2" s="1"/>
  <c r="D1501" i="2" a="1"/>
  <c r="D1501" i="2" s="1"/>
  <c r="D1502" i="2" a="1"/>
  <c r="D1502" i="2" s="1"/>
  <c r="D1503" i="2" a="1"/>
  <c r="D1503" i="2" s="1"/>
  <c r="D1504" i="2" a="1"/>
  <c r="D1504" i="2" s="1"/>
  <c r="D1505" i="2" a="1"/>
  <c r="D1505" i="2" s="1"/>
  <c r="D1506" i="2" a="1"/>
  <c r="D1506" i="2" s="1"/>
  <c r="D1507" i="2" a="1"/>
  <c r="D1507" i="2" s="1"/>
  <c r="D1508" i="2" a="1"/>
  <c r="D1508" i="2" s="1"/>
  <c r="D1509" i="2" a="1"/>
  <c r="D1509" i="2" s="1"/>
  <c r="D1510" i="2" a="1"/>
  <c r="D1510" i="2" s="1"/>
  <c r="D1511" i="2" a="1"/>
  <c r="D1511" i="2" s="1"/>
  <c r="D1512" i="2" a="1"/>
  <c r="D1512" i="2" s="1"/>
  <c r="D1513" i="2" a="1"/>
  <c r="D1513" i="2" s="1"/>
  <c r="D1514" i="2" a="1"/>
  <c r="D1514" i="2" s="1"/>
  <c r="D1515" i="2" a="1"/>
  <c r="D1515" i="2" s="1"/>
  <c r="D1516" i="2" a="1"/>
  <c r="D1516" i="2" s="1"/>
  <c r="D1517" i="2" a="1"/>
  <c r="D1517" i="2" s="1"/>
  <c r="D1518" i="2" a="1"/>
  <c r="D1518" i="2" s="1"/>
  <c r="D1519" i="2" a="1"/>
  <c r="D1519" i="2" s="1"/>
  <c r="D1520" i="2" a="1"/>
  <c r="D1520" i="2" s="1"/>
  <c r="D1521" i="2" a="1"/>
  <c r="D1521" i="2" s="1"/>
  <c r="D1522" i="2" a="1"/>
  <c r="D1522" i="2" s="1"/>
  <c r="D1523" i="2" a="1"/>
  <c r="D1523" i="2" s="1"/>
  <c r="D1524" i="2" a="1"/>
  <c r="D1524" i="2" s="1"/>
  <c r="D1525" i="2" a="1"/>
  <c r="D1525" i="2" s="1"/>
  <c r="D1526" i="2" a="1"/>
  <c r="D1526" i="2" s="1"/>
  <c r="D1527" i="2" a="1"/>
  <c r="D1527" i="2" s="1"/>
  <c r="D1528" i="2" a="1"/>
  <c r="D1528" i="2" s="1"/>
  <c r="D1529" i="2" a="1"/>
  <c r="D1529" i="2" s="1"/>
  <c r="D1530" i="2" a="1"/>
  <c r="D1530" i="2" s="1"/>
  <c r="D1531" i="2" a="1"/>
  <c r="D1531" i="2" s="1"/>
  <c r="D1532" i="2" a="1"/>
  <c r="D1532" i="2" s="1"/>
  <c r="D1533" i="2" a="1"/>
  <c r="D1533" i="2" s="1"/>
  <c r="D1534" i="2" a="1"/>
  <c r="D1534" i="2" s="1"/>
  <c r="D1535" i="2" a="1"/>
  <c r="D1535" i="2" s="1"/>
  <c r="D1536" i="2" a="1"/>
  <c r="D1536" i="2" s="1"/>
  <c r="D1537" i="2" a="1"/>
  <c r="D1537" i="2" s="1"/>
  <c r="D1538" i="2" a="1"/>
  <c r="D1538" i="2" s="1"/>
  <c r="D1539" i="2" a="1"/>
  <c r="D1539" i="2" s="1"/>
  <c r="D1540" i="2" a="1"/>
  <c r="D1540" i="2" s="1"/>
  <c r="D1541" i="2" a="1"/>
  <c r="D1541" i="2" s="1"/>
  <c r="D1542" i="2" a="1"/>
  <c r="D1542" i="2" s="1"/>
  <c r="D1543" i="2" a="1"/>
  <c r="D1543" i="2" s="1"/>
  <c r="D1544" i="2" a="1"/>
  <c r="D1544" i="2" s="1"/>
  <c r="D1545" i="2" a="1"/>
  <c r="D1545" i="2" s="1"/>
  <c r="D1546" i="2" a="1"/>
  <c r="D1546" i="2" s="1"/>
  <c r="D1547" i="2" a="1"/>
  <c r="D1547" i="2" s="1"/>
  <c r="D1548" i="2" a="1"/>
  <c r="D1548" i="2" s="1"/>
  <c r="D1549" i="2" a="1"/>
  <c r="D1549" i="2" s="1"/>
  <c r="D1550" i="2" a="1"/>
  <c r="D1550" i="2" s="1"/>
  <c r="D1551" i="2" a="1"/>
  <c r="D1551" i="2" s="1"/>
  <c r="D1552" i="2" a="1"/>
  <c r="D1552" i="2" s="1"/>
  <c r="D1553" i="2" a="1"/>
  <c r="D1553" i="2" s="1"/>
  <c r="D1554" i="2" a="1"/>
  <c r="D1554" i="2" s="1"/>
  <c r="D1555" i="2" a="1"/>
  <c r="D1555" i="2" s="1"/>
  <c r="D1556" i="2" a="1"/>
  <c r="D1556" i="2" s="1"/>
  <c r="D1557" i="2" a="1"/>
  <c r="D1557" i="2" s="1"/>
  <c r="D1558" i="2" a="1"/>
  <c r="D1558" i="2" s="1"/>
  <c r="D1559" i="2" a="1"/>
  <c r="D1559" i="2" s="1"/>
  <c r="D1560" i="2" a="1"/>
  <c r="D1560" i="2" s="1"/>
  <c r="D1561" i="2" a="1"/>
  <c r="D1561" i="2" s="1"/>
  <c r="D1562" i="2" a="1"/>
  <c r="D1562" i="2" s="1"/>
  <c r="D1563" i="2" a="1"/>
  <c r="D1563" i="2" s="1"/>
  <c r="D1564" i="2" a="1"/>
  <c r="D1564" i="2" s="1"/>
  <c r="D1565" i="2" a="1"/>
  <c r="D1565" i="2" s="1"/>
  <c r="D1566" i="2" a="1"/>
  <c r="D1566" i="2" s="1"/>
  <c r="D1567" i="2" a="1"/>
  <c r="D1567" i="2" s="1"/>
  <c r="D1568" i="2" a="1"/>
  <c r="D1568" i="2" s="1"/>
  <c r="D1569" i="2" a="1"/>
  <c r="D1569" i="2" s="1"/>
  <c r="D1570" i="2" a="1"/>
  <c r="D1570" i="2" s="1"/>
  <c r="D1571" i="2" a="1"/>
  <c r="D1571" i="2" s="1"/>
  <c r="D1572" i="2" a="1"/>
  <c r="D1572" i="2" s="1"/>
  <c r="D1573" i="2" a="1"/>
  <c r="D1573" i="2" s="1"/>
  <c r="D1574" i="2" a="1"/>
  <c r="D1574" i="2" s="1"/>
  <c r="D1575" i="2" a="1"/>
  <c r="D1575" i="2" s="1"/>
  <c r="D1576" i="2" a="1"/>
  <c r="D1576" i="2" s="1"/>
  <c r="D1577" i="2" a="1"/>
  <c r="D1577" i="2" s="1"/>
  <c r="D1578" i="2" a="1"/>
  <c r="D1578" i="2" s="1"/>
  <c r="D1579" i="2" a="1"/>
  <c r="D1579" i="2" s="1"/>
  <c r="D1580" i="2" a="1"/>
  <c r="D1580" i="2" s="1"/>
  <c r="D1581" i="2" a="1"/>
  <c r="D1581" i="2" s="1"/>
  <c r="D1582" i="2" a="1"/>
  <c r="D1582" i="2" s="1"/>
  <c r="D1583" i="2" a="1"/>
  <c r="D1583" i="2" s="1"/>
  <c r="D1584" i="2" a="1"/>
  <c r="D1584" i="2" s="1"/>
  <c r="D1585" i="2" a="1"/>
  <c r="D1585" i="2" s="1"/>
  <c r="D1586" i="2" a="1"/>
  <c r="D1586" i="2" s="1"/>
  <c r="D1587" i="2" a="1"/>
  <c r="D1587" i="2" s="1"/>
  <c r="D1588" i="2" a="1"/>
  <c r="D1588" i="2" s="1"/>
  <c r="D1589" i="2" a="1"/>
  <c r="D1589" i="2" s="1"/>
  <c r="D1590" i="2" a="1"/>
  <c r="D1590" i="2" s="1"/>
  <c r="D1591" i="2" a="1"/>
  <c r="D1591" i="2" s="1"/>
  <c r="D1592" i="2" a="1"/>
  <c r="D1592" i="2" s="1"/>
  <c r="D1593" i="2" a="1"/>
  <c r="D1593" i="2" s="1"/>
  <c r="D1594" i="2" a="1"/>
  <c r="D1594" i="2" s="1"/>
  <c r="D1595" i="2" a="1"/>
  <c r="D1595" i="2" s="1"/>
  <c r="D1596" i="2" a="1"/>
  <c r="D1596" i="2" s="1"/>
  <c r="D1597" i="2" a="1"/>
  <c r="D1597" i="2" s="1"/>
  <c r="D1598" i="2" a="1"/>
  <c r="D1598" i="2" s="1"/>
  <c r="D1599" i="2" a="1"/>
  <c r="D1599" i="2" s="1"/>
  <c r="D1600" i="2" a="1"/>
  <c r="D1600" i="2" s="1"/>
  <c r="D1601" i="2" a="1"/>
  <c r="D1601" i="2" s="1"/>
  <c r="D1602" i="2" a="1"/>
  <c r="D1602" i="2" s="1"/>
  <c r="D1603" i="2" a="1"/>
  <c r="D1603" i="2" s="1"/>
  <c r="D1604" i="2" a="1"/>
  <c r="D1604" i="2" s="1"/>
  <c r="D1605" i="2" a="1"/>
  <c r="D1605" i="2" s="1"/>
  <c r="D1606" i="2" a="1"/>
  <c r="D1606" i="2" s="1"/>
  <c r="D1607" i="2" a="1"/>
  <c r="D1607" i="2" s="1"/>
  <c r="D1608" i="2" a="1"/>
  <c r="D1608" i="2" s="1"/>
  <c r="D1609" i="2" a="1"/>
  <c r="D1609" i="2" s="1"/>
  <c r="D1610" i="2" a="1"/>
  <c r="D1610" i="2" s="1"/>
  <c r="D1611" i="2" a="1"/>
  <c r="D1611" i="2" s="1"/>
  <c r="D1612" i="2" a="1"/>
  <c r="D1612" i="2" s="1"/>
  <c r="D1613" i="2" a="1"/>
  <c r="D1613" i="2" s="1"/>
  <c r="D1614" i="2" a="1"/>
  <c r="D1614" i="2" s="1"/>
  <c r="D1615" i="2" a="1"/>
  <c r="D1615" i="2" s="1"/>
  <c r="D1616" i="2" a="1"/>
  <c r="D1616" i="2" s="1"/>
  <c r="D1617" i="2" a="1"/>
  <c r="D1617" i="2" s="1"/>
  <c r="D1618" i="2" a="1"/>
  <c r="D1618" i="2" s="1"/>
  <c r="D1619" i="2" a="1"/>
  <c r="D1619" i="2" s="1"/>
  <c r="D1620" i="2" a="1"/>
  <c r="D1620" i="2" s="1"/>
  <c r="D1621" i="2" a="1"/>
  <c r="D1621" i="2" s="1"/>
  <c r="D1622" i="2" a="1"/>
  <c r="D1622" i="2" s="1"/>
  <c r="D1623" i="2" a="1"/>
  <c r="D1623" i="2" s="1"/>
  <c r="D1624" i="2" a="1"/>
  <c r="D1624" i="2" s="1"/>
  <c r="D1625" i="2" a="1"/>
  <c r="D1625" i="2" s="1"/>
  <c r="D1626" i="2" a="1"/>
  <c r="D1626" i="2" s="1"/>
  <c r="D1627" i="2" a="1"/>
  <c r="D1627" i="2" s="1"/>
  <c r="D1628" i="2" a="1"/>
  <c r="D1628" i="2" s="1"/>
  <c r="D1629" i="2" a="1"/>
  <c r="D1629" i="2" s="1"/>
  <c r="D1630" i="2" a="1"/>
  <c r="D1630" i="2" s="1"/>
  <c r="D1631" i="2" a="1"/>
  <c r="D1631" i="2" s="1"/>
  <c r="D1632" i="2" a="1"/>
  <c r="D1632" i="2" s="1"/>
  <c r="D1633" i="2" a="1"/>
  <c r="D1633" i="2" s="1"/>
  <c r="D1634" i="2" a="1"/>
  <c r="D1634" i="2" s="1"/>
  <c r="D1635" i="2" a="1"/>
  <c r="D1635" i="2" s="1"/>
  <c r="D1636" i="2" a="1"/>
  <c r="D1636" i="2" s="1"/>
  <c r="D1637" i="2" a="1"/>
  <c r="D1637" i="2" s="1"/>
  <c r="D1638" i="2" a="1"/>
  <c r="D1638" i="2" s="1"/>
  <c r="D1639" i="2" a="1"/>
  <c r="D1639" i="2" s="1"/>
  <c r="D1640" i="2" a="1"/>
  <c r="D1640" i="2" s="1"/>
  <c r="D1641" i="2" a="1"/>
  <c r="D1641" i="2" s="1"/>
  <c r="D1642" i="2" a="1"/>
  <c r="D1642" i="2" s="1"/>
  <c r="D1643" i="2" a="1"/>
  <c r="D1643" i="2" s="1"/>
  <c r="D1644" i="2" a="1"/>
  <c r="D1644" i="2" s="1"/>
  <c r="D1645" i="2" a="1"/>
  <c r="D1645" i="2" s="1"/>
  <c r="D1646" i="2" a="1"/>
  <c r="D1646" i="2" s="1"/>
  <c r="D1647" i="2" a="1"/>
  <c r="D1647" i="2" s="1"/>
  <c r="D1648" i="2" a="1"/>
  <c r="D1648" i="2" s="1"/>
  <c r="D1649" i="2" a="1"/>
  <c r="D1649" i="2" s="1"/>
  <c r="D1650" i="2" a="1"/>
  <c r="D1650" i="2" s="1"/>
  <c r="D1651" i="2" a="1"/>
  <c r="D1651" i="2" s="1"/>
  <c r="D1652" i="2" a="1"/>
  <c r="D1652" i="2" s="1"/>
  <c r="D1653" i="2" a="1"/>
  <c r="D1653" i="2" s="1"/>
  <c r="D1654" i="2" a="1"/>
  <c r="D1654" i="2" s="1"/>
  <c r="D1655" i="2" a="1"/>
  <c r="D1655" i="2" s="1"/>
  <c r="D1656" i="2" a="1"/>
  <c r="D1656" i="2" s="1"/>
  <c r="D1657" i="2" a="1"/>
  <c r="D1657" i="2" s="1"/>
  <c r="D1658" i="2" a="1"/>
  <c r="D1658" i="2" s="1"/>
  <c r="D1659" i="2" a="1"/>
  <c r="D1659" i="2" s="1"/>
  <c r="D1660" i="2" a="1"/>
  <c r="D1660" i="2" s="1"/>
  <c r="D1661" i="2" a="1"/>
  <c r="D1661" i="2" s="1"/>
  <c r="D1662" i="2" a="1"/>
  <c r="D1662" i="2" s="1"/>
  <c r="D1663" i="2" a="1"/>
  <c r="D1663" i="2" s="1"/>
  <c r="D1664" i="2" a="1"/>
  <c r="D1664" i="2" s="1"/>
  <c r="D1665" i="2" a="1"/>
  <c r="D1665" i="2" s="1"/>
  <c r="D1666" i="2" a="1"/>
  <c r="D1666" i="2" s="1"/>
  <c r="D1667" i="2" a="1"/>
  <c r="D1667" i="2" s="1"/>
  <c r="D1668" i="2" a="1"/>
  <c r="D1668" i="2" s="1"/>
  <c r="D1669" i="2" a="1"/>
  <c r="D1669" i="2" s="1"/>
  <c r="D1670" i="2" a="1"/>
  <c r="D1670" i="2" s="1"/>
  <c r="D1671" i="2" a="1"/>
  <c r="D1671" i="2" s="1"/>
  <c r="D1672" i="2" a="1"/>
  <c r="D1672" i="2" s="1"/>
  <c r="D1673" i="2" a="1"/>
  <c r="D1673" i="2" s="1"/>
  <c r="D1674" i="2" a="1"/>
  <c r="D1674" i="2" s="1"/>
  <c r="D1675" i="2" a="1"/>
  <c r="D1675" i="2" s="1"/>
  <c r="D1676" i="2" a="1"/>
  <c r="D1676" i="2" s="1"/>
  <c r="D1677" i="2" a="1"/>
  <c r="D1677" i="2" s="1"/>
  <c r="D1678" i="2" a="1"/>
  <c r="D1678" i="2" s="1"/>
  <c r="D1679" i="2" a="1"/>
  <c r="D1679" i="2" s="1"/>
  <c r="D1680" i="2" a="1"/>
  <c r="D1680" i="2" s="1"/>
  <c r="D1681" i="2" a="1"/>
  <c r="D1681" i="2" s="1"/>
  <c r="D1682" i="2" a="1"/>
  <c r="D1682" i="2" s="1"/>
  <c r="D1683" i="2" a="1"/>
  <c r="D1683" i="2" s="1"/>
  <c r="D1684" i="2" a="1"/>
  <c r="D1684" i="2" s="1"/>
  <c r="D1685" i="2" a="1"/>
  <c r="D1685" i="2" s="1"/>
  <c r="D1686" i="2" a="1"/>
  <c r="D1686" i="2" s="1"/>
  <c r="D1687" i="2" a="1"/>
  <c r="D1687" i="2" s="1"/>
  <c r="D1688" i="2" a="1"/>
  <c r="D1688" i="2" s="1"/>
  <c r="D1689" i="2" a="1"/>
  <c r="D1689" i="2" s="1"/>
  <c r="D1690" i="2" a="1"/>
  <c r="D1690" i="2" s="1"/>
  <c r="D1691" i="2" a="1"/>
  <c r="D1691" i="2" s="1"/>
  <c r="D1692" i="2" a="1"/>
  <c r="D1692" i="2" s="1"/>
  <c r="D1693" i="2" a="1"/>
  <c r="D1693" i="2" s="1"/>
  <c r="D1694" i="2" a="1"/>
  <c r="D1694" i="2" s="1"/>
  <c r="D1695" i="2" a="1"/>
  <c r="D1695" i="2" s="1"/>
  <c r="D1696" i="2" a="1"/>
  <c r="D1696" i="2" s="1"/>
  <c r="D1697" i="2" a="1"/>
  <c r="D1697" i="2" s="1"/>
  <c r="D1698" i="2" a="1"/>
  <c r="D1698" i="2" s="1"/>
  <c r="D1699" i="2" a="1"/>
  <c r="D1699" i="2" s="1"/>
  <c r="D1700" i="2" a="1"/>
  <c r="D1700" i="2" s="1"/>
  <c r="D1701" i="2" a="1"/>
  <c r="D1701" i="2" s="1"/>
  <c r="D1702" i="2" a="1"/>
  <c r="D1702" i="2" s="1"/>
  <c r="D1703" i="2" a="1"/>
  <c r="D1703" i="2" s="1"/>
  <c r="D1704" i="2" a="1"/>
  <c r="D1704" i="2" s="1"/>
  <c r="D1705" i="2" a="1"/>
  <c r="D1705" i="2" s="1"/>
  <c r="D1706" i="2" a="1"/>
  <c r="D1706" i="2" s="1"/>
  <c r="D1707" i="2" a="1"/>
  <c r="D1707" i="2" s="1"/>
  <c r="D1708" i="2" a="1"/>
  <c r="D1708" i="2" s="1"/>
  <c r="D1709" i="2" a="1"/>
  <c r="D1709" i="2" s="1"/>
  <c r="D1710" i="2" a="1"/>
  <c r="D1710" i="2" s="1"/>
  <c r="D1711" i="2" a="1"/>
  <c r="D1711" i="2" s="1"/>
  <c r="D1712" i="2" a="1"/>
  <c r="D1712" i="2" s="1"/>
  <c r="D1713" i="2" a="1"/>
  <c r="D1713" i="2" s="1"/>
  <c r="D1714" i="2" a="1"/>
  <c r="D1714" i="2" s="1"/>
  <c r="D1715" i="2" a="1"/>
  <c r="D1715" i="2" s="1"/>
  <c r="D1716" i="2" a="1"/>
  <c r="D1716" i="2" s="1"/>
  <c r="D1717" i="2" a="1"/>
  <c r="D1717" i="2" s="1"/>
  <c r="D1718" i="2" a="1"/>
  <c r="D1718" i="2" s="1"/>
  <c r="D1719" i="2" a="1"/>
  <c r="D1719" i="2" s="1"/>
  <c r="D1720" i="2" a="1"/>
  <c r="D1720" i="2" s="1"/>
  <c r="D1721" i="2" a="1"/>
  <c r="D1721" i="2" s="1"/>
  <c r="D1722" i="2" a="1"/>
  <c r="D1722" i="2" s="1"/>
  <c r="D1723" i="2" a="1"/>
  <c r="D1723" i="2" s="1"/>
  <c r="D1724" i="2" a="1"/>
  <c r="D1724" i="2" s="1"/>
  <c r="D1725" i="2" a="1"/>
  <c r="D1725" i="2" s="1"/>
  <c r="D1726" i="2" a="1"/>
  <c r="D1726" i="2" s="1"/>
  <c r="D1727" i="2" a="1"/>
  <c r="D1727" i="2" s="1"/>
  <c r="D1728" i="2" a="1"/>
  <c r="D1728" i="2" s="1"/>
  <c r="D1729" i="2" a="1"/>
  <c r="D1729" i="2" s="1"/>
  <c r="D1730" i="2" a="1"/>
  <c r="D1730" i="2" s="1"/>
  <c r="D1731" i="2" a="1"/>
  <c r="D1731" i="2" s="1"/>
  <c r="D1732" i="2" a="1"/>
  <c r="D1732" i="2" s="1"/>
  <c r="D1733" i="2" a="1"/>
  <c r="D1733" i="2" s="1"/>
  <c r="D1734" i="2" a="1"/>
  <c r="D1734" i="2" s="1"/>
  <c r="D1735" i="2" a="1"/>
  <c r="D1735" i="2" s="1"/>
  <c r="D1736" i="2" a="1"/>
  <c r="D1736" i="2" s="1"/>
  <c r="D1737" i="2" a="1"/>
  <c r="D1737" i="2" s="1"/>
  <c r="D1738" i="2" a="1"/>
  <c r="D1738" i="2" s="1"/>
  <c r="D1739" i="2" a="1"/>
  <c r="D1739" i="2" s="1"/>
  <c r="D1740" i="2" a="1"/>
  <c r="D1740" i="2" s="1"/>
  <c r="D1741" i="2" a="1"/>
  <c r="D1741" i="2" s="1"/>
  <c r="D1742" i="2" a="1"/>
  <c r="D1742" i="2" s="1"/>
  <c r="D1743" i="2" a="1"/>
  <c r="D1743" i="2" s="1"/>
  <c r="D1744" i="2" a="1"/>
  <c r="D1744" i="2" s="1"/>
  <c r="D1745" i="2" a="1"/>
  <c r="D1745" i="2" s="1"/>
  <c r="D1746" i="2" a="1"/>
  <c r="D1746" i="2" s="1"/>
  <c r="D1747" i="2" a="1"/>
  <c r="D1747" i="2" s="1"/>
  <c r="D1748" i="2" a="1"/>
  <c r="D1748" i="2" s="1"/>
  <c r="D1749" i="2" a="1"/>
  <c r="D1749" i="2" s="1"/>
  <c r="D1750" i="2" a="1"/>
  <c r="D1750" i="2" s="1"/>
  <c r="D1751" i="2" a="1"/>
  <c r="D1751" i="2" s="1"/>
  <c r="D1752" i="2" a="1"/>
  <c r="D1752" i="2" s="1"/>
  <c r="D1753" i="2" a="1"/>
  <c r="D1753" i="2" s="1"/>
  <c r="D1754" i="2" a="1"/>
  <c r="D1754" i="2" s="1"/>
  <c r="D1755" i="2" a="1"/>
  <c r="D1755" i="2" s="1"/>
  <c r="D1756" i="2" a="1"/>
  <c r="D1756" i="2" s="1"/>
  <c r="D1757" i="2" a="1"/>
  <c r="D1757" i="2" s="1"/>
  <c r="D1758" i="2" a="1"/>
  <c r="D1758" i="2" s="1"/>
  <c r="D1759" i="2" a="1"/>
  <c r="D1759" i="2" s="1"/>
  <c r="D1760" i="2" a="1"/>
  <c r="D1760" i="2" s="1"/>
  <c r="D1761" i="2" a="1"/>
  <c r="D1761" i="2" s="1"/>
  <c r="D1762" i="2" a="1"/>
  <c r="D1762" i="2" s="1"/>
  <c r="D1763" i="2" a="1"/>
  <c r="D1763" i="2" s="1"/>
  <c r="D1764" i="2" a="1"/>
  <c r="D1764" i="2" s="1"/>
  <c r="D1765" i="2" a="1"/>
  <c r="D1765" i="2" s="1"/>
  <c r="D1766" i="2" a="1"/>
  <c r="D1766" i="2" s="1"/>
  <c r="D1767" i="2" a="1"/>
  <c r="D1767" i="2" s="1"/>
  <c r="D1768" i="2" a="1"/>
  <c r="D1768" i="2" s="1"/>
  <c r="D1769" i="2" a="1"/>
  <c r="D1769" i="2" s="1"/>
  <c r="D1770" i="2" a="1"/>
  <c r="D1770" i="2" s="1"/>
  <c r="D1771" i="2" a="1"/>
  <c r="D1771" i="2" s="1"/>
  <c r="D1772" i="2" a="1"/>
  <c r="D1772" i="2" s="1"/>
  <c r="D1773" i="2" a="1"/>
  <c r="D1773" i="2" s="1"/>
  <c r="D1774" i="2" a="1"/>
  <c r="D1774" i="2" s="1"/>
  <c r="D1775" i="2" a="1"/>
  <c r="D1775" i="2" s="1"/>
  <c r="D1776" i="2" a="1"/>
  <c r="D1776" i="2" s="1"/>
  <c r="D1777" i="2" a="1"/>
  <c r="D1777" i="2" s="1"/>
  <c r="D1778" i="2" a="1"/>
  <c r="D1778" i="2" s="1"/>
  <c r="D1779" i="2" a="1"/>
  <c r="D1779" i="2" s="1"/>
  <c r="D1780" i="2" a="1"/>
  <c r="D1780" i="2" s="1"/>
  <c r="D1781" i="2" a="1"/>
  <c r="D1781" i="2" s="1"/>
  <c r="D1782" i="2" a="1"/>
  <c r="D1782" i="2" s="1"/>
  <c r="D1783" i="2" a="1"/>
  <c r="D1783" i="2" s="1"/>
  <c r="D1784" i="2" a="1"/>
  <c r="D1784" i="2" s="1"/>
  <c r="D1785" i="2" a="1"/>
  <c r="D1785" i="2" s="1"/>
  <c r="D1786" i="2" a="1"/>
  <c r="D1786" i="2" s="1"/>
  <c r="D1787" i="2" a="1"/>
  <c r="D1787" i="2" s="1"/>
  <c r="D1788" i="2" a="1"/>
  <c r="D1788" i="2" s="1"/>
  <c r="D1789" i="2" a="1"/>
  <c r="D1789" i="2" s="1"/>
  <c r="D1790" i="2" a="1"/>
  <c r="D1790" i="2" s="1"/>
  <c r="D1791" i="2" a="1"/>
  <c r="D1791" i="2" s="1"/>
  <c r="D1792" i="2" a="1"/>
  <c r="D1792" i="2" s="1"/>
  <c r="D1793" i="2" a="1"/>
  <c r="D1793" i="2" s="1"/>
  <c r="D1794" i="2" a="1"/>
  <c r="D1794" i="2" s="1"/>
  <c r="D1795" i="2" a="1"/>
  <c r="D1795" i="2" s="1"/>
  <c r="D1796" i="2" a="1"/>
  <c r="D1796" i="2"/>
  <c r="D1797" i="2" a="1"/>
  <c r="D1797" i="2" s="1"/>
  <c r="D1798" i="2" a="1"/>
  <c r="D1798" i="2"/>
  <c r="D1799" i="2" a="1"/>
  <c r="D1799" i="2" s="1"/>
  <c r="D1800" i="2" a="1"/>
  <c r="D1800" i="2" s="1"/>
  <c r="D1801" i="2" a="1"/>
  <c r="D1801" i="2" s="1"/>
  <c r="D1802" i="2" a="1"/>
  <c r="D1802" i="2" s="1"/>
  <c r="D1803" i="2" a="1"/>
  <c r="D1803" i="2" s="1"/>
  <c r="D1804" i="2" a="1"/>
  <c r="D1804" i="2"/>
  <c r="D1805" i="2" a="1"/>
  <c r="D1805" i="2" s="1"/>
  <c r="D1806" i="2" a="1"/>
  <c r="D1806" i="2"/>
  <c r="D1807" i="2" a="1"/>
  <c r="D1807" i="2" s="1"/>
  <c r="D1808" i="2" a="1"/>
  <c r="D1808" i="2" s="1"/>
  <c r="D1809" i="2" a="1"/>
  <c r="D1809" i="2" s="1"/>
  <c r="D1810" i="2" a="1"/>
  <c r="D1810" i="2" s="1"/>
  <c r="D1811" i="2" a="1"/>
  <c r="D1811" i="2" s="1"/>
  <c r="D1812" i="2" a="1"/>
  <c r="D1812" i="2"/>
  <c r="D1813" i="2" a="1"/>
  <c r="D1813" i="2" s="1"/>
  <c r="D1814" i="2" a="1"/>
  <c r="D1814" i="2"/>
  <c r="D1815" i="2" a="1"/>
  <c r="D1815" i="2" s="1"/>
  <c r="D1816" i="2" a="1"/>
  <c r="D1816" i="2" s="1"/>
  <c r="D1817" i="2" a="1"/>
  <c r="D1817" i="2" s="1"/>
  <c r="D1818" i="2" a="1"/>
  <c r="D1818" i="2" s="1"/>
  <c r="D1819" i="2" a="1"/>
  <c r="D1819" i="2" s="1"/>
  <c r="D1820" i="2" a="1"/>
  <c r="D1820" i="2"/>
  <c r="D1821" i="2" a="1"/>
  <c r="D1821" i="2" s="1"/>
  <c r="D1822" i="2" a="1"/>
  <c r="D1822" i="2"/>
  <c r="D1823" i="2" a="1"/>
  <c r="D1823" i="2" s="1"/>
  <c r="D1824" i="2" a="1"/>
  <c r="D1824" i="2" s="1"/>
  <c r="D1825" i="2" a="1"/>
  <c r="D1825" i="2" s="1"/>
  <c r="D1826" i="2" a="1"/>
  <c r="D1826" i="2" s="1"/>
  <c r="D1827" i="2" a="1"/>
  <c r="D1827" i="2" s="1"/>
  <c r="D1828" i="2" a="1"/>
  <c r="D1828" i="2"/>
  <c r="D1829" i="2" a="1"/>
  <c r="D1829" i="2" s="1"/>
  <c r="D1830" i="2" a="1"/>
  <c r="D1830" i="2"/>
  <c r="D1831" i="2" a="1"/>
  <c r="D1831" i="2" s="1"/>
  <c r="D1832" i="2" a="1"/>
  <c r="D1832" i="2" s="1"/>
  <c r="D1833" i="2" a="1"/>
  <c r="D1833" i="2" s="1"/>
  <c r="D1834" i="2" a="1"/>
  <c r="D1834" i="2" s="1"/>
  <c r="D1835" i="2" a="1"/>
  <c r="D1835" i="2" s="1"/>
  <c r="D1836" i="2" a="1"/>
  <c r="D1836" i="2"/>
  <c r="D1837" i="2" a="1"/>
  <c r="D1837" i="2" s="1"/>
  <c r="D1838" i="2" a="1"/>
  <c r="D1838" i="2"/>
  <c r="D1839" i="2" a="1"/>
  <c r="D1839" i="2" s="1"/>
  <c r="D1840" i="2" a="1"/>
  <c r="D1840" i="2" s="1"/>
  <c r="D1841" i="2" a="1"/>
  <c r="D1841" i="2" s="1"/>
  <c r="D1842" i="2" a="1"/>
  <c r="D1842" i="2" s="1"/>
  <c r="D1843" i="2" a="1"/>
  <c r="D1843" i="2" s="1"/>
  <c r="D1844" i="2" a="1"/>
  <c r="D1844" i="2" s="1"/>
  <c r="D1845" i="2" a="1"/>
  <c r="D1845" i="2" s="1"/>
  <c r="D1846" i="2" a="1"/>
  <c r="D1846" i="2" s="1"/>
  <c r="D1847" i="2" a="1"/>
  <c r="D1847" i="2" s="1"/>
  <c r="D1848" i="2" a="1"/>
  <c r="D1848" i="2" s="1"/>
  <c r="D1849" i="2" a="1"/>
  <c r="D1849" i="2" s="1"/>
  <c r="D1850" i="2" a="1"/>
  <c r="D1850" i="2" s="1"/>
  <c r="D1851" i="2" a="1"/>
  <c r="D1851" i="2" s="1"/>
  <c r="D1852" i="2" a="1"/>
  <c r="D1852" i="2" s="1"/>
  <c r="D1853" i="2" a="1"/>
  <c r="D1853" i="2" s="1"/>
  <c r="D1854" i="2" a="1"/>
  <c r="D1854" i="2" s="1"/>
  <c r="D1855" i="2" a="1"/>
  <c r="D1855" i="2" s="1"/>
  <c r="D1856" i="2" a="1"/>
  <c r="D1856" i="2" s="1"/>
  <c r="D1857" i="2" a="1"/>
  <c r="D1857" i="2" s="1"/>
  <c r="D1858" i="2" a="1"/>
  <c r="D1858" i="2" s="1"/>
  <c r="D1859" i="2" a="1"/>
  <c r="D1859" i="2" s="1"/>
  <c r="D1860" i="2" a="1"/>
  <c r="D1860" i="2" s="1"/>
  <c r="D1861" i="2" a="1"/>
  <c r="D1861" i="2" s="1"/>
  <c r="D1862" i="2" a="1"/>
  <c r="D1862" i="2" s="1"/>
  <c r="D1863" i="2" a="1"/>
  <c r="D1863" i="2" s="1"/>
  <c r="D1864" i="2" a="1"/>
  <c r="D1864" i="2" s="1"/>
  <c r="D1865" i="2" a="1"/>
  <c r="D1865" i="2" s="1"/>
  <c r="D1866" i="2" a="1"/>
  <c r="D1866" i="2" s="1"/>
  <c r="D1867" i="2" a="1"/>
  <c r="D1867" i="2" s="1"/>
  <c r="D1868" i="2" a="1"/>
  <c r="D1868" i="2" s="1"/>
  <c r="D1869" i="2" a="1"/>
  <c r="D1869" i="2" s="1"/>
  <c r="D1870" i="2" a="1"/>
  <c r="D1870" i="2" s="1"/>
  <c r="D1871" i="2" a="1"/>
  <c r="D1871" i="2" s="1"/>
  <c r="D1872" i="2" a="1"/>
  <c r="D1872" i="2" s="1"/>
  <c r="D1873" i="2" a="1"/>
  <c r="D1873" i="2" s="1"/>
  <c r="D1874" i="2" a="1"/>
  <c r="D1874" i="2" s="1"/>
  <c r="D1875" i="2" a="1"/>
  <c r="D1875" i="2" s="1"/>
  <c r="D1876" i="2" a="1"/>
  <c r="D1876" i="2" s="1"/>
  <c r="D1877" i="2" a="1"/>
  <c r="D1877" i="2" s="1"/>
  <c r="D1878" i="2" a="1"/>
  <c r="D1878" i="2" s="1"/>
  <c r="D1879" i="2" a="1"/>
  <c r="D1879" i="2" s="1"/>
  <c r="D1880" i="2" a="1"/>
  <c r="D1880" i="2" s="1"/>
  <c r="D1881" i="2" a="1"/>
  <c r="D1881" i="2" s="1"/>
  <c r="D1882" i="2" a="1"/>
  <c r="D1882" i="2" s="1"/>
  <c r="D1883" i="2" a="1"/>
  <c r="D1883" i="2" s="1"/>
  <c r="D1884" i="2" a="1"/>
  <c r="D1884" i="2" s="1"/>
  <c r="D1885" i="2" a="1"/>
  <c r="D1885" i="2" s="1"/>
  <c r="D1886" i="2" a="1"/>
  <c r="D1886" i="2" s="1"/>
  <c r="D1887" i="2" a="1"/>
  <c r="D1887" i="2" s="1"/>
  <c r="D1888" i="2" a="1"/>
  <c r="D1888" i="2" s="1"/>
  <c r="D1889" i="2" a="1"/>
  <c r="D1889" i="2" s="1"/>
  <c r="D1890" i="2" a="1"/>
  <c r="D1890" i="2" s="1"/>
  <c r="D1891" i="2" a="1"/>
  <c r="D1891" i="2" s="1"/>
  <c r="D1892" i="2" a="1"/>
  <c r="D1892" i="2" s="1"/>
  <c r="D1893" i="2" a="1"/>
  <c r="D1893" i="2" s="1"/>
  <c r="D1894" i="2" a="1"/>
  <c r="D1894" i="2" s="1"/>
  <c r="D1895" i="2" a="1"/>
  <c r="D1895" i="2" s="1"/>
  <c r="D1896" i="2" a="1"/>
  <c r="D1896" i="2" s="1"/>
  <c r="D1897" i="2" a="1"/>
  <c r="D1897" i="2" s="1"/>
  <c r="D1898" i="2" a="1"/>
  <c r="D1898" i="2" s="1"/>
  <c r="D1899" i="2" a="1"/>
  <c r="D1899" i="2" s="1"/>
  <c r="D1900" i="2" a="1"/>
  <c r="D1900" i="2" s="1"/>
  <c r="D1901" i="2" a="1"/>
  <c r="D1901" i="2" s="1"/>
  <c r="D1902" i="2" a="1"/>
  <c r="D1902" i="2" s="1"/>
  <c r="D1903" i="2" a="1"/>
  <c r="D1903" i="2" s="1"/>
  <c r="D1904" i="2" a="1"/>
  <c r="D1904" i="2" s="1"/>
  <c r="D1905" i="2" a="1"/>
  <c r="D1905" i="2" s="1"/>
  <c r="D1906" i="2" a="1"/>
  <c r="D1906" i="2" s="1"/>
  <c r="D1907" i="2" a="1"/>
  <c r="D1907" i="2" s="1"/>
  <c r="D1908" i="2" a="1"/>
  <c r="D1908" i="2" s="1"/>
  <c r="D1909" i="2" a="1"/>
  <c r="D1909" i="2" s="1"/>
  <c r="D1910" i="2" a="1"/>
  <c r="D1910" i="2" s="1"/>
  <c r="D1911" i="2" a="1"/>
  <c r="D1911" i="2" s="1"/>
  <c r="D1912" i="2" a="1"/>
  <c r="D1912" i="2" s="1"/>
  <c r="D1913" i="2" a="1"/>
  <c r="D1913" i="2" s="1"/>
  <c r="D1914" i="2" a="1"/>
  <c r="D1914" i="2" s="1"/>
  <c r="D1915" i="2" a="1"/>
  <c r="D1915" i="2" s="1"/>
  <c r="D1916" i="2" a="1"/>
  <c r="D1916" i="2" s="1"/>
  <c r="D1917" i="2" a="1"/>
  <c r="D1917" i="2" s="1"/>
  <c r="D1918" i="2" a="1"/>
  <c r="D1918" i="2" s="1"/>
  <c r="D1919" i="2" a="1"/>
  <c r="D1919" i="2" s="1"/>
  <c r="D1920" i="2" a="1"/>
  <c r="D1920" i="2" s="1"/>
  <c r="D1921" i="2" a="1"/>
  <c r="D1921" i="2" s="1"/>
  <c r="D1922" i="2" a="1"/>
  <c r="D1922" i="2" s="1"/>
  <c r="D1923" i="2" a="1"/>
  <c r="D1923" i="2" s="1"/>
  <c r="D1924" i="2" a="1"/>
  <c r="D1924" i="2" s="1"/>
  <c r="D1925" i="2" a="1"/>
  <c r="D1925" i="2" s="1"/>
  <c r="D1926" i="2" a="1"/>
  <c r="D1926" i="2" s="1"/>
  <c r="D1927" i="2" a="1"/>
  <c r="D1927" i="2" s="1"/>
  <c r="D1928" i="2" a="1"/>
  <c r="D1928" i="2" s="1"/>
  <c r="D1929" i="2" a="1"/>
  <c r="D1929" i="2" s="1"/>
  <c r="D1930" i="2" a="1"/>
  <c r="D1930" i="2" s="1"/>
  <c r="D1931" i="2" a="1"/>
  <c r="D1931" i="2" s="1"/>
  <c r="D1932" i="2" a="1"/>
  <c r="D1932" i="2" s="1"/>
  <c r="D1933" i="2" a="1"/>
  <c r="D1933" i="2" s="1"/>
  <c r="D1934" i="2" a="1"/>
  <c r="D1934" i="2" s="1"/>
  <c r="D1935" i="2" a="1"/>
  <c r="D1935" i="2" s="1"/>
  <c r="D1936" i="2" a="1"/>
  <c r="D1936" i="2" s="1"/>
  <c r="D1937" i="2" a="1"/>
  <c r="D1937" i="2" s="1"/>
  <c r="D1938" i="2" a="1"/>
  <c r="D1938" i="2" s="1"/>
  <c r="D1939" i="2" a="1"/>
  <c r="D1939" i="2" s="1"/>
  <c r="D1940" i="2" a="1"/>
  <c r="D1940" i="2" s="1"/>
  <c r="D1941" i="2" a="1"/>
  <c r="D1941" i="2" s="1"/>
  <c r="D1942" i="2" a="1"/>
  <c r="D1942" i="2" s="1"/>
  <c r="D1943" i="2" a="1"/>
  <c r="D1943" i="2" s="1"/>
  <c r="D1944" i="2" a="1"/>
  <c r="D1944" i="2" s="1"/>
  <c r="D1945" i="2" a="1"/>
  <c r="D1945" i="2" s="1"/>
  <c r="D1946" i="2" a="1"/>
  <c r="D1946" i="2" s="1"/>
  <c r="D1947" i="2" a="1"/>
  <c r="D1947" i="2" s="1"/>
  <c r="D1948" i="2" a="1"/>
  <c r="D1948" i="2" s="1"/>
  <c r="D1949" i="2" a="1"/>
  <c r="D1949" i="2" s="1"/>
  <c r="D1950" i="2" a="1"/>
  <c r="D1950" i="2" s="1"/>
  <c r="D1951" i="2" a="1"/>
  <c r="D1951" i="2" s="1"/>
  <c r="D1952" i="2" a="1"/>
  <c r="D1952" i="2" s="1"/>
  <c r="D1953" i="2" a="1"/>
  <c r="D1953" i="2" s="1"/>
  <c r="D1954" i="2" a="1"/>
  <c r="D1954" i="2" s="1"/>
  <c r="D1955" i="2" a="1"/>
  <c r="D1955" i="2" s="1"/>
  <c r="D1956" i="2" a="1"/>
  <c r="D1956" i="2" s="1"/>
  <c r="D1957" i="2" a="1"/>
  <c r="D1957" i="2" s="1"/>
  <c r="D1958" i="2" a="1"/>
  <c r="D1958" i="2" s="1"/>
  <c r="D1959" i="2" a="1"/>
  <c r="D1959" i="2" s="1"/>
  <c r="D1960" i="2" a="1"/>
  <c r="D1960" i="2" s="1"/>
  <c r="D1961" i="2" a="1"/>
  <c r="D1961" i="2" s="1"/>
  <c r="D1962" i="2" a="1"/>
  <c r="D1962" i="2" s="1"/>
  <c r="D1963" i="2" a="1"/>
  <c r="D1963" i="2" s="1"/>
  <c r="D1964" i="2" a="1"/>
  <c r="D1964" i="2" s="1"/>
  <c r="D1965" i="2" a="1"/>
  <c r="D1965" i="2" s="1"/>
  <c r="D1966" i="2" a="1"/>
  <c r="D1966" i="2" s="1"/>
  <c r="D1967" i="2" a="1"/>
  <c r="D1967" i="2" s="1"/>
  <c r="D1968" i="2" a="1"/>
  <c r="D1968" i="2" s="1"/>
  <c r="D1969" i="2" a="1"/>
  <c r="D1969" i="2" s="1"/>
  <c r="D1970" i="2" a="1"/>
  <c r="D1970" i="2" s="1"/>
  <c r="D1971" i="2" a="1"/>
  <c r="D1971" i="2" s="1"/>
  <c r="D1972" i="2" a="1"/>
  <c r="D1972" i="2" s="1"/>
  <c r="D1973" i="2" a="1"/>
  <c r="D1973" i="2" s="1"/>
  <c r="D1974" i="2" a="1"/>
  <c r="D1974" i="2" s="1"/>
  <c r="D1975" i="2" a="1"/>
  <c r="D1975" i="2" s="1"/>
  <c r="D1976" i="2" a="1"/>
  <c r="D1976" i="2" s="1"/>
  <c r="D1977" i="2" a="1"/>
  <c r="D1977" i="2" s="1"/>
  <c r="D1978" i="2" a="1"/>
  <c r="D1978" i="2" s="1"/>
  <c r="D1979" i="2" a="1"/>
  <c r="D1979" i="2" s="1"/>
  <c r="D1980" i="2" a="1"/>
  <c r="D1980" i="2" s="1"/>
  <c r="D1981" i="2" a="1"/>
  <c r="D1981" i="2" s="1"/>
  <c r="D1982" i="2" a="1"/>
  <c r="D1982" i="2" s="1"/>
  <c r="D1983" i="2" a="1"/>
  <c r="D1983" i="2" s="1"/>
  <c r="D1984" i="2" a="1"/>
  <c r="D1984" i="2" s="1"/>
  <c r="D1985" i="2" a="1"/>
  <c r="D1985" i="2" s="1"/>
  <c r="D1986" i="2" a="1"/>
  <c r="D1986" i="2" s="1"/>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H11" i="3" l="1"/>
  <c r="H12" i="3"/>
  <c r="H13" i="3"/>
  <c r="I12" i="3"/>
  <c r="I13" i="3"/>
  <c r="I11" i="3"/>
  <c r="E7" i="3"/>
  <c r="A7" i="3"/>
  <c r="D7" i="3"/>
  <c r="B7" i="3"/>
  <c r="C7" i="3"/>
  <c r="F7" i="3"/>
  <c r="G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D0DD53-440E-4819-81A3-371F05A40A25}" keepAlive="1" name="Query - hypertension_dataset" description="Connection to the 'hypertension_dataset' query in the workbook." type="5" refreshedVersion="7" background="1" saveData="1">
    <dbPr connection="Provider=Microsoft.Mashup.OleDb.1;Data Source=$Workbook$;Location=hypertension_dataset;Extended Properties=&quot;&quot;" command="SELECT * FROM [hypertension_dataset]"/>
  </connection>
  <connection id="2" xr16:uid="{A7217073-D215-4192-8FEE-00034CFEBF2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A2AB282A-A72E-4746-BE6D-2404D1CEE19C}" name="WorksheetConnection_HYPERTENSION.xlsx!hypertension_dataset" type="102" refreshedVersion="7" minRefreshableVersion="5">
    <extLst>
      <ext xmlns:x15="http://schemas.microsoft.com/office/spreadsheetml/2010/11/main" uri="{DE250136-89BD-433C-8126-D09CA5730AF9}">
        <x15:connection id="hypertension_dataset" autoDelete="1">
          <x15:rangePr sourceName="_xlcn.WorksheetConnection_HYPERTENSION.xlsxhypertension_datas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<sst xmlns="http://schemas.openxmlformats.org/spreadsheetml/2006/main" count="12056" uniqueCount="84">
  <si>
    <t>Age</t>
  </si>
  <si>
    <t>Salt_Intake</t>
  </si>
  <si>
    <t>Stress_Score</t>
  </si>
  <si>
    <t>BP_History</t>
  </si>
  <si>
    <t>Sleep_Duration</t>
  </si>
  <si>
    <t>BMI</t>
  </si>
  <si>
    <t>Medication</t>
  </si>
  <si>
    <t>Family_History</t>
  </si>
  <si>
    <t>Exercise_Level</t>
  </si>
  <si>
    <t>Smoking_Status</t>
  </si>
  <si>
    <t>Has_Hypertension</t>
  </si>
  <si>
    <t>Normal</t>
  </si>
  <si>
    <t>None</t>
  </si>
  <si>
    <t>Yes</t>
  </si>
  <si>
    <t>Low</t>
  </si>
  <si>
    <t>Non-Smoker</t>
  </si>
  <si>
    <t>No</t>
  </si>
  <si>
    <t>Moderate</t>
  </si>
  <si>
    <t>Hypertension</t>
  </si>
  <si>
    <t>ACE Inhibitor</t>
  </si>
  <si>
    <t>Prehypertension</t>
  </si>
  <si>
    <t>Other</t>
  </si>
  <si>
    <t>Beta Blocker</t>
  </si>
  <si>
    <t>High</t>
  </si>
  <si>
    <t>Smoker</t>
  </si>
  <si>
    <t>Diuretic</t>
  </si>
  <si>
    <t>Age Group</t>
  </si>
  <si>
    <t>Salt Intake Category</t>
  </si>
  <si>
    <t>Stress Category</t>
  </si>
  <si>
    <t>Sleep Category</t>
  </si>
  <si>
    <t>BMI Catergory</t>
  </si>
  <si>
    <t>Count of Age</t>
  </si>
  <si>
    <t>Average of BMI</t>
  </si>
  <si>
    <t>Average of Sleep_Duration</t>
  </si>
  <si>
    <t>Average of Salt_Intake</t>
  </si>
  <si>
    <t>Average of Stress_Score</t>
  </si>
  <si>
    <t>Average of Age</t>
  </si>
  <si>
    <t>key</t>
  </si>
  <si>
    <t>Total Patient</t>
  </si>
  <si>
    <t>Average Age</t>
  </si>
  <si>
    <t>Average BM1</t>
  </si>
  <si>
    <t>Average Sleep Duration</t>
  </si>
  <si>
    <t>Average Salt intake</t>
  </si>
  <si>
    <t>Average Stress Score</t>
  </si>
  <si>
    <t>Key Performance Indicators</t>
  </si>
  <si>
    <t>Patient with Hypertension</t>
  </si>
  <si>
    <t>Row Labels</t>
  </si>
  <si>
    <t>18-25</t>
  </si>
  <si>
    <t>26-45</t>
  </si>
  <si>
    <t>46-65</t>
  </si>
  <si>
    <t>66-85</t>
  </si>
  <si>
    <t>Grand Total</t>
  </si>
  <si>
    <t>Age Group of total Hypertension</t>
  </si>
  <si>
    <t>Total patient by total patient</t>
  </si>
  <si>
    <t>Causes of hypertension</t>
  </si>
  <si>
    <t>Increased Age</t>
  </si>
  <si>
    <t>Column Labels</t>
  </si>
  <si>
    <t>High Salt Intake</t>
  </si>
  <si>
    <t>Low Salt Intake</t>
  </si>
  <si>
    <t>Normal Salt Intake</t>
  </si>
  <si>
    <t>Chronic Stress</t>
  </si>
  <si>
    <t>Low Stress</t>
  </si>
  <si>
    <t>Moderate Stress</t>
  </si>
  <si>
    <t>High Stress</t>
  </si>
  <si>
    <t>BP history By Patient</t>
  </si>
  <si>
    <t>overweight</t>
  </si>
  <si>
    <t>Overweight</t>
  </si>
  <si>
    <t>Underweight</t>
  </si>
  <si>
    <t>Sleep Duration</t>
  </si>
  <si>
    <t>Short Sleep Duration</t>
  </si>
  <si>
    <t>Normal Sleep Duration</t>
  </si>
  <si>
    <t>Long Sleep Duration</t>
  </si>
  <si>
    <t>Medication used by Patients</t>
  </si>
  <si>
    <t>Family History</t>
  </si>
  <si>
    <t>Activity</t>
  </si>
  <si>
    <t>Smoking</t>
  </si>
  <si>
    <t>BMI gap</t>
  </si>
  <si>
    <t>11.5-18.5</t>
  </si>
  <si>
    <t>18.6-24.9</t>
  </si>
  <si>
    <t>25.0-29.9</t>
  </si>
  <si>
    <t>30 and Above</t>
  </si>
  <si>
    <t>#01549D</t>
  </si>
  <si>
    <t>#D9D9D9</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</si>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</sst>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rgb="FFFF0000"/>
      <name val="Calibri"/>
      <family val="2"/>
      <scheme val="minor"/>
    </font>
    <font>
      <sz val="11"/>
      <color rgb="FF9CC1E5"/>
      <name val="Calibri"/>
      <family val="2"/>
      <scheme val="minor"/>
    </font>
    <font>
      <sz val="14"/>
      <color rgb="FF9CC1E5"/>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BC1E6"/>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2" fontId="0" fillId="0" borderId="0" xfId="0" applyNumberFormat="1"/>
    <xf numFmtId="0" fontId="0" fillId="2" borderId="0" xfId="0" applyFill="1"/>
    <xf numFmtId="0" fontId="1" fillId="2" borderId="0" xfId="0" applyFont="1" applyFill="1"/>
    <xf numFmtId="0" fontId="0" fillId="0" borderId="0" xfId="0" pivotButton="1"/>
    <xf numFmtId="0" fontId="0" fillId="0" borderId="0" xfId="0" applyAlignment="1">
      <alignment horizontal="left"/>
    </xf>
    <xf numFmtId="0" fontId="1" fillId="2" borderId="0" xfId="0" applyFont="1" applyFill="1" applyAlignment="1">
      <alignment horizontal="left"/>
    </xf>
    <xf numFmtId="0" fontId="2" fillId="3" borderId="0" xfId="0" applyFont="1" applyFill="1"/>
    <xf numFmtId="0" fontId="3" fillId="3" borderId="0" xfId="0" applyFont="1" applyFill="1"/>
  </cellXfs>
  <cellStyles count="1">
    <cellStyle name="Normal" xfId="0" builtinId="0"/>
  </cellStyles>
  <dxfs count="23">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22"/>
        <color theme="0"/>
      </font>
      <fill>
        <patternFill>
          <bgColor rgb="FFD9D9D9"/>
        </patternFill>
      </fill>
      <border>
        <bottom style="thin">
          <color theme="4"/>
        </bottom>
        <vertical/>
        <horizontal/>
      </border>
    </dxf>
    <dxf>
      <font>
        <sz val="16"/>
        <color theme="0"/>
      </font>
      <fill>
        <patternFill>
          <bgColor rgb="FFD9D9D9"/>
        </patternFill>
      </fill>
      <border diagonalUp="0" diagonalDown="0">
        <left/>
        <right/>
        <top/>
        <bottom/>
        <vertical/>
        <horizontal/>
      </border>
    </dxf>
    <dxf>
      <font>
        <sz val="16"/>
        <color theme="0"/>
      </font>
      <fill>
        <patternFill>
          <bgColor rgb="FFD9D9D9"/>
        </patternFill>
      </fill>
      <border>
        <bottom style="thin">
          <color theme="4"/>
        </bottom>
        <vertical/>
        <horizontal/>
      </border>
    </dxf>
    <dxf>
      <font>
        <sz val="16"/>
        <color theme="0"/>
      </font>
      <fill>
        <patternFill>
          <bgColor rgb="FFD9D9D9"/>
        </patternFill>
      </fill>
      <border diagonalUp="0" diagonalDown="0">
        <left/>
        <right/>
        <top/>
        <bottom/>
        <vertical/>
        <horizontal/>
      </border>
    </dxf>
    <dxf>
      <font>
        <b/>
        <color theme="1"/>
      </font>
      <border>
        <bottom style="thin">
          <color theme="4"/>
        </bottom>
        <vertical/>
        <horizontal/>
      </border>
    </dxf>
    <dxf>
      <font>
        <sz val="16"/>
        <color theme="0"/>
      </font>
      <border diagonalUp="0" diagonalDown="0">
        <left/>
        <right/>
        <top/>
        <bottom/>
        <vertical/>
        <horizontal/>
      </border>
    </dxf>
  </dxfs>
  <tableStyles count="3" defaultTableStyle="TableStyleMedium2" defaultPivotStyle="PivotStyleLight16">
    <tableStyle name="SlicerStyleLight1 2" pivot="0" table="0" count="10" xr9:uid="{53D26600-ED6B-46BF-A956-F6E0C8787712}">
      <tableStyleElement type="wholeTable" dxfId="22"/>
      <tableStyleElement type="headerRow" dxfId="21"/>
    </tableStyle>
    <tableStyle name="SlicerStyleLight1 2 2" pivot="0" table="0" count="10" xr9:uid="{93890B0A-EAE9-4DC2-B4FE-80C607629F8D}">
      <tableStyleElement type="wholeTable" dxfId="20"/>
      <tableStyleElement type="headerRow" dxfId="19"/>
    </tableStyle>
    <tableStyle name="SlicerStyleLight1 2 2 2" pivot="0" table="0" count="10" xr9:uid="{E26974B5-0F35-4937-8A72-08DF859E7E50}">
      <tableStyleElement type="wholeTable" dxfId="18"/>
      <tableStyleElement type="headerRow" dxfId="17"/>
    </tableStyle>
  </tableStyles>
  <colors>
    <mruColors>
      <color rgb="FFD9D9D9"/>
      <color rgb="FF01549D"/>
      <color rgb="FFDD99DD"/>
      <color rgb="FF9CC1E5"/>
      <color rgb="FFFFFAF8"/>
      <color rgb="FF9BC1E6"/>
      <color rgb="FF437069"/>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6"/>
            <color theme="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auto="1"/>
              <bgColor theme="1"/>
            </patternFill>
          </fill>
          <border>
            <left style="thin">
              <color rgb="FFCCCCCC"/>
            </left>
            <right style="thin">
              <color rgb="FFCCCCCC"/>
            </right>
            <top style="thin">
              <color rgb="FFCCCCCC"/>
            </top>
            <bottom style="thin">
              <color rgb="FFCCCCCC"/>
            </bottom>
            <vertical/>
            <horizontal/>
          </border>
        </dxf>
        <dxf>
          <font>
            <sz val="20"/>
            <color theme="0"/>
          </font>
          <fill>
            <patternFill patternType="solid">
              <fgColor theme="4" tint="0.59999389629810485"/>
              <bgColor rgb="FF01549D"/>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01549D"/>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6"/>
            <color theme="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auto="1"/>
              <bgColor theme="1"/>
            </patternFill>
          </fill>
          <border>
            <left style="thin">
              <color rgb="FFCCCCCC"/>
            </left>
            <right style="thin">
              <color rgb="FFCCCCCC"/>
            </right>
            <top style="thin">
              <color rgb="FFCCCCCC"/>
            </top>
            <bottom style="thin">
              <color rgb="FFCCCCCC"/>
            </bottom>
            <vertical/>
            <horizontal/>
          </border>
        </dxf>
        <dxf>
          <font>
            <sz val="16"/>
            <color rgb="FF000000"/>
          </font>
          <fill>
            <patternFill patternType="solid">
              <fgColor theme="4" tint="0.59999389629810485"/>
              <bgColor rgb="FF01549D"/>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01549D"/>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ANALYSIS!$L$5:$L$6</c:f>
              <c:strCache>
                <c:ptCount val="1"/>
                <c:pt idx="0">
                  <c:v>Yes</c:v>
                </c:pt>
              </c:strCache>
            </c:strRef>
          </c:tx>
          <c:spPr>
            <a:solidFill>
              <a:srgbClr val="01549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ANALYSIS!$K$7:$K$11</c:f>
              <c:strCache>
                <c:ptCount val="4"/>
                <c:pt idx="0">
                  <c:v>18-25</c:v>
                </c:pt>
                <c:pt idx="1">
                  <c:v>26-45</c:v>
                </c:pt>
                <c:pt idx="2">
                  <c:v>46-65</c:v>
                </c:pt>
                <c:pt idx="3">
                  <c:v>66-85</c:v>
                </c:pt>
              </c:strCache>
            </c:strRef>
          </c:cat>
          <c:val>
            <c:numRef>
              <c:f>ANALYSIS!$L$7:$L$11</c:f>
              <c:numCache>
                <c:formatCode>General</c:formatCode>
                <c:ptCount val="4"/>
                <c:pt idx="0">
                  <c:v>108</c:v>
                </c:pt>
                <c:pt idx="1">
                  <c:v>231</c:v>
                </c:pt>
                <c:pt idx="2">
                  <c:v>338</c:v>
                </c:pt>
                <c:pt idx="3">
                  <c:v>355</c:v>
                </c:pt>
              </c:numCache>
            </c:numRef>
          </c:val>
          <c:extLst>
            <c:ext xmlns:c16="http://schemas.microsoft.com/office/drawing/2014/chart" uri="{C3380CC4-5D6E-409C-BE32-E72D297353CC}">
              <c16:uniqueId val="{00000000-A454-493B-9EED-6F70C686515E}"/>
            </c:ext>
          </c:extLst>
        </c:ser>
        <c:dLbls>
          <c:dLblPos val="outEnd"/>
          <c:showLegendKey val="0"/>
          <c:showVal val="1"/>
          <c:showCatName val="0"/>
          <c:showSerName val="0"/>
          <c:showPercent val="0"/>
          <c:showBubbleSize val="0"/>
        </c:dLbls>
        <c:gapWidth val="157"/>
        <c:overlap val="-27"/>
        <c:axId val="647479536"/>
        <c:axId val="647461232"/>
      </c:barChart>
      <c:catAx>
        <c:axId val="6474795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647461232"/>
        <c:crosses val="autoZero"/>
        <c:auto val="1"/>
        <c:lblAlgn val="ctr"/>
        <c:lblOffset val="100"/>
        <c:noMultiLvlLbl val="0"/>
      </c:catAx>
      <c:valAx>
        <c:axId val="647461232"/>
        <c:scaling>
          <c:orientation val="minMax"/>
        </c:scaling>
        <c:delete val="1"/>
        <c:axPos val="l"/>
        <c:numFmt formatCode="General" sourceLinked="1"/>
        <c:majorTickMark val="none"/>
        <c:minorTickMark val="none"/>
        <c:tickLblPos val="nextTo"/>
        <c:crossAx val="64747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2222222222222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9.4444444444444456E-2"/>
              <c:y val="-0.143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8.8888888888888892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2222222222222222"/>
              <c:y val="-0.125000000000000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8888888888888892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4444444444444456E-2"/>
              <c:y val="-0.143518518518518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01549D"/>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01549D"/>
          </a:solidFill>
          <a:ln w="19050">
            <a:solidFill>
              <a:schemeClr val="lt1"/>
            </a:solidFill>
          </a:ln>
          <a:effectLst/>
        </c:spPr>
        <c:dLbl>
          <c:idx val="0"/>
          <c:layout>
            <c:manualLayout>
              <c:x val="0.1488673139158575"/>
              <c:y val="-0.15796178343949044"/>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9CC1E5"/>
          </a:solidFill>
          <a:ln w="19050">
            <a:solidFill>
              <a:schemeClr val="lt1"/>
            </a:solidFill>
          </a:ln>
          <a:effectLst/>
        </c:spPr>
        <c:dLbl>
          <c:idx val="0"/>
          <c:layout>
            <c:manualLayout>
              <c:x val="-0.2161812297734628"/>
              <c:y val="-3.0573248407643406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tx1">
              <a:lumMod val="65000"/>
              <a:lumOff val="35000"/>
            </a:schemeClr>
          </a:solidFill>
          <a:ln w="19050">
            <a:solidFill>
              <a:schemeClr val="lt1"/>
            </a:solidFill>
          </a:ln>
          <a:effectLst/>
        </c:spPr>
        <c:dLbl>
          <c:idx val="0"/>
          <c:layout>
            <c:manualLayout>
              <c:x val="-0.10614886731391586"/>
              <c:y val="-0.1070063694267516"/>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ANALYSIS!$L$15:$L$16</c:f>
              <c:strCache>
                <c:ptCount val="1"/>
                <c:pt idx="0">
                  <c:v>Yes</c:v>
                </c:pt>
              </c:strCache>
            </c:strRef>
          </c:tx>
          <c:spPr>
            <a:solidFill>
              <a:srgbClr val="01549D"/>
            </a:solidFill>
          </c:spPr>
          <c:dPt>
            <c:idx val="0"/>
            <c:bubble3D val="0"/>
            <c:spPr>
              <a:solidFill>
                <a:srgbClr val="01549D"/>
              </a:solidFill>
              <a:ln w="19050">
                <a:solidFill>
                  <a:schemeClr val="lt1"/>
                </a:solidFill>
              </a:ln>
              <a:effectLst/>
            </c:spPr>
            <c:extLst>
              <c:ext xmlns:c16="http://schemas.microsoft.com/office/drawing/2014/chart" uri="{C3380CC4-5D6E-409C-BE32-E72D297353CC}">
                <c16:uniqueId val="{00000001-3741-49AD-8A8F-0B18D52A39F4}"/>
              </c:ext>
            </c:extLst>
          </c:dPt>
          <c:dPt>
            <c:idx val="1"/>
            <c:bubble3D val="0"/>
            <c:spPr>
              <a:solidFill>
                <a:srgbClr val="9CC1E5"/>
              </a:solidFill>
              <a:ln w="19050">
                <a:solidFill>
                  <a:schemeClr val="lt1"/>
                </a:solidFill>
              </a:ln>
              <a:effectLst/>
            </c:spPr>
            <c:extLst>
              <c:ext xmlns:c16="http://schemas.microsoft.com/office/drawing/2014/chart" uri="{C3380CC4-5D6E-409C-BE32-E72D297353CC}">
                <c16:uniqueId val="{00000003-3741-49AD-8A8F-0B18D52A39F4}"/>
              </c:ext>
            </c:extLst>
          </c:dPt>
          <c:dPt>
            <c:idx val="2"/>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5-3741-49AD-8A8F-0B18D52A39F4}"/>
              </c:ext>
            </c:extLst>
          </c:dPt>
          <c:dLbls>
            <c:dLbl>
              <c:idx val="0"/>
              <c:layout>
                <c:manualLayout>
                  <c:x val="0.1488673139158575"/>
                  <c:y val="-0.1579617834394904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741-49AD-8A8F-0B18D52A39F4}"/>
                </c:ext>
              </c:extLst>
            </c:dLbl>
            <c:dLbl>
              <c:idx val="1"/>
              <c:layout>
                <c:manualLayout>
                  <c:x val="-0.2161812297734628"/>
                  <c:y val="-3.057324840764340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741-49AD-8A8F-0B18D52A39F4}"/>
                </c:ext>
              </c:extLst>
            </c:dLbl>
            <c:dLbl>
              <c:idx val="2"/>
              <c:layout>
                <c:manualLayout>
                  <c:x val="-0.10614886731391586"/>
                  <c:y val="-0.107006369426751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741-49AD-8A8F-0B18D52A39F4}"/>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ANALYSIS!$K$17:$K$20</c:f>
              <c:strCache>
                <c:ptCount val="3"/>
                <c:pt idx="0">
                  <c:v>High Stress</c:v>
                </c:pt>
                <c:pt idx="1">
                  <c:v>Low Stress</c:v>
                </c:pt>
                <c:pt idx="2">
                  <c:v>Moderate Stress</c:v>
                </c:pt>
              </c:strCache>
            </c:strRef>
          </c:cat>
          <c:val>
            <c:numRef>
              <c:f>ANALYSIS!$L$17:$L$20</c:f>
              <c:numCache>
                <c:formatCode>General</c:formatCode>
                <c:ptCount val="3"/>
                <c:pt idx="0">
                  <c:v>394</c:v>
                </c:pt>
                <c:pt idx="1">
                  <c:v>323</c:v>
                </c:pt>
                <c:pt idx="2">
                  <c:v>315</c:v>
                </c:pt>
              </c:numCache>
            </c:numRef>
          </c:val>
          <c:extLst>
            <c:ext xmlns:c16="http://schemas.microsoft.com/office/drawing/2014/chart" uri="{C3380CC4-5D6E-409C-BE32-E72D297353CC}">
              <c16:uniqueId val="{00000006-3741-49AD-8A8F-0B18D52A39F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840312922049797"/>
          <c:y val="0.42800962936957709"/>
          <c:w val="0.21004347272124965"/>
          <c:h val="0.21277034956617685"/>
        </c:manualLayout>
      </c:layout>
      <c:overlay val="0"/>
      <c:spPr>
        <a:noFill/>
        <a:ln>
          <a:noFill/>
        </a:ln>
        <a:effectLst/>
      </c:spPr>
      <c:txPr>
        <a:bodyPr rot="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01549D"/>
              </a:solidFill>
              <a:ln w="19050">
                <a:solidFill>
                  <a:schemeClr val="lt1"/>
                </a:solidFill>
              </a:ln>
              <a:effectLst/>
            </c:spPr>
            <c:extLst>
              <c:ext xmlns:c16="http://schemas.microsoft.com/office/drawing/2014/chart" uri="{C3380CC4-5D6E-409C-BE32-E72D297353CC}">
                <c16:uniqueId val="{00000001-547C-4C23-AE4E-C57FF626D06C}"/>
              </c:ext>
            </c:extLst>
          </c:dPt>
          <c:dPt>
            <c:idx val="1"/>
            <c:bubble3D val="0"/>
            <c:explosion val="27"/>
            <c:spPr>
              <a:solidFill>
                <a:srgbClr val="9CC1E5"/>
              </a:solidFill>
              <a:ln w="19050">
                <a:solidFill>
                  <a:schemeClr val="lt1"/>
                </a:solidFill>
              </a:ln>
              <a:effectLst/>
            </c:spPr>
            <c:extLst>
              <c:ext xmlns:c16="http://schemas.microsoft.com/office/drawing/2014/chart" uri="{C3380CC4-5D6E-409C-BE32-E72D297353CC}">
                <c16:uniqueId val="{00000003-547C-4C23-AE4E-C57FF626D06C}"/>
              </c:ext>
            </c:extLst>
          </c:dPt>
          <c:dPt>
            <c:idx val="2"/>
            <c:bubble3D val="0"/>
            <c:explosion val="33"/>
            <c:spPr>
              <a:solidFill>
                <a:schemeClr val="accent3"/>
              </a:solidFill>
              <a:ln w="19050">
                <a:solidFill>
                  <a:schemeClr val="lt1"/>
                </a:solidFill>
              </a:ln>
              <a:effectLst/>
            </c:spPr>
            <c:extLst>
              <c:ext xmlns:c16="http://schemas.microsoft.com/office/drawing/2014/chart" uri="{C3380CC4-5D6E-409C-BE32-E72D297353CC}">
                <c16:uniqueId val="{00000005-547C-4C23-AE4E-C57FF626D06C}"/>
              </c:ext>
            </c:extLst>
          </c:dPt>
          <c:dLbls>
            <c:dLbl>
              <c:idx val="0"/>
              <c:layout>
                <c:manualLayout>
                  <c:x val="-4.3913332262038675E-2"/>
                  <c:y val="5.45376135675348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47C-4C23-AE4E-C57FF626D06C}"/>
                </c:ext>
              </c:extLst>
            </c:dLbl>
            <c:dLbl>
              <c:idx val="1"/>
              <c:layout>
                <c:manualLayout>
                  <c:x val="-2.4703519202956773E-3"/>
                  <c:y val="-0.1002342822531798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47C-4C23-AE4E-C57FF626D06C}"/>
                </c:ext>
              </c:extLst>
            </c:dLbl>
            <c:dLbl>
              <c:idx val="2"/>
              <c:layout>
                <c:manualLayout>
                  <c:x val="8.8707536557930261E-2"/>
                  <c:y val="-4.636947304663840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47C-4C23-AE4E-C57FF626D06C}"/>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ANALYSIS!$H$11:$H$13</c:f>
              <c:strCache>
                <c:ptCount val="3"/>
                <c:pt idx="0">
                  <c:v>High Salt Intake</c:v>
                </c:pt>
                <c:pt idx="1">
                  <c:v>Low Salt Intake</c:v>
                </c:pt>
                <c:pt idx="2">
                  <c:v>Normal Salt Intake</c:v>
                </c:pt>
              </c:strCache>
            </c:strRef>
          </c:cat>
          <c:val>
            <c:numRef>
              <c:f>ANALYSIS!$I$11:$I$13</c:f>
              <c:numCache>
                <c:formatCode>General</c:formatCode>
                <c:ptCount val="3"/>
                <c:pt idx="0">
                  <c:v>997</c:v>
                </c:pt>
                <c:pt idx="1">
                  <c:v>28</c:v>
                </c:pt>
                <c:pt idx="2">
                  <c:v>7</c:v>
                </c:pt>
              </c:numCache>
            </c:numRef>
          </c:val>
          <c:extLst>
            <c:ext xmlns:c16="http://schemas.microsoft.com/office/drawing/2014/chart" uri="{C3380CC4-5D6E-409C-BE32-E72D297353CC}">
              <c16:uniqueId val="{00000006-547C-4C23-AE4E-C57FF626D06C}"/>
            </c:ext>
          </c:extLst>
        </c:ser>
        <c:dLbls>
          <c:showLegendKey val="0"/>
          <c:showVal val="0"/>
          <c:showCatName val="0"/>
          <c:showSerName val="0"/>
          <c:showPercent val="0"/>
          <c:showBubbleSize val="0"/>
          <c:showLeaderLines val="1"/>
        </c:dLbls>
        <c:firstSliceAng val="6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400" b="0" i="0" u="none" strike="noStrike" kern="1200" baseline="0">
              <a:solidFill>
                <a:srgbClr val="01549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[HYPERTENSION.xlsx]ANALYSIS!PivotTable7</c:name>
    <c:fmtId val="5"/>
  </c:pivotSource>
  <c:chart>
    <c:autoTitleDeleted val="1"/>
    <c:pivotFmts>
      <c:pivotFmt>
        <c:idx val="0"/>
        <c:spPr>
          <a:solidFill>
            <a:schemeClr val="accent1"/>
          </a:solidFill>
          <a:ln w="28575" cap="rnd">
            <a:solidFill>
              <a:schemeClr val="accent1"/>
            </a:solidFill>
            <a:prstDash val="sysDot"/>
            <a:round/>
          </a:ln>
          <a:effectLst/>
        </c:spPr>
        <c:marker>
          <c:symbol val="circle"/>
          <c:size val="5"/>
          <c:spPr>
            <a:solidFill>
              <a:schemeClr val="accent1"/>
            </a:solidFill>
            <a:ln w="9525">
              <a:solidFill>
                <a:srgbClr val="01549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prstDash val="sysDot"/>
            <a:round/>
          </a:ln>
          <a:effectLst/>
        </c:spPr>
        <c:marker>
          <c:symbol val="circle"/>
          <c:size val="5"/>
          <c:spPr>
            <a:solidFill>
              <a:schemeClr val="accent1"/>
            </a:solidFill>
            <a:ln w="9525">
              <a:solidFill>
                <a:srgbClr val="01549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prstDash val="sysDot"/>
            <a:round/>
          </a:ln>
          <a:effectLst/>
        </c:spPr>
        <c:marker>
          <c:symbol val="circle"/>
          <c:size val="5"/>
          <c:spPr>
            <a:solidFill>
              <a:schemeClr val="accent1"/>
            </a:solidFill>
            <a:ln w="9525">
              <a:solidFill>
                <a:srgbClr val="01549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ANALYSIS!$O$15:$O$16</c:f>
              <c:strCache>
                <c:ptCount val="1"/>
                <c:pt idx="0">
                  <c:v>Yes</c:v>
                </c:pt>
              </c:strCache>
            </c:strRef>
          </c:tx>
          <c:spPr>
            <a:ln w="28575" cap="rnd">
              <a:solidFill>
                <a:schemeClr val="accent1"/>
              </a:solidFill>
              <a:prstDash val="sysDot"/>
              <a:round/>
            </a:ln>
            <a:effectLst/>
          </c:spPr>
          <c:marker>
            <c:symbol val="circle"/>
            <c:size val="5"/>
            <c:spPr>
              <a:solidFill>
                <a:schemeClr val="accent1"/>
              </a:solidFill>
              <a:ln w="9525">
                <a:solidFill>
                  <a:srgbClr val="01549D"/>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ANALYSIS!$N$17:$N$20</c:f>
              <c:strCache>
                <c:ptCount val="3"/>
                <c:pt idx="0">
                  <c:v>Normal</c:v>
                </c:pt>
                <c:pt idx="1">
                  <c:v>Overweight</c:v>
                </c:pt>
                <c:pt idx="2">
                  <c:v>Underweight</c:v>
                </c:pt>
              </c:strCache>
            </c:strRef>
          </c:cat>
          <c:val>
            <c:numRef>
              <c:f>ANALYSIS!$O$17:$O$20</c:f>
              <c:numCache>
                <c:formatCode>General</c:formatCode>
                <c:ptCount val="3"/>
                <c:pt idx="0">
                  <c:v>351</c:v>
                </c:pt>
                <c:pt idx="1">
                  <c:v>635</c:v>
                </c:pt>
                <c:pt idx="2">
                  <c:v>46</c:v>
                </c:pt>
              </c:numCache>
            </c:numRef>
          </c:val>
          <c:smooth val="1"/>
          <c:extLst>
            <c:ext xmlns:c16="http://schemas.microsoft.com/office/drawing/2014/chart" uri="{C3380CC4-5D6E-409C-BE32-E72D297353CC}">
              <c16:uniqueId val="{00000000-57D3-4F89-83B9-50BA9F7B9244}"/>
            </c:ext>
          </c:extLst>
        </c:ser>
        <c:dLbls>
          <c:dLblPos val="t"/>
          <c:showLegendKey val="0"/>
          <c:showVal val="1"/>
          <c:showCatName val="0"/>
          <c:showSerName val="0"/>
          <c:showPercent val="0"/>
          <c:showBubbleSize val="0"/>
        </c:dLbls>
        <c:marker val="1"/>
        <c:smooth val="0"/>
        <c:axId val="2098575168"/>
        <c:axId val="2098579328"/>
      </c:lineChart>
      <c:catAx>
        <c:axId val="20985751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2098579328"/>
        <c:crosses val="autoZero"/>
        <c:auto val="1"/>
        <c:lblAlgn val="ctr"/>
        <c:lblOffset val="100"/>
        <c:noMultiLvlLbl val="0"/>
      </c:catAx>
      <c:valAx>
        <c:axId val="2098579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209857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dbl" algn="ctr">
      <a:noFill/>
      <a:prstDash val="sysDot"/>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[HYPERTENSION.xlsx]ANALYSIS!PivotTable9</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pivotFmt>
      <c:pivotFmt>
        <c:idx val="4"/>
        <c:spPr>
          <a:solidFill>
            <a:schemeClr val="bg1">
              <a:lumMod val="85000"/>
            </a:schemeClr>
          </a:solidFill>
          <a:ln>
            <a:noFill/>
          </a:ln>
          <a:effectLst/>
        </c:spPr>
      </c:pivotFmt>
    </c:pivotFmts>
    <c:plotArea>
      <c:layout/>
      <c:barChart>
        <c:barDir val="bar"/>
        <c:grouping val="clustered"/>
        <c:varyColors val="0"/>
        <c:ser>
          <c:idx val="0"/>
          <c:order val="0"/>
          <c:tx>
            <c:strRef>
              <c:f>ANALYSIS!$R$5:$R$6</c:f>
              <c:strCache>
                <c:ptCount val="1"/>
                <c:pt idx="0">
                  <c:v>Yes</c:v>
                </c:pt>
              </c:strCache>
            </c:strRef>
          </c:tx>
          <c:spPr>
            <a:solidFill>
              <a:srgbClr val="01549D"/>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3-276A-4CF1-A709-9ED89FE3AEF4}"/>
              </c:ext>
            </c:extLst>
          </c:dPt>
          <c:dPt>
            <c:idx val="1"/>
            <c:invertIfNegative val="0"/>
            <c:bubble3D val="0"/>
            <c:spPr>
              <a:solidFill>
                <a:schemeClr val="bg1">
                  <a:lumMod val="85000"/>
                </a:schemeClr>
              </a:solidFill>
              <a:ln>
                <a:noFill/>
              </a:ln>
              <a:effectLst/>
            </c:spPr>
            <c:extLst>
              <c:ext xmlns:c16="http://schemas.microsoft.com/office/drawing/2014/chart" uri="{C3380CC4-5D6E-409C-BE32-E72D297353CC}">
                <c16:uniqueId val="{00000002-276A-4CF1-A709-9ED89FE3AEF4}"/>
              </c:ext>
            </c:extLst>
          </c:dPt>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ANALYSIS!$Q$7:$Q$10</c:f>
              <c:strCache>
                <c:ptCount val="3"/>
                <c:pt idx="0">
                  <c:v>Long Sleep Duration</c:v>
                </c:pt>
                <c:pt idx="1">
                  <c:v>Normal Sleep Duration</c:v>
                </c:pt>
                <c:pt idx="2">
                  <c:v>Short Sleep Duration</c:v>
                </c:pt>
              </c:strCache>
            </c:strRef>
          </c:cat>
          <c:val>
            <c:numRef>
              <c:f>ANALYSIS!$R$7:$R$10</c:f>
              <c:numCache>
                <c:formatCode>General</c:formatCode>
                <c:ptCount val="3"/>
                <c:pt idx="0">
                  <c:v>65</c:v>
                </c:pt>
                <c:pt idx="1">
                  <c:v>292</c:v>
                </c:pt>
                <c:pt idx="2">
                  <c:v>675</c:v>
                </c:pt>
              </c:numCache>
            </c:numRef>
          </c:val>
          <c:extLst>
            <c:ext xmlns:c16="http://schemas.microsoft.com/office/drawing/2014/chart" uri="{C3380CC4-5D6E-409C-BE32-E72D297353CC}">
              <c16:uniqueId val="{00000000-276A-4CF1-A709-9ED89FE3AEF4}"/>
            </c:ext>
          </c:extLst>
        </c:ser>
        <c:dLbls>
          <c:dLblPos val="outEnd"/>
          <c:showLegendKey val="0"/>
          <c:showVal val="1"/>
          <c:showCatName val="0"/>
          <c:showSerName val="0"/>
          <c:showPercent val="0"/>
          <c:showBubbleSize val="0"/>
        </c:dLbls>
        <c:gapWidth val="182"/>
        <c:axId val="274902783"/>
        <c:axId val="274896543"/>
      </c:barChart>
      <c:catAx>
        <c:axId val="274902783"/>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274896543"/>
        <c:crosses val="autoZero"/>
        <c:auto val="1"/>
        <c:lblAlgn val="ctr"/>
        <c:lblOffset val="100"/>
        <c:noMultiLvlLbl val="0"/>
      </c:catAx>
      <c:valAx>
        <c:axId val="274896543"/>
        <c:scaling>
          <c:orientation val="minMax"/>
        </c:scaling>
        <c:delete val="1"/>
        <c:axPos val="b"/>
        <c:numFmt formatCode="General" sourceLinked="1"/>
        <c:majorTickMark val="none"/>
        <c:minorTickMark val="none"/>
        <c:tickLblPos val="nextTo"/>
        <c:crossAx val="27490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[HYPERTENSION.xlsx]ANALYSIS!PivotTable13</c:name>
    <c:fmtId val="14"/>
  </c:pivotSource>
  <c:chart>
    <c:autoTitleDeleted val="1"/>
    <c:pivotFmts>
      <c:pivotFmt>
        <c:idx val="0"/>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ANALYSIS!$L$24:$L$25</c:f>
              <c:strCache>
                <c:ptCount val="1"/>
                <c:pt idx="0">
                  <c:v>Yes</c:v>
                </c:pt>
              </c:strCache>
            </c:strRef>
          </c:tx>
          <c:spPr>
            <a:solidFill>
              <a:srgbClr val="01549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ANALYSIS!$K$26:$K$29</c:f>
              <c:strCache>
                <c:ptCount val="3"/>
                <c:pt idx="0">
                  <c:v>High</c:v>
                </c:pt>
                <c:pt idx="1">
                  <c:v>Low</c:v>
                </c:pt>
                <c:pt idx="2">
                  <c:v>Moderate</c:v>
                </c:pt>
              </c:strCache>
            </c:strRef>
          </c:cat>
          <c:val>
            <c:numRef>
              <c:f>ANALYSIS!$L$26:$L$29</c:f>
              <c:numCache>
                <c:formatCode>General</c:formatCode>
                <c:ptCount val="3"/>
                <c:pt idx="0">
                  <c:v>213</c:v>
                </c:pt>
                <c:pt idx="1">
                  <c:v>472</c:v>
                </c:pt>
                <c:pt idx="2">
                  <c:v>347</c:v>
                </c:pt>
              </c:numCache>
            </c:numRef>
          </c:val>
          <c:extLst>
            <c:ext xmlns:c16="http://schemas.microsoft.com/office/drawing/2014/chart" uri="{C3380CC4-5D6E-409C-BE32-E72D297353CC}">
              <c16:uniqueId val="{00000000-4FE8-455E-A7CE-BC8CB7C2ECBB}"/>
            </c:ext>
          </c:extLst>
        </c:ser>
        <c:dLbls>
          <c:dLblPos val="outEnd"/>
          <c:showLegendKey val="0"/>
          <c:showVal val="1"/>
          <c:showCatName val="0"/>
          <c:showSerName val="0"/>
          <c:showPercent val="0"/>
          <c:showBubbleSize val="0"/>
        </c:dLbls>
        <c:gapWidth val="219"/>
        <c:overlap val="-27"/>
        <c:axId val="274946463"/>
        <c:axId val="274961439"/>
      </c:barChart>
      <c:catAx>
        <c:axId val="27494646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274961439"/>
        <c:crosses val="autoZero"/>
        <c:auto val="1"/>
        <c:lblAlgn val="ctr"/>
        <c:lblOffset val="100"/>
        <c:noMultiLvlLbl val="0"/>
      </c:catAx>
      <c:valAx>
        <c:axId val="274961439"/>
        <c:scaling>
          <c:orientation val="minMax"/>
        </c:scaling>
        <c:delete val="1"/>
        <c:axPos val="l"/>
        <c:numFmt formatCode="General" sourceLinked="1"/>
        <c:majorTickMark val="none"/>
        <c:minorTickMark val="none"/>
        <c:tickLblPos val="nextTo"/>
        <c:crossAx val="27494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[HYPERTENSION.xlsx]ANALYSIS!PivotTable12</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1549D"/>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9CC1E5"/>
          </a:solidFill>
          <a:ln w="19050">
            <a:solidFill>
              <a:schemeClr val="lt1"/>
            </a:solidFill>
          </a:ln>
          <a:effectLst/>
        </c:spPr>
        <c:dLbl>
          <c:idx val="0"/>
          <c:layout>
            <c:manualLayout>
              <c:x val="0.14416961130742048"/>
              <c:y val="-0.1291248206599713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1549D"/>
          </a:solidFill>
          <a:ln w="19050">
            <a:solidFill>
              <a:schemeClr val="lt1"/>
            </a:solidFill>
          </a:ln>
          <a:effectLst/>
        </c:spPr>
        <c:dLbl>
          <c:idx val="0"/>
          <c:layout>
            <c:manualLayout>
              <c:x val="-0.12014134275618374"/>
              <c:y val="7.1736011477761735E-2"/>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ANALYSIS!$R$15:$R$16</c:f>
              <c:strCache>
                <c:ptCount val="1"/>
                <c:pt idx="0">
                  <c:v>Yes</c:v>
                </c:pt>
              </c:strCache>
            </c:strRef>
          </c:tx>
          <c:spPr>
            <a:solidFill>
              <a:srgbClr val="01549D"/>
            </a:solidFill>
          </c:spPr>
          <c:dPt>
            <c:idx val="0"/>
            <c:bubble3D val="0"/>
            <c:spPr>
              <a:solidFill>
                <a:srgbClr val="9CC1E5"/>
              </a:solidFill>
              <a:ln w="19050">
                <a:solidFill>
                  <a:schemeClr val="lt1"/>
                </a:solidFill>
              </a:ln>
              <a:effectLst/>
            </c:spPr>
            <c:extLst>
              <c:ext xmlns:c16="http://schemas.microsoft.com/office/drawing/2014/chart" uri="{C3380CC4-5D6E-409C-BE32-E72D297353CC}">
                <c16:uniqueId val="{00000001-E64D-45E8-B925-5E5F715BC3F1}"/>
              </c:ext>
            </c:extLst>
          </c:dPt>
          <c:dPt>
            <c:idx val="1"/>
            <c:bubble3D val="0"/>
            <c:spPr>
              <a:solidFill>
                <a:srgbClr val="01549D"/>
              </a:solidFill>
              <a:ln w="19050">
                <a:solidFill>
                  <a:schemeClr val="lt1"/>
                </a:solidFill>
              </a:ln>
              <a:effectLst/>
            </c:spPr>
            <c:extLst>
              <c:ext xmlns:c16="http://schemas.microsoft.com/office/drawing/2014/chart" uri="{C3380CC4-5D6E-409C-BE32-E72D297353CC}">
                <c16:uniqueId val="{00000003-E64D-45E8-B925-5E5F715BC3F1}"/>
              </c:ext>
            </c:extLst>
          </c:dPt>
          <c:dLbls>
            <c:dLbl>
              <c:idx val="0"/>
              <c:layout>
                <c:manualLayout>
                  <c:x val="0.14416961130742048"/>
                  <c:y val="-0.1291248206599713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64D-45E8-B925-5E5F715BC3F1}"/>
                </c:ext>
              </c:extLst>
            </c:dLbl>
            <c:dLbl>
              <c:idx val="1"/>
              <c:layout>
                <c:manualLayout>
                  <c:x val="-0.12014134275618374"/>
                  <c:y val="7.173601147776173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64D-45E8-B925-5E5F715BC3F1}"/>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ANALYSIS!$Q$17:$Q$19</c:f>
              <c:strCache>
                <c:ptCount val="2"/>
                <c:pt idx="0">
                  <c:v>No</c:v>
                </c:pt>
                <c:pt idx="1">
                  <c:v>Yes</c:v>
                </c:pt>
              </c:strCache>
            </c:strRef>
          </c:cat>
          <c:val>
            <c:numRef>
              <c:f>ANALYSIS!$R$17:$R$19</c:f>
              <c:numCache>
                <c:formatCode>General</c:formatCode>
                <c:ptCount val="2"/>
                <c:pt idx="0">
                  <c:v>380</c:v>
                </c:pt>
                <c:pt idx="1">
                  <c:v>652</c:v>
                </c:pt>
              </c:numCache>
            </c:numRef>
          </c:val>
          <c:extLst>
            <c:ext xmlns:c16="http://schemas.microsoft.com/office/drawing/2014/chart" uri="{C3380CC4-5D6E-409C-BE32-E72D297353CC}">
              <c16:uniqueId val="{00000004-E64D-45E8-B925-5E5F715BC3F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2734076671073042"/>
          <c:y val="0.33106135405958043"/>
          <c:w val="0.16390010920167825"/>
          <c:h val="0.21736079259819921"/>
        </c:manualLayout>
      </c:layout>
      <c:overlay val="0"/>
      <c:spPr>
        <a:noFill/>
        <a:ln>
          <a:noFill/>
        </a:ln>
        <a:effectLst/>
      </c:spPr>
      <c:txPr>
        <a:bodyPr rot="0" spcFirstLastPara="1" vertOverflow="ellipsis" vert="horz" wrap="square" anchor="ctr" anchorCtr="1"/>
        <a:lstStyle/>
        <a:p>
          <a:pPr>
            <a:defRPr sz="2800" b="0" i="0" u="none" strike="noStrike" kern="1200" baseline="0">
              <a:solidFill>
                <a:srgbClr val="01549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ANALYSIS!$B$10</c:f>
              <c:strCache>
                <c:ptCount val="1"/>
                <c:pt idx="0">
                  <c:v>Total</c:v>
                </c:pt>
              </c:strCache>
            </c:strRef>
          </c:tx>
          <c:spPr>
            <a:solidFill>
              <a:srgbClr val="01549D"/>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ANALYSIS!$A$11:$A$15</c:f>
              <c:strCache>
                <c:ptCount val="4"/>
                <c:pt idx="0">
                  <c:v>18-25</c:v>
                </c:pt>
                <c:pt idx="1">
                  <c:v>26-45</c:v>
                </c:pt>
                <c:pt idx="2">
                  <c:v>46-65</c:v>
                </c:pt>
                <c:pt idx="3">
                  <c:v>66-85</c:v>
                </c:pt>
              </c:strCache>
            </c:strRef>
          </c:cat>
          <c:val>
            <c:numRef>
              <c:f>ANALYSIS!$B$11:$B$15</c:f>
              <c:numCache>
                <c:formatCode>General</c:formatCode>
                <c:ptCount val="4"/>
                <c:pt idx="0">
                  <c:v>259</c:v>
                </c:pt>
                <c:pt idx="1">
                  <c:v>593</c:v>
                </c:pt>
                <c:pt idx="2">
                  <c:v>585</c:v>
                </c:pt>
                <c:pt idx="3">
                  <c:v>548</c:v>
                </c:pt>
              </c:numCache>
            </c:numRef>
          </c:val>
          <c:extLst>
            <c:ext xmlns:c16="http://schemas.microsoft.com/office/drawing/2014/chart" uri="{C3380CC4-5D6E-409C-BE32-E72D297353CC}">
              <c16:uniqueId val="{00000000-6F02-4696-9A86-D067880CAC9B}"/>
            </c:ext>
          </c:extLst>
        </c:ser>
        <c:dLbls>
          <c:dLblPos val="outEnd"/>
          <c:showLegendKey val="0"/>
          <c:showVal val="1"/>
          <c:showCatName val="0"/>
          <c:showSerName val="0"/>
          <c:showPercent val="0"/>
          <c:showBubbleSize val="0"/>
        </c:dLbls>
        <c:gapWidth val="150"/>
        <c:axId val="736343104"/>
        <c:axId val="736347680"/>
      </c:barChart>
      <c:catAx>
        <c:axId val="736343104"/>
        <c:scaling>
          <c:orientation val="minMax"/>
        </c:scaling>
        <c:delete val="0"/>
        <c:axPos val="b"/>
        <c:numFmt formatCode="General" sourceLinked="1"/>
        <c:majorTickMark val="out"/>
        <c:minorTickMark val="none"/>
        <c:tickLblPos val="nextTo"/>
        <c:spPr>
          <a:noFill/>
          <a:ln w="9525" cap="flat" cmpd="sng" algn="ctr">
            <a:solidFill>
              <a:schemeClr val="accent1">
                <a:shade val="50000"/>
              </a:schemeClr>
            </a:solidFill>
            <a:round/>
          </a:ln>
          <a:effectLst/>
        </c:spPr>
        <c:txPr>
          <a:bodyPr rot="-60000000" spcFirstLastPara="1" vertOverflow="ellipsis" vert="horz" wrap="square" anchor="ctr" anchorCtr="1"/>
          <a:lstStyle/>
          <a:p>
            <a:pPr>
              <a:defRPr sz="1800" b="0" i="0" u="none" strike="noStrike" kern="1200" baseline="0">
                <a:solidFill>
                  <a:srgbClr val="01549D"/>
                </a:solidFill>
                <a:latin typeface="+mn-lt"/>
                <a:ea typeface="+mn-ea"/>
                <a:cs typeface="+mn-cs"/>
              </a:defRPr>
            </a:pPr>
            <a:endParaRPr lang="en-US"/>
          </a:p>
        </c:txPr>
        <c:crossAx val="736347680"/>
        <c:crosses val="autoZero"/>
        <c:auto val="1"/>
        <c:lblAlgn val="ctr"/>
        <c:lblOffset val="100"/>
        <c:noMultiLvlLbl val="0"/>
      </c:catAx>
      <c:valAx>
        <c:axId val="7363476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rgbClr val="01549D"/>
                </a:solidFill>
                <a:latin typeface="+mn-lt"/>
                <a:ea typeface="+mn-ea"/>
                <a:cs typeface="+mn-cs"/>
              </a:defRPr>
            </a:pPr>
            <a:endParaRPr lang="en-US"/>
          </a:p>
        </c:txPr>
        <c:crossAx val="736343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solidFill>
            <a:srgbClr val="01549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[HYPERTENSION.xlsx]ANALYSIS!PivotTable3</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1549D"/>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85000"/>
            </a:schemeClr>
          </a:solidFill>
          <a:ln w="19050">
            <a:solidFill>
              <a:schemeClr val="lt1"/>
            </a:solidFill>
          </a:ln>
          <a:effectLst/>
        </c:spPr>
        <c:dLbl>
          <c:idx val="0"/>
          <c:layout>
            <c:manualLayout>
              <c:x val="9.0780141843971637E-2"/>
              <c:y val="-0.18817204832139672"/>
            </c:manualLayout>
          </c:layout>
          <c:spPr>
            <a:noFill/>
            <a:ln>
              <a:noFill/>
            </a:ln>
            <a:effectLst/>
          </c:spPr>
          <c:txPr>
            <a:bodyPr rot="0" spcFirstLastPara="1" vertOverflow="ellipsis" vert="horz" wrap="square" lIns="38100" tIns="19050" rIns="38100" bIns="19050" anchor="ctr" anchorCtr="1">
              <a:noAutofit/>
            </a:bodyPr>
            <a:lstStyle/>
            <a:p>
              <a:pPr>
                <a:defRPr sz="20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7.7063829787234042E-2"/>
                  <c:h val="9.1652332335741618E-2"/>
                </c:manualLayout>
              </c15:layout>
            </c:ext>
          </c:extLst>
        </c:dLbl>
      </c:pivotFmt>
      <c:pivotFmt>
        <c:idx val="6"/>
        <c:spPr>
          <a:solidFill>
            <a:srgbClr val="01549D"/>
          </a:solidFill>
          <a:ln w="19050">
            <a:solidFill>
              <a:schemeClr val="lt1"/>
            </a:solidFill>
          </a:ln>
          <a:effectLst/>
        </c:spPr>
        <c:dLbl>
          <c:idx val="0"/>
          <c:layout>
            <c:manualLayout>
              <c:x val="-9.0780141843971637E-2"/>
              <c:y val="0.20322581218710831"/>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ANALYSIS!$E$10</c:f>
              <c:strCache>
                <c:ptCount val="1"/>
                <c:pt idx="0">
                  <c:v>Total</c:v>
                </c:pt>
              </c:strCache>
            </c:strRef>
          </c:tx>
          <c:spPr>
            <a:solidFill>
              <a:srgbClr val="01549D"/>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AC8C-46C2-8160-273A24D5E40F}"/>
              </c:ext>
            </c:extLst>
          </c:dPt>
          <c:dPt>
            <c:idx val="1"/>
            <c:bubble3D val="0"/>
            <c:spPr>
              <a:solidFill>
                <a:srgbClr val="01549D"/>
              </a:solidFill>
              <a:ln w="19050">
                <a:solidFill>
                  <a:schemeClr val="lt1"/>
                </a:solidFill>
              </a:ln>
              <a:effectLst/>
            </c:spPr>
            <c:extLst>
              <c:ext xmlns:c16="http://schemas.microsoft.com/office/drawing/2014/chart" uri="{C3380CC4-5D6E-409C-BE32-E72D297353CC}">
                <c16:uniqueId val="{00000003-AC8C-46C2-8160-273A24D5E40F}"/>
              </c:ext>
            </c:extLst>
          </c:dPt>
          <c:dLbls>
            <c:dLbl>
              <c:idx val="0"/>
              <c:layout>
                <c:manualLayout>
                  <c:x val="9.0780141843971637E-2"/>
                  <c:y val="-0.18817204832139672"/>
                </c:manualLayout>
              </c:layout>
              <c:spPr>
                <a:noFill/>
                <a:ln>
                  <a:noFill/>
                </a:ln>
                <a:effectLst/>
              </c:spPr>
              <c:txPr>
                <a:bodyPr rot="0" spcFirstLastPara="1" vertOverflow="ellipsis" vert="horz" wrap="square" lIns="38100" tIns="19050" rIns="38100" bIns="19050" anchor="ctr" anchorCtr="1">
                  <a:noAutofit/>
                </a:bodyPr>
                <a:lstStyle/>
                <a:p>
                  <a:pPr>
                    <a:defRPr sz="20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7.7063829787234042E-2"/>
                      <c:h val="9.1652332335741618E-2"/>
                    </c:manualLayout>
                  </c15:layout>
                </c:ext>
                <c:ext xmlns:c16="http://schemas.microsoft.com/office/drawing/2014/chart" uri="{C3380CC4-5D6E-409C-BE32-E72D297353CC}">
                  <c16:uniqueId val="{00000001-AC8C-46C2-8160-273A24D5E40F}"/>
                </c:ext>
              </c:extLst>
            </c:dLbl>
            <c:dLbl>
              <c:idx val="1"/>
              <c:layout>
                <c:manualLayout>
                  <c:x val="-9.0780141843971637E-2"/>
                  <c:y val="0.20322581218710831"/>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C8C-46C2-8160-273A24D5E40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ANALYSIS!$D$11:$D$13</c:f>
              <c:strCache>
                <c:ptCount val="2"/>
                <c:pt idx="0">
                  <c:v>No</c:v>
                </c:pt>
                <c:pt idx="1">
                  <c:v>Yes</c:v>
                </c:pt>
              </c:strCache>
            </c:strRef>
          </c:cat>
          <c:val>
            <c:numRef>
              <c:f>ANALYSIS!$E$11:$E$13</c:f>
              <c:numCache>
                <c:formatCode>General</c:formatCode>
                <c:ptCount val="2"/>
                <c:pt idx="0">
                  <c:v>953</c:v>
                </c:pt>
                <c:pt idx="1">
                  <c:v>1032</c:v>
                </c:pt>
              </c:numCache>
            </c:numRef>
          </c:val>
          <c:extLst>
            <c:ext xmlns:c16="http://schemas.microsoft.com/office/drawing/2014/chart" uri="{C3380CC4-5D6E-409C-BE32-E72D297353CC}">
              <c16:uniqueId val="{00000004-AC8C-46C2-8160-273A24D5E40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7717689302697759"/>
          <c:y val="0.372003088774714"/>
          <c:w val="0.17864544591500531"/>
          <c:h val="0.24853855996956617"/>
        </c:manualLayout>
      </c:layout>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[HYPERTENSION.xlsx]ANALYSIS!PivotTable8</c:name>
    <c:fmtId val="4"/>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1549D"/>
          </a:solidFill>
          <a:ln w="19050">
            <a:solidFill>
              <a:schemeClr val="lt1"/>
            </a:solidFill>
          </a:ln>
          <a:effectLst/>
        </c:spPr>
        <c:dLbl>
          <c:idx val="0"/>
          <c:layout>
            <c:manualLayout>
              <c:x val="0.10502793296089385"/>
              <c:y val="-3.0410507273575933E-2"/>
            </c:manualLayout>
          </c:layout>
          <c:spPr>
            <a:noFill/>
            <a:ln>
              <a:noFill/>
            </a:ln>
            <a:effectLst/>
          </c:spPr>
          <c:txPr>
            <a:bodyPr rot="0" spcFirstLastPara="1" vertOverflow="ellipsis" vert="horz" wrap="square" lIns="38100" tIns="19050" rIns="38100" bIns="19050" anchor="ctr" anchorCtr="1">
              <a:noAutofit/>
            </a:bodyPr>
            <a:lstStyle/>
            <a:p>
              <a:pPr>
                <a:defRPr sz="20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8826815642458104E-2"/>
                  <c:h val="9.0977422064431462E-2"/>
                </c:manualLayout>
              </c15:layout>
            </c:ext>
          </c:extLst>
        </c:dLbl>
      </c:pivotFmt>
      <c:pivotFmt>
        <c:idx val="7"/>
        <c:spPr>
          <a:solidFill>
            <a:schemeClr val="tx1">
              <a:lumMod val="65000"/>
              <a:lumOff val="35000"/>
            </a:schemeClr>
          </a:solidFill>
          <a:ln w="19050">
            <a:solidFill>
              <a:schemeClr val="lt1"/>
            </a:solidFill>
          </a:ln>
          <a:effectLst/>
        </c:spPr>
        <c:dLbl>
          <c:idx val="0"/>
          <c:layout>
            <c:manualLayout>
              <c:x val="-1.8455790682414697E-2"/>
              <c:y val="8.674108383510884E-2"/>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spPr>
          <a:solidFill>
            <a:schemeClr val="bg1">
              <a:lumMod val="85000"/>
              <a:alpha val="70000"/>
            </a:schemeClr>
          </a:solidFill>
          <a:ln w="19050">
            <a:solidFill>
              <a:schemeClr val="lt1"/>
            </a:solidFill>
          </a:ln>
          <a:effectLst/>
        </c:spPr>
        <c:dLbl>
          <c:idx val="0"/>
          <c:layout>
            <c:manualLayout>
              <c:x val="-2.1997404654027185E-2"/>
              <c:y val="-4.84837964634902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ANALYSIS!$E$16</c:f>
              <c:strCache>
                <c:ptCount val="1"/>
                <c:pt idx="0">
                  <c:v>Total</c:v>
                </c:pt>
              </c:strCache>
            </c:strRef>
          </c:tx>
          <c:dPt>
            <c:idx val="0"/>
            <c:bubble3D val="0"/>
            <c:spPr>
              <a:solidFill>
                <a:srgbClr val="01549D"/>
              </a:solidFill>
              <a:ln w="19050">
                <a:solidFill>
                  <a:schemeClr val="lt1"/>
                </a:solidFill>
              </a:ln>
              <a:effectLst/>
            </c:spPr>
            <c:extLst>
              <c:ext xmlns:c16="http://schemas.microsoft.com/office/drawing/2014/chart" uri="{C3380CC4-5D6E-409C-BE32-E72D297353CC}">
                <c16:uniqueId val="{00000001-8926-41EA-8E75-2F79168C0B23}"/>
              </c:ext>
            </c:extLst>
          </c:dPt>
          <c:dPt>
            <c:idx val="1"/>
            <c:bubble3D val="0"/>
            <c:spPr>
              <a:solidFill>
                <a:schemeClr val="tx1">
                  <a:lumMod val="65000"/>
                  <a:lumOff val="35000"/>
                </a:schemeClr>
              </a:solidFill>
              <a:ln w="19050">
                <a:solidFill>
                  <a:schemeClr val="lt1"/>
                </a:solidFill>
              </a:ln>
              <a:effectLst/>
            </c:spPr>
            <c:extLst>
              <c:ext xmlns:c16="http://schemas.microsoft.com/office/drawing/2014/chart" uri="{C3380CC4-5D6E-409C-BE32-E72D297353CC}">
                <c16:uniqueId val="{00000003-8926-41EA-8E75-2F79168C0B23}"/>
              </c:ext>
            </c:extLst>
          </c:dPt>
          <c:dPt>
            <c:idx val="2"/>
            <c:bubble3D val="0"/>
            <c:spPr>
              <a:solidFill>
                <a:schemeClr val="bg1">
                  <a:lumMod val="85000"/>
                  <a:alpha val="70000"/>
                </a:schemeClr>
              </a:solidFill>
              <a:ln w="19050">
                <a:solidFill>
                  <a:schemeClr val="lt1"/>
                </a:solidFill>
              </a:ln>
              <a:effectLst/>
            </c:spPr>
            <c:extLst>
              <c:ext xmlns:c16="http://schemas.microsoft.com/office/drawing/2014/chart" uri="{C3380CC4-5D6E-409C-BE32-E72D297353CC}">
                <c16:uniqueId val="{00000005-8926-41EA-8E75-2F79168C0B23}"/>
              </c:ext>
            </c:extLst>
          </c:dPt>
          <c:dLbls>
            <c:dLbl>
              <c:idx val="0"/>
              <c:layout>
                <c:manualLayout>
                  <c:x val="0.10502793296089385"/>
                  <c:y val="-3.0410507273575933E-2"/>
                </c:manualLayout>
              </c:layout>
              <c:spPr>
                <a:noFill/>
                <a:ln>
                  <a:noFill/>
                </a:ln>
                <a:effectLst/>
              </c:spPr>
              <c:txPr>
                <a:bodyPr rot="0" spcFirstLastPara="1" vertOverflow="ellipsis" vert="horz" wrap="square" lIns="38100" tIns="19050" rIns="38100" bIns="19050" anchor="ctr" anchorCtr="1">
                  <a:noAutofit/>
                </a:bodyPr>
                <a:lstStyle/>
                <a:p>
                  <a:pPr>
                    <a:defRPr sz="20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8826815642458104E-2"/>
                      <c:h val="9.0977422064431462E-2"/>
                    </c:manualLayout>
                  </c15:layout>
                </c:ext>
                <c:ext xmlns:c16="http://schemas.microsoft.com/office/drawing/2014/chart" uri="{C3380CC4-5D6E-409C-BE32-E72D297353CC}">
                  <c16:uniqueId val="{00000001-8926-41EA-8E75-2F79168C0B23}"/>
                </c:ext>
              </c:extLst>
            </c:dLbl>
            <c:dLbl>
              <c:idx val="1"/>
              <c:layout>
                <c:manualLayout>
                  <c:x val="-1.8455790682414697E-2"/>
                  <c:y val="8.674108383510884E-2"/>
                </c:manualLayout>
              </c:layout>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8926-41EA-8E75-2F79168C0B23}"/>
                </c:ext>
              </c:extLst>
            </c:dLbl>
            <c:dLbl>
              <c:idx val="2"/>
              <c:layout>
                <c:manualLayout>
                  <c:x val="-2.1997404654027185E-2"/>
                  <c:y val="-4.84837964634902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926-41EA-8E75-2F79168C0B23}"/>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ANALYSIS!$D$17:$D$20</c:f>
              <c:strCache>
                <c:ptCount val="3"/>
                <c:pt idx="0">
                  <c:v>Hypertension</c:v>
                </c:pt>
                <c:pt idx="1">
                  <c:v>Normal</c:v>
                </c:pt>
                <c:pt idx="2">
                  <c:v>Prehypertension</c:v>
                </c:pt>
              </c:strCache>
            </c:strRef>
          </c:cat>
          <c:val>
            <c:numRef>
              <c:f>ANALYSIS!$E$17:$E$20</c:f>
              <c:numCache>
                <c:formatCode>General</c:formatCode>
                <c:ptCount val="3"/>
                <c:pt idx="0">
                  <c:v>569</c:v>
                </c:pt>
                <c:pt idx="1">
                  <c:v>796</c:v>
                </c:pt>
                <c:pt idx="2">
                  <c:v>620</c:v>
                </c:pt>
              </c:numCache>
            </c:numRef>
          </c:val>
          <c:extLst>
            <c:ext xmlns:c16="http://schemas.microsoft.com/office/drawing/2014/chart" uri="{C3380CC4-5D6E-409C-BE32-E72D297353CC}">
              <c16:uniqueId val="{00000006-8926-41EA-8E75-2F79168C0B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992997844633481"/>
          <c:y val="0.24520233023788532"/>
          <c:w val="0.21182294006350913"/>
          <c:h val="0.39178404782735493"/>
        </c:manualLayout>
      </c:layout>
      <c:overlay val="0"/>
      <c:spPr>
        <a:noFill/>
        <a:ln>
          <a:noFill/>
        </a:ln>
        <a:effectLst/>
      </c:spPr>
      <c:txPr>
        <a:bodyPr rot="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[HYPERTENSION.xlsx]ANALYSIS!PivotTable11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a:noFill/>
          </a:ln>
          <a:effectLst/>
        </c:spPr>
      </c:pivotFmt>
      <c:pivotFmt>
        <c:idx val="4"/>
        <c:spPr>
          <a:solidFill>
            <a:schemeClr val="bg1">
              <a:lumMod val="85000"/>
            </a:schemeClr>
          </a:solidFill>
          <a:ln>
            <a:noFill/>
          </a:ln>
          <a:effectLst/>
        </c:spPr>
      </c:pivotFmt>
      <c:pivotFmt>
        <c:idx val="5"/>
        <c:spPr>
          <a:solidFill>
            <a:schemeClr val="bg1">
              <a:lumMod val="75000"/>
            </a:schemeClr>
          </a:solidFill>
          <a:ln>
            <a:noFill/>
          </a:ln>
          <a:effectLst/>
        </c:spPr>
      </c:pivotFmt>
      <c:pivotFmt>
        <c:idx val="6"/>
        <c:spPr>
          <a:solidFill>
            <a:schemeClr val="bg1">
              <a:lumMod val="85000"/>
            </a:schemeClr>
          </a:solidFill>
          <a:ln>
            <a:noFill/>
          </a:ln>
          <a:effectLst/>
        </c:spPr>
      </c:pivotFmt>
    </c:pivotFmts>
    <c:plotArea>
      <c:layout/>
      <c:barChart>
        <c:barDir val="bar"/>
        <c:grouping val="clustered"/>
        <c:varyColors val="0"/>
        <c:ser>
          <c:idx val="0"/>
          <c:order val="0"/>
          <c:tx>
            <c:strRef>
              <c:f>ANALYSIS!$B$21:$B$22</c:f>
              <c:strCache>
                <c:ptCount val="1"/>
                <c:pt idx="0">
                  <c:v>Yes</c:v>
                </c:pt>
              </c:strCache>
            </c:strRef>
          </c:tx>
          <c:spPr>
            <a:solidFill>
              <a:srgbClr val="01549D"/>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5-CA8B-4B1F-AB9B-5A68646A1C08}"/>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4-CA8B-4B1F-AB9B-5A68646A1C08}"/>
              </c:ext>
            </c:extLst>
          </c:dPt>
          <c:dPt>
            <c:idx val="2"/>
            <c:invertIfNegative val="0"/>
            <c:bubble3D val="0"/>
            <c:spPr>
              <a:solidFill>
                <a:schemeClr val="bg1">
                  <a:lumMod val="85000"/>
                </a:schemeClr>
              </a:solidFill>
              <a:ln>
                <a:noFill/>
              </a:ln>
              <a:effectLst/>
            </c:spPr>
            <c:extLst>
              <c:ext xmlns:c16="http://schemas.microsoft.com/office/drawing/2014/chart" uri="{C3380CC4-5D6E-409C-BE32-E72D297353CC}">
                <c16:uniqueId val="{00000003-CA8B-4B1F-AB9B-5A68646A1C08}"/>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2-CA8B-4B1F-AB9B-5A68646A1C08}"/>
              </c:ext>
            </c:extLst>
          </c:dPt>
          <c:cat>
            <c:strRef>
              <c:f>ANALYSIS!$A$23:$A$28</c:f>
              <c:strCache>
                <c:ptCount val="5"/>
                <c:pt idx="0">
                  <c:v>Other</c:v>
                </c:pt>
                <c:pt idx="1">
                  <c:v>Diuretic</c:v>
                </c:pt>
                <c:pt idx="2">
                  <c:v>ACE Inhibitor</c:v>
                </c:pt>
                <c:pt idx="3">
                  <c:v>Beta Blocker</c:v>
                </c:pt>
                <c:pt idx="4">
                  <c:v>None</c:v>
                </c:pt>
              </c:strCache>
            </c:strRef>
          </c:cat>
          <c:val>
            <c:numRef>
              <c:f>ANALYSIS!$B$23:$B$28</c:f>
              <c:numCache>
                <c:formatCode>General</c:formatCode>
                <c:ptCount val="5"/>
                <c:pt idx="0">
                  <c:v>106</c:v>
                </c:pt>
                <c:pt idx="1">
                  <c:v>139</c:v>
                </c:pt>
                <c:pt idx="2">
                  <c:v>161</c:v>
                </c:pt>
                <c:pt idx="3">
                  <c:v>214</c:v>
                </c:pt>
                <c:pt idx="4">
                  <c:v>412</c:v>
                </c:pt>
              </c:numCache>
            </c:numRef>
          </c:val>
          <c:extLst>
            <c:ext xmlns:c16="http://schemas.microsoft.com/office/drawing/2014/chart" uri="{C3380CC4-5D6E-409C-BE32-E72D297353CC}">
              <c16:uniqueId val="{00000000-CA8B-4B1F-AB9B-5A68646A1C08}"/>
            </c:ext>
          </c:extLst>
        </c:ser>
        <c:dLbls>
          <c:showLegendKey val="0"/>
          <c:showVal val="0"/>
          <c:showCatName val="0"/>
          <c:showSerName val="0"/>
          <c:showPercent val="0"/>
          <c:showBubbleSize val="0"/>
        </c:dLbls>
        <c:gapWidth val="182"/>
        <c:axId val="736338944"/>
        <c:axId val="736341024"/>
      </c:barChart>
      <c:catAx>
        <c:axId val="73633894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736341024"/>
        <c:crosses val="autoZero"/>
        <c:auto val="1"/>
        <c:lblAlgn val="ctr"/>
        <c:lblOffset val="100"/>
        <c:noMultiLvlLbl val="0"/>
      </c:catAx>
      <c:valAx>
        <c:axId val="7363410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rgbClr val="01549D"/>
                </a:solidFill>
                <a:latin typeface="+mn-lt"/>
                <a:ea typeface="+mn-ea"/>
                <a:cs typeface="+mn-cs"/>
              </a:defRPr>
            </a:pPr>
            <a:endParaRPr lang="en-US"/>
          </a:p>
        </c:txPr>
        <c:crossAx val="736338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2000" b="0" i="0" u="none" strike="noStrike" kern="1200" baseline="0">
                <a:solidFill>
                  <a:srgbClr val="01549D"/>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[HYPERTENSION.xlsx]ANALYSIS!PivotTable10</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54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ANALYSIS!$E$24</c:f>
              <c:strCache>
                <c:ptCount val="1"/>
                <c:pt idx="0">
                  <c:v>Total</c:v>
                </c:pt>
              </c:strCache>
            </c:strRef>
          </c:tx>
          <c:spPr>
            <a:solidFill>
              <a:srgbClr val="01549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rgbClr val="01549D"/>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ANALYSIS!$D$25:$D$29</c:f>
              <c:strCache>
                <c:ptCount val="4"/>
                <c:pt idx="0">
                  <c:v>11.5-18.5</c:v>
                </c:pt>
                <c:pt idx="1">
                  <c:v>18.6-24.9</c:v>
                </c:pt>
                <c:pt idx="2">
                  <c:v>25.0-29.9</c:v>
                </c:pt>
                <c:pt idx="3">
                  <c:v>30 and Above</c:v>
                </c:pt>
              </c:strCache>
            </c:strRef>
          </c:cat>
          <c:val>
            <c:numRef>
              <c:f>ANALYSIS!$E$25:$E$29</c:f>
              <c:numCache>
                <c:formatCode>General</c:formatCode>
                <c:ptCount val="4"/>
                <c:pt idx="0">
                  <c:v>97</c:v>
                </c:pt>
                <c:pt idx="1">
                  <c:v>708</c:v>
                </c:pt>
                <c:pt idx="2">
                  <c:v>812</c:v>
                </c:pt>
                <c:pt idx="3">
                  <c:v>368</c:v>
                </c:pt>
              </c:numCache>
            </c:numRef>
          </c:val>
          <c:extLst>
            <c:ext xmlns:c16="http://schemas.microsoft.com/office/drawing/2014/chart" uri="{C3380CC4-5D6E-409C-BE32-E72D297353CC}">
              <c16:uniqueId val="{00000000-B568-4DBD-81B3-513AB65591EB}"/>
            </c:ext>
          </c:extLst>
        </c:ser>
        <c:dLbls>
          <c:dLblPos val="outEnd"/>
          <c:showLegendKey val="0"/>
          <c:showVal val="1"/>
          <c:showCatName val="0"/>
          <c:showSerName val="0"/>
          <c:showPercent val="0"/>
          <c:showBubbleSize val="0"/>
        </c:dLbls>
        <c:gapWidth val="219"/>
        <c:overlap val="-27"/>
        <c:axId val="649913696"/>
        <c:axId val="649914944"/>
      </c:barChart>
      <c:catAx>
        <c:axId val="64991369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2000" b="0" i="0" u="none" strike="noStrike" kern="1200" baseline="0">
                <a:solidFill>
                  <a:srgbClr val="01549D"/>
                </a:solidFill>
                <a:latin typeface="+mn-lt"/>
                <a:ea typeface="+mn-ea"/>
                <a:cs typeface="+mn-cs"/>
              </a:defRPr>
            </a:pPr>
            <a:endParaRPr lang="en-US"/>
          </a:p>
        </c:txPr>
        <c:crossAx val="649914944"/>
        <c:crosses val="autoZero"/>
        <c:auto val="1"/>
        <c:lblAlgn val="ctr"/>
        <c:lblOffset val="100"/>
        <c:noMultiLvlLbl val="0"/>
      </c:catAx>
      <c:valAx>
        <c:axId val="649914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rgbClr val="01549D"/>
                </a:solidFill>
                <a:latin typeface="+mn-lt"/>
                <a:ea typeface="+mn-ea"/>
                <a:cs typeface="+mn-cs"/>
              </a:defRPr>
            </a:pPr>
            <a:endParaRPr lang="en-US"/>
          </a:p>
        </c:txPr>
        <c:crossAx val="64991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hyperlink" Target="#DASHBOARD!A1"/><Relationship Id="rId3" Type="http://schemas.openxmlformats.org/officeDocument/2006/relationships/image" Target="../media/image1.png"/><Relationship Id="rId7" Type="http://schemas.openxmlformats.org/officeDocument/2006/relationships/chart" Target="../charts/chart8.xml"/><Relationship Id="rId12"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hyperlink" Target="#hypertension_dataset!A1"/><Relationship Id="rId11" Type="http://schemas.openxmlformats.org/officeDocument/2006/relationships/chart" Target="../charts/chart12.xml"/><Relationship Id="rId5" Type="http://schemas.openxmlformats.org/officeDocument/2006/relationships/hyperlink" Target="#ANALYSIS!A1"/><Relationship Id="rId10" Type="http://schemas.openxmlformats.org/officeDocument/2006/relationships/chart" Target="../charts/chart11.xml"/><Relationship Id="rId4" Type="http://schemas.openxmlformats.org/officeDocument/2006/relationships/hyperlink" Target="#CAUSES!A1"/><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272143</xdr:colOff>
      <xdr:row>3</xdr:row>
      <xdr:rowOff>137430</xdr:rowOff>
    </xdr:from>
    <xdr:to>
      <xdr:col>61</xdr:col>
      <xdr:colOff>508000</xdr:colOff>
      <xdr:row>87</xdr:row>
      <xdr:rowOff>0</xdr:rowOff>
    </xdr:to>
    <xdr:sp macro="" textlink="">
      <xdr:nvSpPr>
        <xdr:cNvPr id="2" name="Rectangle: Rounded Corners 1">
          <a:extLst>
            <a:ext uri="{FF2B5EF4-FFF2-40B4-BE49-F238E27FC236}">
              <a16:creationId xmlns:a16="http://schemas.microsoft.com/office/drawing/2014/main" id="{8F310CA5-FE84-4340-A603-4BCF01C7DDF8}"/>
            </a:ext>
          </a:extLst>
        </xdr:cNvPr>
        <xdr:cNvSpPr/>
      </xdr:nvSpPr>
      <xdr:spPr>
        <a:xfrm>
          <a:off x="875393" y="137430"/>
          <a:ext cx="35224357" cy="15864570"/>
        </a:xfrm>
        <a:prstGeom prst="roundRect">
          <a:avLst>
            <a:gd name="adj" fmla="val 7558"/>
          </a:avLst>
        </a:prstGeom>
        <a:solidFill>
          <a:srgbClr val="01549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a:p>
      </xdr:txBody>
    </xdr:sp>
    <xdr:clientData/>
  </xdr:twoCellAnchor>
  <xdr:twoCellAnchor>
    <xdr:from>
      <xdr:col>10</xdr:col>
      <xdr:colOff>145142</xdr:colOff>
      <xdr:row>5</xdr:row>
      <xdr:rowOff>31750</xdr:rowOff>
    </xdr:from>
    <xdr:to>
      <xdr:col>61</xdr:col>
      <xdr:colOff>190499</xdr:colOff>
      <xdr:row>86</xdr:row>
      <xdr:rowOff>95249</xdr:rowOff>
    </xdr:to>
    <xdr:sp macro="" textlink="">
      <xdr:nvSpPr>
        <xdr:cNvPr id="3" name="Rectangle: Rounded Corners 2">
          <a:extLst>
            <a:ext uri="{FF2B5EF4-FFF2-40B4-BE49-F238E27FC236}">
              <a16:creationId xmlns:a16="http://schemas.microsoft.com/office/drawing/2014/main" id="{57B20543-49DB-4349-8B19-9F0AE15F2D32}"/>
            </a:ext>
          </a:extLst>
        </xdr:cNvPr>
        <xdr:cNvSpPr/>
      </xdr:nvSpPr>
      <xdr:spPr>
        <a:xfrm>
          <a:off x="4971142" y="412750"/>
          <a:ext cx="30811107" cy="15493999"/>
        </a:xfrm>
        <a:prstGeom prst="roundRect">
          <a:avLst>
            <a:gd name="adj" fmla="val 4789"/>
          </a:avLst>
        </a:prstGeom>
        <a:solidFill>
          <a:srgbClr val="FFFA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11</xdr:col>
      <xdr:colOff>46490</xdr:colOff>
      <xdr:row>5</xdr:row>
      <xdr:rowOff>89580</xdr:rowOff>
    </xdr:from>
    <xdr:to>
      <xdr:col>27</xdr:col>
      <xdr:colOff>585108</xdr:colOff>
      <xdr:row>9</xdr:row>
      <xdr:rowOff>41375</xdr:rowOff>
    </xdr:to>
    <xdr:sp macro="" textlink="">
      <xdr:nvSpPr>
        <xdr:cNvPr id="10" name="TextBox 9">
          <a:extLst>
            <a:ext uri="{FF2B5EF4-FFF2-40B4-BE49-F238E27FC236}">
              <a16:creationId xmlns:a16="http://schemas.microsoft.com/office/drawing/2014/main" id="{4FB9256E-C619-446D-ACAD-18574B475F0C}"/>
            </a:ext>
          </a:extLst>
        </xdr:cNvPr>
        <xdr:cNvSpPr txBox="1"/>
      </xdr:nvSpPr>
      <xdr:spPr>
        <a:xfrm>
          <a:off x="5475740" y="470580"/>
          <a:ext cx="10190618" cy="713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01549D"/>
              </a:solidFill>
              <a:latin typeface="Times New Roman" panose="02020603050405020304" pitchFamily="18" charset="0"/>
              <a:cs typeface="Times New Roman" panose="02020603050405020304" pitchFamily="18" charset="0"/>
            </a:rPr>
            <a:t>HYPERTENSION RISK PREDICTION DASHBOARD</a:t>
          </a:r>
        </a:p>
      </xdr:txBody>
    </xdr:sp>
    <xdr:clientData/>
  </xdr:twoCellAnchor>
  <xdr:twoCellAnchor>
    <xdr:from>
      <xdr:col>11</xdr:col>
      <xdr:colOff>484031</xdr:colOff>
      <xdr:row>14</xdr:row>
      <xdr:rowOff>116971</xdr:rowOff>
    </xdr:from>
    <xdr:to>
      <xdr:col>15</xdr:col>
      <xdr:colOff>245327</xdr:colOff>
      <xdr:row>17</xdr:row>
      <xdr:rowOff>164596</xdr:rowOff>
    </xdr:to>
    <xdr:sp macro="" textlink="">
      <xdr:nvSpPr>
        <xdr:cNvPr id="12" name="TextBox 11">
          <a:extLst>
            <a:ext uri="{FF2B5EF4-FFF2-40B4-BE49-F238E27FC236}">
              <a16:creationId xmlns:a16="http://schemas.microsoft.com/office/drawing/2014/main" id="{EA3471C5-426F-470A-8488-2C3D341B43B0}"/>
            </a:ext>
          </a:extLst>
        </xdr:cNvPr>
        <xdr:cNvSpPr txBox="1"/>
      </xdr:nvSpPr>
      <xdr:spPr>
        <a:xfrm>
          <a:off x="5970431" y="2212471"/>
          <a:ext cx="2199696"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a:solidFill>
              <a:srgbClr val="437069"/>
            </a:solidFill>
            <a:latin typeface="Times New Roman" panose="02020603050405020304" pitchFamily="18" charset="0"/>
            <a:cs typeface="Times New Roman" panose="02020603050405020304" pitchFamily="18" charset="0"/>
          </a:endParaRPr>
        </a:p>
      </xdr:txBody>
    </xdr:sp>
    <xdr:clientData/>
  </xdr:twoCellAnchor>
  <xdr:twoCellAnchor>
    <xdr:from>
      <xdr:col>25</xdr:col>
      <xdr:colOff>444501</xdr:colOff>
      <xdr:row>9</xdr:row>
      <xdr:rowOff>158750</xdr:rowOff>
    </xdr:from>
    <xdr:to>
      <xdr:col>43</xdr:col>
      <xdr:colOff>508001</xdr:colOff>
      <xdr:row>37</xdr:row>
      <xdr:rowOff>1</xdr:rowOff>
    </xdr:to>
    <xdr:sp macro="" textlink="">
      <xdr:nvSpPr>
        <xdr:cNvPr id="18" name="Rectangle: Rounded Corners 17">
          <a:extLst>
            <a:ext uri="{FF2B5EF4-FFF2-40B4-BE49-F238E27FC236}">
              <a16:creationId xmlns:a16="http://schemas.microsoft.com/office/drawing/2014/main" id="{BFEFB897-B6F7-4F3B-91C6-AFA0C7F8CF15}"/>
            </a:ext>
          </a:extLst>
        </xdr:cNvPr>
        <xdr:cNvSpPr/>
      </xdr:nvSpPr>
      <xdr:spPr>
        <a:xfrm>
          <a:off x="14319251" y="1301750"/>
          <a:ext cx="10922000" cy="5175251"/>
        </a:xfrm>
        <a:prstGeom prst="roundRect">
          <a:avLst>
            <a:gd name="adj" fmla="val 4689"/>
          </a:avLst>
        </a:prstGeom>
        <a:solidFill>
          <a:srgbClr val="FFFAF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editAs="oneCell">
    <xdr:from>
      <xdr:col>5</xdr:col>
      <xdr:colOff>144825</xdr:colOff>
      <xdr:row>6</xdr:row>
      <xdr:rowOff>63500</xdr:rowOff>
    </xdr:from>
    <xdr:to>
      <xdr:col>8</xdr:col>
      <xdr:colOff>444501</xdr:colOff>
      <xdr:row>13</xdr:row>
      <xdr:rowOff>146099</xdr:rowOff>
    </xdr:to>
    <xdr:pic>
      <xdr:nvPicPr>
        <xdr:cNvPr id="27" name="Picture 26">
          <a:extLst>
            <a:ext uri="{FF2B5EF4-FFF2-40B4-BE49-F238E27FC236}">
              <a16:creationId xmlns:a16="http://schemas.microsoft.com/office/drawing/2014/main" id="{B90F1AAD-8090-44F0-86FD-01BA6CC46F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3625" y="635000"/>
          <a:ext cx="2128476" cy="1416099"/>
        </a:xfrm>
        <a:prstGeom prst="rect">
          <a:avLst/>
        </a:prstGeom>
      </xdr:spPr>
    </xdr:pic>
    <xdr:clientData/>
  </xdr:twoCellAnchor>
  <xdr:twoCellAnchor>
    <xdr:from>
      <xdr:col>4</xdr:col>
      <xdr:colOff>401726</xdr:colOff>
      <xdr:row>14</xdr:row>
      <xdr:rowOff>163434</xdr:rowOff>
    </xdr:from>
    <xdr:to>
      <xdr:col>9</xdr:col>
      <xdr:colOff>217715</xdr:colOff>
      <xdr:row>17</xdr:row>
      <xdr:rowOff>136071</xdr:rowOff>
    </xdr:to>
    <xdr:sp macro="" textlink="">
      <xdr:nvSpPr>
        <xdr:cNvPr id="28" name="TextBox 27">
          <a:extLst>
            <a:ext uri="{FF2B5EF4-FFF2-40B4-BE49-F238E27FC236}">
              <a16:creationId xmlns:a16="http://schemas.microsoft.com/office/drawing/2014/main" id="{CE2818DF-0348-4412-96B9-323A5613BBC4}"/>
            </a:ext>
          </a:extLst>
        </xdr:cNvPr>
        <xdr:cNvSpPr txBox="1"/>
      </xdr:nvSpPr>
      <xdr:spPr>
        <a:xfrm>
          <a:off x="1620926" y="2258934"/>
          <a:ext cx="286398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latin typeface="Times New Roman" panose="02020603050405020304" pitchFamily="18" charset="0"/>
              <a:cs typeface="Times New Roman" panose="02020603050405020304" pitchFamily="18" charset="0"/>
            </a:rPr>
            <a:t>NAVIGATION</a:t>
          </a:r>
        </a:p>
      </xdr:txBody>
    </xdr:sp>
    <xdr:clientData/>
  </xdr:twoCellAnchor>
  <xdr:twoCellAnchor>
    <xdr:from>
      <xdr:col>3</xdr:col>
      <xdr:colOff>381000</xdr:colOff>
      <xdr:row>17</xdr:row>
      <xdr:rowOff>108858</xdr:rowOff>
    </xdr:from>
    <xdr:to>
      <xdr:col>10</xdr:col>
      <xdr:colOff>299357</xdr:colOff>
      <xdr:row>17</xdr:row>
      <xdr:rowOff>136072</xdr:rowOff>
    </xdr:to>
    <xdr:cxnSp macro="">
      <xdr:nvCxnSpPr>
        <xdr:cNvPr id="29" name="Straight Connector 28">
          <a:extLst>
            <a:ext uri="{FF2B5EF4-FFF2-40B4-BE49-F238E27FC236}">
              <a16:creationId xmlns:a16="http://schemas.microsoft.com/office/drawing/2014/main" id="{701929E8-B524-45E1-9E1B-F3C39BDB99BE}"/>
            </a:ext>
          </a:extLst>
        </xdr:cNvPr>
        <xdr:cNvCxnSpPr/>
      </xdr:nvCxnSpPr>
      <xdr:spPr>
        <a:xfrm>
          <a:off x="990600" y="2775858"/>
          <a:ext cx="418555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598033</xdr:colOff>
      <xdr:row>7</xdr:row>
      <xdr:rowOff>128587</xdr:rowOff>
    </xdr:from>
    <xdr:to>
      <xdr:col>31</xdr:col>
      <xdr:colOff>508000</xdr:colOff>
      <xdr:row>10</xdr:row>
      <xdr:rowOff>0</xdr:rowOff>
    </xdr:to>
    <xdr:sp macro="" textlink="">
      <xdr:nvSpPr>
        <xdr:cNvPr id="30" name="TextBox 29">
          <a:extLst>
            <a:ext uri="{FF2B5EF4-FFF2-40B4-BE49-F238E27FC236}">
              <a16:creationId xmlns:a16="http://schemas.microsoft.com/office/drawing/2014/main" id="{F700E09D-A2A1-4F36-8ADB-D0A84B125F71}"/>
            </a:ext>
          </a:extLst>
        </xdr:cNvPr>
        <xdr:cNvSpPr txBox="1"/>
      </xdr:nvSpPr>
      <xdr:spPr>
        <a:xfrm>
          <a:off x="6630533" y="1462087"/>
          <a:ext cx="12578217" cy="44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ysClr val="windowText" lastClr="000000"/>
              </a:solidFill>
              <a:latin typeface="Times New Roman" panose="02020603050405020304" pitchFamily="18" charset="0"/>
              <a:cs typeface="Times New Roman" panose="02020603050405020304" pitchFamily="18" charset="0"/>
            </a:rPr>
            <a:t>This</a:t>
          </a:r>
          <a:r>
            <a:rPr lang="en-US" sz="2400" baseline="0">
              <a:solidFill>
                <a:sysClr val="windowText" lastClr="000000"/>
              </a:solidFill>
              <a:latin typeface="Times New Roman" panose="02020603050405020304" pitchFamily="18" charset="0"/>
              <a:cs typeface="Times New Roman" panose="02020603050405020304" pitchFamily="18" charset="0"/>
            </a:rPr>
            <a:t> dashboard gives a clear view of the factors contributing to high blood pressure</a:t>
          </a:r>
          <a:endParaRPr lang="en-US" sz="24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418054</xdr:colOff>
      <xdr:row>19</xdr:row>
      <xdr:rowOff>70905</xdr:rowOff>
    </xdr:from>
    <xdr:to>
      <xdr:col>9</xdr:col>
      <xdr:colOff>234043</xdr:colOff>
      <xdr:row>22</xdr:row>
      <xdr:rowOff>43542</xdr:rowOff>
    </xdr:to>
    <xdr:sp macro="" textlink="">
      <xdr:nvSpPr>
        <xdr:cNvPr id="31" name="TextBox 30">
          <a:extLst>
            <a:ext uri="{FF2B5EF4-FFF2-40B4-BE49-F238E27FC236}">
              <a16:creationId xmlns:a16="http://schemas.microsoft.com/office/drawing/2014/main" id="{5DF770E2-CC54-437F-AC69-152CDB88E293}"/>
            </a:ext>
          </a:extLst>
        </xdr:cNvPr>
        <xdr:cNvSpPr txBox="1"/>
      </xdr:nvSpPr>
      <xdr:spPr>
        <a:xfrm>
          <a:off x="1637254" y="3118905"/>
          <a:ext cx="286398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DEMOGRAPHICS</a:t>
          </a:r>
        </a:p>
      </xdr:txBody>
    </xdr:sp>
    <xdr:clientData/>
  </xdr:twoCellAnchor>
  <xdr:twoCellAnchor>
    <xdr:from>
      <xdr:col>4</xdr:col>
      <xdr:colOff>450713</xdr:colOff>
      <xdr:row>28</xdr:row>
      <xdr:rowOff>185205</xdr:rowOff>
    </xdr:from>
    <xdr:to>
      <xdr:col>9</xdr:col>
      <xdr:colOff>266702</xdr:colOff>
      <xdr:row>31</xdr:row>
      <xdr:rowOff>157842</xdr:rowOff>
    </xdr:to>
    <xdr:sp macro="" textlink="">
      <xdr:nvSpPr>
        <xdr:cNvPr id="33" name="TextBox 32">
          <a:extLst>
            <a:ext uri="{FF2B5EF4-FFF2-40B4-BE49-F238E27FC236}">
              <a16:creationId xmlns:a16="http://schemas.microsoft.com/office/drawing/2014/main" id="{224A9EA0-43B6-4C4D-A506-A30B6AD1127B}"/>
            </a:ext>
          </a:extLst>
        </xdr:cNvPr>
        <xdr:cNvSpPr txBox="1"/>
      </xdr:nvSpPr>
      <xdr:spPr>
        <a:xfrm>
          <a:off x="1669913" y="4947705"/>
          <a:ext cx="286398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ANALYTICS</a:t>
          </a:r>
        </a:p>
      </xdr:txBody>
    </xdr:sp>
    <xdr:clientData/>
  </xdr:twoCellAnchor>
  <xdr:twoCellAnchor>
    <xdr:from>
      <xdr:col>4</xdr:col>
      <xdr:colOff>494256</xdr:colOff>
      <xdr:row>32</xdr:row>
      <xdr:rowOff>11033</xdr:rowOff>
    </xdr:from>
    <xdr:to>
      <xdr:col>9</xdr:col>
      <xdr:colOff>310245</xdr:colOff>
      <xdr:row>34</xdr:row>
      <xdr:rowOff>174170</xdr:rowOff>
    </xdr:to>
    <xdr:sp macro="" textlink="">
      <xdr:nvSpPr>
        <xdr:cNvPr id="34" name="TextBox 33">
          <a:extLst>
            <a:ext uri="{FF2B5EF4-FFF2-40B4-BE49-F238E27FC236}">
              <a16:creationId xmlns:a16="http://schemas.microsoft.com/office/drawing/2014/main" id="{BB816ED5-915D-42B2-9210-16709368F04F}"/>
            </a:ext>
          </a:extLst>
        </xdr:cNvPr>
        <xdr:cNvSpPr txBox="1"/>
      </xdr:nvSpPr>
      <xdr:spPr>
        <a:xfrm>
          <a:off x="1713456" y="5535533"/>
          <a:ext cx="286398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DATASET</a:t>
          </a:r>
        </a:p>
      </xdr:txBody>
    </xdr:sp>
    <xdr:clientData/>
  </xdr:twoCellAnchor>
  <xdr:twoCellAnchor>
    <xdr:from>
      <xdr:col>25</xdr:col>
      <xdr:colOff>503854</xdr:colOff>
      <xdr:row>10</xdr:row>
      <xdr:rowOff>110656</xdr:rowOff>
    </xdr:from>
    <xdr:to>
      <xdr:col>34</xdr:col>
      <xdr:colOff>508000</xdr:colOff>
      <xdr:row>13</xdr:row>
      <xdr:rowOff>95250</xdr:rowOff>
    </xdr:to>
    <xdr:sp macro="" textlink="">
      <xdr:nvSpPr>
        <xdr:cNvPr id="44" name="TextBox 43">
          <a:extLst>
            <a:ext uri="{FF2B5EF4-FFF2-40B4-BE49-F238E27FC236}">
              <a16:creationId xmlns:a16="http://schemas.microsoft.com/office/drawing/2014/main" id="{3E12E10F-14D2-4B5F-95CD-5C3C86777070}"/>
            </a:ext>
          </a:extLst>
        </xdr:cNvPr>
        <xdr:cNvSpPr txBox="1"/>
      </xdr:nvSpPr>
      <xdr:spPr>
        <a:xfrm>
          <a:off x="14378604" y="1444156"/>
          <a:ext cx="5433396" cy="556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Age Group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185964</xdr:colOff>
      <xdr:row>36</xdr:row>
      <xdr:rowOff>140608</xdr:rowOff>
    </xdr:from>
    <xdr:to>
      <xdr:col>10</xdr:col>
      <xdr:colOff>104321</xdr:colOff>
      <xdr:row>36</xdr:row>
      <xdr:rowOff>167822</xdr:rowOff>
    </xdr:to>
    <xdr:cxnSp macro="">
      <xdr:nvCxnSpPr>
        <xdr:cNvPr id="47" name="Straight Connector 46">
          <a:extLst>
            <a:ext uri="{FF2B5EF4-FFF2-40B4-BE49-F238E27FC236}">
              <a16:creationId xmlns:a16="http://schemas.microsoft.com/office/drawing/2014/main" id="{76DBD9AA-F5E7-4ABB-94AF-2240E1C4C0B7}"/>
            </a:ext>
          </a:extLst>
        </xdr:cNvPr>
        <xdr:cNvCxnSpPr/>
      </xdr:nvCxnSpPr>
      <xdr:spPr>
        <a:xfrm>
          <a:off x="795564" y="6427108"/>
          <a:ext cx="418555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476250</xdr:colOff>
      <xdr:row>74</xdr:row>
      <xdr:rowOff>36307</xdr:rowOff>
    </xdr:from>
    <xdr:to>
      <xdr:col>7</xdr:col>
      <xdr:colOff>444500</xdr:colOff>
      <xdr:row>80</xdr:row>
      <xdr:rowOff>167366</xdr:rowOff>
    </xdr:to>
    <xdr:pic>
      <xdr:nvPicPr>
        <xdr:cNvPr id="48" name="Picture 47">
          <a:extLst>
            <a:ext uri="{FF2B5EF4-FFF2-40B4-BE49-F238E27FC236}">
              <a16:creationId xmlns:a16="http://schemas.microsoft.com/office/drawing/2014/main" id="{7B97F68A-DB42-4E6A-B94E-ED329D3D28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000" y="13561807"/>
          <a:ext cx="1174750" cy="1274059"/>
        </a:xfrm>
        <a:prstGeom prst="rect">
          <a:avLst/>
        </a:prstGeom>
      </xdr:spPr>
    </xdr:pic>
    <xdr:clientData/>
  </xdr:twoCellAnchor>
  <xdr:twoCellAnchor>
    <xdr:from>
      <xdr:col>26</xdr:col>
      <xdr:colOff>95250</xdr:colOff>
      <xdr:row>12</xdr:row>
      <xdr:rowOff>127000</xdr:rowOff>
    </xdr:from>
    <xdr:to>
      <xdr:col>43</xdr:col>
      <xdr:colOff>571500</xdr:colOff>
      <xdr:row>36</xdr:row>
      <xdr:rowOff>127000</xdr:rowOff>
    </xdr:to>
    <xdr:graphicFrame macro="">
      <xdr:nvGraphicFramePr>
        <xdr:cNvPr id="50" name="Chart 49">
          <a:extLst>
            <a:ext uri="{FF2B5EF4-FFF2-40B4-BE49-F238E27FC236}">
              <a16:creationId xmlns:a16="http://schemas.microsoft.com/office/drawing/2014/main" id="{5777484D-3F5F-48A7-9CF6-59867540BD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374651</xdr:colOff>
      <xdr:row>10</xdr:row>
      <xdr:rowOff>63500</xdr:rowOff>
    </xdr:from>
    <xdr:to>
      <xdr:col>25</xdr:col>
      <xdr:colOff>349250</xdr:colOff>
      <xdr:row>36</xdr:row>
      <xdr:rowOff>0</xdr:rowOff>
    </xdr:to>
    <xdr:sp macro="" textlink="">
      <xdr:nvSpPr>
        <xdr:cNvPr id="51" name="Rectangle: Rounded Corners 50">
          <a:extLst>
            <a:ext uri="{FF2B5EF4-FFF2-40B4-BE49-F238E27FC236}">
              <a16:creationId xmlns:a16="http://schemas.microsoft.com/office/drawing/2014/main" id="{4F3E1B6A-2DF7-44BF-A8BE-35A2C4F81145}"/>
            </a:ext>
          </a:extLst>
        </xdr:cNvPr>
        <xdr:cNvSpPr/>
      </xdr:nvSpPr>
      <xdr:spPr>
        <a:xfrm>
          <a:off x="5200651" y="1397000"/>
          <a:ext cx="9023349" cy="4889500"/>
        </a:xfrm>
        <a:prstGeom prst="roundRect">
          <a:avLst>
            <a:gd name="adj" fmla="val 4689"/>
          </a:avLst>
        </a:prstGeom>
        <a:solidFill>
          <a:srgbClr val="FFFAF8"/>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10</xdr:col>
      <xdr:colOff>95250</xdr:colOff>
      <xdr:row>10</xdr:row>
      <xdr:rowOff>158750</xdr:rowOff>
    </xdr:from>
    <xdr:to>
      <xdr:col>26</xdr:col>
      <xdr:colOff>254000</xdr:colOff>
      <xdr:row>34</xdr:row>
      <xdr:rowOff>95250</xdr:rowOff>
    </xdr:to>
    <xdr:graphicFrame macro="">
      <xdr:nvGraphicFramePr>
        <xdr:cNvPr id="52" name="Chart 51">
          <a:extLst>
            <a:ext uri="{FF2B5EF4-FFF2-40B4-BE49-F238E27FC236}">
              <a16:creationId xmlns:a16="http://schemas.microsoft.com/office/drawing/2014/main" id="{BE194B1E-6239-4B09-8111-F45A18971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402254</xdr:colOff>
      <xdr:row>10</xdr:row>
      <xdr:rowOff>104306</xdr:rowOff>
    </xdr:from>
    <xdr:to>
      <xdr:col>19</xdr:col>
      <xdr:colOff>406400</xdr:colOff>
      <xdr:row>13</xdr:row>
      <xdr:rowOff>0</xdr:rowOff>
    </xdr:to>
    <xdr:sp macro="" textlink="">
      <xdr:nvSpPr>
        <xdr:cNvPr id="53" name="TextBox 52">
          <a:extLst>
            <a:ext uri="{FF2B5EF4-FFF2-40B4-BE49-F238E27FC236}">
              <a16:creationId xmlns:a16="http://schemas.microsoft.com/office/drawing/2014/main" id="{14542C47-5D46-48D4-B7A8-CCB9CBC71DC2}"/>
            </a:ext>
          </a:extLst>
        </xdr:cNvPr>
        <xdr:cNvSpPr txBox="1"/>
      </xdr:nvSpPr>
      <xdr:spPr>
        <a:xfrm>
          <a:off x="5228254" y="143780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Stress Score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45</xdr:col>
      <xdr:colOff>31750</xdr:colOff>
      <xdr:row>13</xdr:row>
      <xdr:rowOff>95250</xdr:rowOff>
    </xdr:from>
    <xdr:to>
      <xdr:col>60</xdr:col>
      <xdr:colOff>317500</xdr:colOff>
      <xdr:row>42</xdr:row>
      <xdr:rowOff>158750</xdr:rowOff>
    </xdr:to>
    <xdr:graphicFrame macro="">
      <xdr:nvGraphicFramePr>
        <xdr:cNvPr id="54" name="Chart 53">
          <a:extLst>
            <a:ext uri="{FF2B5EF4-FFF2-40B4-BE49-F238E27FC236}">
              <a16:creationId xmlns:a16="http://schemas.microsoft.com/office/drawing/2014/main" id="{71C97527-5C22-4A02-82E6-CE8875785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241301</xdr:colOff>
      <xdr:row>10</xdr:row>
      <xdr:rowOff>19050</xdr:rowOff>
    </xdr:from>
    <xdr:to>
      <xdr:col>60</xdr:col>
      <xdr:colOff>539750</xdr:colOff>
      <xdr:row>85</xdr:row>
      <xdr:rowOff>31749</xdr:rowOff>
    </xdr:to>
    <xdr:sp macro="" textlink="">
      <xdr:nvSpPr>
        <xdr:cNvPr id="55" name="Rectangle: Rounded Corners 54">
          <a:extLst>
            <a:ext uri="{FF2B5EF4-FFF2-40B4-BE49-F238E27FC236}">
              <a16:creationId xmlns:a16="http://schemas.microsoft.com/office/drawing/2014/main" id="{02E15BCE-C5B8-4363-8FA9-CC1817857FB7}"/>
            </a:ext>
          </a:extLst>
        </xdr:cNvPr>
        <xdr:cNvSpPr/>
      </xdr:nvSpPr>
      <xdr:spPr>
        <a:xfrm>
          <a:off x="25577801" y="1352550"/>
          <a:ext cx="9950449" cy="14300199"/>
        </a:xfrm>
        <a:prstGeom prst="roundRect">
          <a:avLst>
            <a:gd name="adj" fmla="val 4689"/>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44</xdr:col>
      <xdr:colOff>491154</xdr:colOff>
      <xdr:row>11</xdr:row>
      <xdr:rowOff>2706</xdr:rowOff>
    </xdr:from>
    <xdr:to>
      <xdr:col>53</xdr:col>
      <xdr:colOff>495300</xdr:colOff>
      <xdr:row>13</xdr:row>
      <xdr:rowOff>88900</xdr:rowOff>
    </xdr:to>
    <xdr:sp macro="" textlink="">
      <xdr:nvSpPr>
        <xdr:cNvPr id="57" name="TextBox 56">
          <a:extLst>
            <a:ext uri="{FF2B5EF4-FFF2-40B4-BE49-F238E27FC236}">
              <a16:creationId xmlns:a16="http://schemas.microsoft.com/office/drawing/2014/main" id="{FADAC878-D13F-4333-9405-EE24084A43DF}"/>
            </a:ext>
          </a:extLst>
        </xdr:cNvPr>
        <xdr:cNvSpPr txBox="1"/>
      </xdr:nvSpPr>
      <xdr:spPr>
        <a:xfrm>
          <a:off x="25827654" y="152670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Salt Intake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44</xdr:col>
      <xdr:colOff>389554</xdr:colOff>
      <xdr:row>40</xdr:row>
      <xdr:rowOff>186856</xdr:rowOff>
    </xdr:from>
    <xdr:to>
      <xdr:col>53</xdr:col>
      <xdr:colOff>393700</xdr:colOff>
      <xdr:row>43</xdr:row>
      <xdr:rowOff>82550</xdr:rowOff>
    </xdr:to>
    <xdr:sp macro="" textlink="">
      <xdr:nvSpPr>
        <xdr:cNvPr id="58" name="TextBox 57">
          <a:extLst>
            <a:ext uri="{FF2B5EF4-FFF2-40B4-BE49-F238E27FC236}">
              <a16:creationId xmlns:a16="http://schemas.microsoft.com/office/drawing/2014/main" id="{4178B4E5-D050-481F-9D00-F56DC3D0B6CB}"/>
            </a:ext>
          </a:extLst>
        </xdr:cNvPr>
        <xdr:cNvSpPr txBox="1"/>
      </xdr:nvSpPr>
      <xdr:spPr>
        <a:xfrm>
          <a:off x="25726054" y="723535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BMI Category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44</xdr:col>
      <xdr:colOff>412750</xdr:colOff>
      <xdr:row>46</xdr:row>
      <xdr:rowOff>63500</xdr:rowOff>
    </xdr:from>
    <xdr:to>
      <xdr:col>60</xdr:col>
      <xdr:colOff>381000</xdr:colOff>
      <xdr:row>83</xdr:row>
      <xdr:rowOff>63500</xdr:rowOff>
    </xdr:to>
    <xdr:graphicFrame macro="">
      <xdr:nvGraphicFramePr>
        <xdr:cNvPr id="35" name="Chart 34">
          <a:extLst>
            <a:ext uri="{FF2B5EF4-FFF2-40B4-BE49-F238E27FC236}">
              <a16:creationId xmlns:a16="http://schemas.microsoft.com/office/drawing/2014/main" id="{18F38E47-83F0-40F5-BAAC-2B4BDD689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444500</xdr:colOff>
      <xdr:row>37</xdr:row>
      <xdr:rowOff>95250</xdr:rowOff>
    </xdr:from>
    <xdr:to>
      <xdr:col>43</xdr:col>
      <xdr:colOff>571499</xdr:colOff>
      <xdr:row>85</xdr:row>
      <xdr:rowOff>127000</xdr:rowOff>
    </xdr:to>
    <xdr:sp macro="" textlink="">
      <xdr:nvSpPr>
        <xdr:cNvPr id="36" name="Rectangle: Rounded Corners 35">
          <a:extLst>
            <a:ext uri="{FF2B5EF4-FFF2-40B4-BE49-F238E27FC236}">
              <a16:creationId xmlns:a16="http://schemas.microsoft.com/office/drawing/2014/main" id="{8B6A6DE3-1F4E-4FF4-A364-0AA8DBF5C5E3}"/>
            </a:ext>
          </a:extLst>
        </xdr:cNvPr>
        <xdr:cNvSpPr/>
      </xdr:nvSpPr>
      <xdr:spPr>
        <a:xfrm>
          <a:off x="14319250" y="6572250"/>
          <a:ext cx="10985499" cy="9175750"/>
        </a:xfrm>
        <a:prstGeom prst="roundRect">
          <a:avLst>
            <a:gd name="adj" fmla="val 468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10</xdr:col>
      <xdr:colOff>285750</xdr:colOff>
      <xdr:row>36</xdr:row>
      <xdr:rowOff>158750</xdr:rowOff>
    </xdr:from>
    <xdr:to>
      <xdr:col>25</xdr:col>
      <xdr:colOff>349250</xdr:colOff>
      <xdr:row>85</xdr:row>
      <xdr:rowOff>127000</xdr:rowOff>
    </xdr:to>
    <xdr:sp macro="" textlink="">
      <xdr:nvSpPr>
        <xdr:cNvPr id="37" name="Rectangle: Rounded Corners 36">
          <a:extLst>
            <a:ext uri="{FF2B5EF4-FFF2-40B4-BE49-F238E27FC236}">
              <a16:creationId xmlns:a16="http://schemas.microsoft.com/office/drawing/2014/main" id="{9ACDEFBF-C4E5-44E0-A32F-F74F64E04766}"/>
            </a:ext>
          </a:extLst>
        </xdr:cNvPr>
        <xdr:cNvSpPr/>
      </xdr:nvSpPr>
      <xdr:spPr>
        <a:xfrm>
          <a:off x="5111750" y="6445250"/>
          <a:ext cx="9112250" cy="9302750"/>
        </a:xfrm>
        <a:prstGeom prst="roundRect">
          <a:avLst>
            <a:gd name="adj" fmla="val 4689"/>
          </a:avLst>
        </a:prstGeom>
        <a:solidFill>
          <a:srgbClr val="FFFAF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26</xdr:col>
      <xdr:colOff>254000</xdr:colOff>
      <xdr:row>41</xdr:row>
      <xdr:rowOff>0</xdr:rowOff>
    </xdr:from>
    <xdr:to>
      <xdr:col>43</xdr:col>
      <xdr:colOff>380999</xdr:colOff>
      <xdr:row>84</xdr:row>
      <xdr:rowOff>63500</xdr:rowOff>
    </xdr:to>
    <xdr:graphicFrame macro="">
      <xdr:nvGraphicFramePr>
        <xdr:cNvPr id="39" name="Chart 38">
          <a:extLst>
            <a:ext uri="{FF2B5EF4-FFF2-40B4-BE49-F238E27FC236}">
              <a16:creationId xmlns:a16="http://schemas.microsoft.com/office/drawing/2014/main" id="{FAA32E6D-CC5E-4940-A443-9239BA145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541954</xdr:colOff>
      <xdr:row>40</xdr:row>
      <xdr:rowOff>53506</xdr:rowOff>
    </xdr:from>
    <xdr:to>
      <xdr:col>34</xdr:col>
      <xdr:colOff>546100</xdr:colOff>
      <xdr:row>42</xdr:row>
      <xdr:rowOff>139700</xdr:rowOff>
    </xdr:to>
    <xdr:sp macro="" textlink="">
      <xdr:nvSpPr>
        <xdr:cNvPr id="40" name="TextBox 39">
          <a:extLst>
            <a:ext uri="{FF2B5EF4-FFF2-40B4-BE49-F238E27FC236}">
              <a16:creationId xmlns:a16="http://schemas.microsoft.com/office/drawing/2014/main" id="{550DB926-15AF-4BBF-9AA7-F962538BD4F0}"/>
            </a:ext>
          </a:extLst>
        </xdr:cNvPr>
        <xdr:cNvSpPr txBox="1"/>
      </xdr:nvSpPr>
      <xdr:spPr>
        <a:xfrm>
          <a:off x="14416704" y="710200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Sleep Duration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63500</xdr:colOff>
      <xdr:row>39</xdr:row>
      <xdr:rowOff>63500</xdr:rowOff>
    </xdr:from>
    <xdr:to>
      <xdr:col>24</xdr:col>
      <xdr:colOff>444500</xdr:colOff>
      <xdr:row>59</xdr:row>
      <xdr:rowOff>127000</xdr:rowOff>
    </xdr:to>
    <xdr:graphicFrame macro="">
      <xdr:nvGraphicFramePr>
        <xdr:cNvPr id="42" name="Chart 41">
          <a:extLst>
            <a:ext uri="{FF2B5EF4-FFF2-40B4-BE49-F238E27FC236}">
              <a16:creationId xmlns:a16="http://schemas.microsoft.com/office/drawing/2014/main" id="{A8BC079A-4A67-490C-A3F6-3857DC7C1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395904</xdr:colOff>
      <xdr:row>37</xdr:row>
      <xdr:rowOff>34456</xdr:rowOff>
    </xdr:from>
    <xdr:to>
      <xdr:col>19</xdr:col>
      <xdr:colOff>400050</xdr:colOff>
      <xdr:row>39</xdr:row>
      <xdr:rowOff>120650</xdr:rowOff>
    </xdr:to>
    <xdr:sp macro="" textlink="">
      <xdr:nvSpPr>
        <xdr:cNvPr id="43" name="TextBox 42">
          <a:extLst>
            <a:ext uri="{FF2B5EF4-FFF2-40B4-BE49-F238E27FC236}">
              <a16:creationId xmlns:a16="http://schemas.microsoft.com/office/drawing/2014/main" id="{B61E5125-5996-4E71-853B-DAF6BF43D9FE}"/>
            </a:ext>
          </a:extLst>
        </xdr:cNvPr>
        <xdr:cNvSpPr txBox="1"/>
      </xdr:nvSpPr>
      <xdr:spPr>
        <a:xfrm>
          <a:off x="5221904" y="651145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Exercise Level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254000</xdr:colOff>
      <xdr:row>61</xdr:row>
      <xdr:rowOff>95250</xdr:rowOff>
    </xdr:from>
    <xdr:to>
      <xdr:col>25</xdr:col>
      <xdr:colOff>190500</xdr:colOff>
      <xdr:row>84</xdr:row>
      <xdr:rowOff>139700</xdr:rowOff>
    </xdr:to>
    <xdr:graphicFrame macro="">
      <xdr:nvGraphicFramePr>
        <xdr:cNvPr id="45" name="Chart 44">
          <a:extLst>
            <a:ext uri="{FF2B5EF4-FFF2-40B4-BE49-F238E27FC236}">
              <a16:creationId xmlns:a16="http://schemas.microsoft.com/office/drawing/2014/main" id="{9E08B549-C178-4131-A027-849A9328A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389554</xdr:colOff>
      <xdr:row>59</xdr:row>
      <xdr:rowOff>91606</xdr:rowOff>
    </xdr:from>
    <xdr:to>
      <xdr:col>19</xdr:col>
      <xdr:colOff>393700</xdr:colOff>
      <xdr:row>61</xdr:row>
      <xdr:rowOff>177800</xdr:rowOff>
    </xdr:to>
    <xdr:sp macro="" textlink="">
      <xdr:nvSpPr>
        <xdr:cNvPr id="49" name="TextBox 48">
          <a:extLst>
            <a:ext uri="{FF2B5EF4-FFF2-40B4-BE49-F238E27FC236}">
              <a16:creationId xmlns:a16="http://schemas.microsoft.com/office/drawing/2014/main" id="{7741DD33-F2B3-452D-A018-6A5BDF3952D7}"/>
            </a:ext>
          </a:extLst>
        </xdr:cNvPr>
        <xdr:cNvSpPr txBox="1"/>
      </xdr:nvSpPr>
      <xdr:spPr>
        <a:xfrm>
          <a:off x="5215554" y="10759606"/>
          <a:ext cx="5433396" cy="467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Family History by hypertensive Patients</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516098</xdr:colOff>
      <xdr:row>38</xdr:row>
      <xdr:rowOff>169180</xdr:rowOff>
    </xdr:from>
    <xdr:to>
      <xdr:col>9</xdr:col>
      <xdr:colOff>571499</xdr:colOff>
      <xdr:row>48</xdr:row>
      <xdr:rowOff>73931</xdr:rowOff>
    </xdr:to>
    <mc:AlternateContent xmlns:mc="http://schemas.openxmlformats.org/markup-compatibility/2006" xmlns:a14="http://schemas.microsoft.com/office/drawing/2010/main">
      <mc:Choice Requires="a14">
        <xdr:graphicFrame macro="">
          <xdr:nvGraphicFramePr>
            <xdr:cNvPr id="56" name="Age Group 2">
              <a:extLst>
                <a:ext uri="{FF2B5EF4-FFF2-40B4-BE49-F238E27FC236}">
                  <a16:creationId xmlns:a16="http://schemas.microsoft.com/office/drawing/2014/main" id="{3D1D7EB3-CEFC-4F6F-AB62-915597D8E273}"/>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2334507" y="7846907"/>
              <a:ext cx="3692219" cy="19252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526143</xdr:colOff>
      <xdr:row>50</xdr:row>
      <xdr:rowOff>105680</xdr:rowOff>
    </xdr:from>
    <xdr:to>
      <xdr:col>9</xdr:col>
      <xdr:colOff>589643</xdr:colOff>
      <xdr:row>58</xdr:row>
      <xdr:rowOff>73929</xdr:rowOff>
    </xdr:to>
    <mc:AlternateContent xmlns:mc="http://schemas.openxmlformats.org/markup-compatibility/2006" xmlns:a14="http://schemas.microsoft.com/office/drawing/2010/main">
      <mc:Choice Requires="a14">
        <xdr:graphicFrame macro="">
          <xdr:nvGraphicFramePr>
            <xdr:cNvPr id="60" name="Salt Intake Category 2">
              <a:extLst>
                <a:ext uri="{FF2B5EF4-FFF2-40B4-BE49-F238E27FC236}">
                  <a16:creationId xmlns:a16="http://schemas.microsoft.com/office/drawing/2014/main" id="{018A2497-E5FD-4D8C-8041-AF48DF3E00D1}"/>
                </a:ext>
              </a:extLst>
            </xdr:cNvPr>
            <xdr:cNvGraphicFramePr/>
          </xdr:nvGraphicFramePr>
          <xdr:xfrm>
            <a:off x="0" y="0"/>
            <a:ext cx="0" cy="0"/>
          </xdr:xfrm>
          <a:graphic>
            <a:graphicData uri="http://schemas.microsoft.com/office/drawing/2010/slicer">
              <sle:slicer xmlns:sle="http://schemas.microsoft.com/office/drawing/2010/slicer" name="Salt Intake Category 2"/>
            </a:graphicData>
          </a:graphic>
        </xdr:graphicFrame>
      </mc:Choice>
      <mc:Fallback xmlns="">
        <xdr:sp macro="" textlink="">
          <xdr:nvSpPr>
            <xdr:cNvPr id="0" name=""/>
            <xdr:cNvSpPr>
              <a:spLocks noTextEdit="1"/>
            </xdr:cNvSpPr>
          </xdr:nvSpPr>
          <xdr:spPr>
            <a:xfrm>
              <a:off x="2344552" y="10207953"/>
              <a:ext cx="3700318" cy="15846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351064</xdr:colOff>
      <xdr:row>60</xdr:row>
      <xdr:rowOff>13608</xdr:rowOff>
    </xdr:from>
    <xdr:to>
      <xdr:col>10</xdr:col>
      <xdr:colOff>269421</xdr:colOff>
      <xdr:row>60</xdr:row>
      <xdr:rowOff>40822</xdr:rowOff>
    </xdr:to>
    <xdr:cxnSp macro="">
      <xdr:nvCxnSpPr>
        <xdr:cNvPr id="61" name="Straight Connector 60">
          <a:extLst>
            <a:ext uri="{FF2B5EF4-FFF2-40B4-BE49-F238E27FC236}">
              <a16:creationId xmlns:a16="http://schemas.microsoft.com/office/drawing/2014/main" id="{D45EAD6F-4212-4DFA-860F-238BA4A1F13E}"/>
            </a:ext>
          </a:extLst>
        </xdr:cNvPr>
        <xdr:cNvCxnSpPr/>
      </xdr:nvCxnSpPr>
      <xdr:spPr>
        <a:xfrm>
          <a:off x="954314" y="10872108"/>
          <a:ext cx="414110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317500</xdr:colOff>
      <xdr:row>22</xdr:row>
      <xdr:rowOff>158750</xdr:rowOff>
    </xdr:from>
    <xdr:to>
      <xdr:col>10</xdr:col>
      <xdr:colOff>31750</xdr:colOff>
      <xdr:row>27</xdr:row>
      <xdr:rowOff>158750</xdr:rowOff>
    </xdr:to>
    <xdr:sp macro="" textlink="">
      <xdr:nvSpPr>
        <xdr:cNvPr id="62" name="Rectangle: Rounded Corners 61">
          <a:extLst>
            <a:ext uri="{FF2B5EF4-FFF2-40B4-BE49-F238E27FC236}">
              <a16:creationId xmlns:a16="http://schemas.microsoft.com/office/drawing/2014/main" id="{65CBF697-7753-4879-950C-B102457CA7B9}"/>
            </a:ext>
          </a:extLst>
        </xdr:cNvPr>
        <xdr:cNvSpPr/>
      </xdr:nvSpPr>
      <xdr:spPr>
        <a:xfrm>
          <a:off x="920750" y="3778250"/>
          <a:ext cx="3937000" cy="952500"/>
        </a:xfrm>
        <a:prstGeom prst="roundRect">
          <a:avLst>
            <a:gd name="adj" fmla="val 7558"/>
          </a:avLst>
        </a:prstGeom>
        <a:solidFill>
          <a:srgbClr val="D9D9D9">
            <a:alpha val="4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a:p>
      </xdr:txBody>
    </xdr:sp>
    <xdr:clientData/>
  </xdr:twoCellAnchor>
  <xdr:twoCellAnchor>
    <xdr:from>
      <xdr:col>4</xdr:col>
      <xdr:colOff>488812</xdr:colOff>
      <xdr:row>23</xdr:row>
      <xdr:rowOff>168876</xdr:rowOff>
    </xdr:from>
    <xdr:to>
      <xdr:col>9</xdr:col>
      <xdr:colOff>304801</xdr:colOff>
      <xdr:row>26</xdr:row>
      <xdr:rowOff>141513</xdr:rowOff>
    </xdr:to>
    <xdr:sp macro="" textlink="">
      <xdr:nvSpPr>
        <xdr:cNvPr id="32" name="TextBox 31">
          <a:extLst>
            <a:ext uri="{FF2B5EF4-FFF2-40B4-BE49-F238E27FC236}">
              <a16:creationId xmlns:a16="http://schemas.microsoft.com/office/drawing/2014/main" id="{BA25E88D-4135-4E06-A8B8-5F143A128E4F}"/>
            </a:ext>
          </a:extLst>
        </xdr:cNvPr>
        <xdr:cNvSpPr txBox="1"/>
      </xdr:nvSpPr>
      <xdr:spPr>
        <a:xfrm>
          <a:off x="1708012" y="3978876"/>
          <a:ext cx="286398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RISK</a:t>
          </a:r>
          <a:r>
            <a:rPr lang="en-US" sz="2000" baseline="0">
              <a:solidFill>
                <a:schemeClr val="bg1"/>
              </a:solidFill>
              <a:latin typeface="Times New Roman" panose="02020603050405020304" pitchFamily="18" charset="0"/>
              <a:cs typeface="Times New Roman" panose="02020603050405020304" pitchFamily="18" charset="0"/>
            </a:rPr>
            <a:t> FACTORS</a:t>
          </a:r>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346365</xdr:colOff>
      <xdr:row>1</xdr:row>
      <xdr:rowOff>137430</xdr:rowOff>
    </xdr:from>
    <xdr:to>
      <xdr:col>60</xdr:col>
      <xdr:colOff>25745</xdr:colOff>
      <xdr:row>87</xdr:row>
      <xdr:rowOff>31750</xdr:rowOff>
    </xdr:to>
    <xdr:sp macro="" textlink="">
      <xdr:nvSpPr>
        <xdr:cNvPr id="2" name="Rectangle: Rounded Corners 1">
          <a:extLst>
            <a:ext uri="{FF2B5EF4-FFF2-40B4-BE49-F238E27FC236}">
              <a16:creationId xmlns:a16="http://schemas.microsoft.com/office/drawing/2014/main" id="{778732FA-2D2A-4BF9-951F-06A278FB8A67}"/>
            </a:ext>
          </a:extLst>
        </xdr:cNvPr>
        <xdr:cNvSpPr/>
      </xdr:nvSpPr>
      <xdr:spPr>
        <a:xfrm>
          <a:off x="1582041" y="317633"/>
          <a:ext cx="35513974" cy="15443239"/>
        </a:xfrm>
        <a:prstGeom prst="roundRect">
          <a:avLst>
            <a:gd name="adj" fmla="val 7558"/>
          </a:avLst>
        </a:prstGeom>
        <a:solidFill>
          <a:srgbClr val="01549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a:p>
      </xdr:txBody>
    </xdr:sp>
    <xdr:clientData/>
  </xdr:twoCellAnchor>
  <xdr:twoCellAnchor>
    <xdr:from>
      <xdr:col>9</xdr:col>
      <xdr:colOff>145142</xdr:colOff>
      <xdr:row>4</xdr:row>
      <xdr:rowOff>158750</xdr:rowOff>
    </xdr:from>
    <xdr:to>
      <xdr:col>59</xdr:col>
      <xdr:colOff>360406</xdr:colOff>
      <xdr:row>84</xdr:row>
      <xdr:rowOff>-1</xdr:rowOff>
    </xdr:to>
    <xdr:sp macro="" textlink="">
      <xdr:nvSpPr>
        <xdr:cNvPr id="3" name="Rectangle: Rounded Corners 2">
          <a:extLst>
            <a:ext uri="{FF2B5EF4-FFF2-40B4-BE49-F238E27FC236}">
              <a16:creationId xmlns:a16="http://schemas.microsoft.com/office/drawing/2014/main" id="{07CFFB1D-10E7-414C-AAFB-58AB866D2802}"/>
            </a:ext>
          </a:extLst>
        </xdr:cNvPr>
        <xdr:cNvSpPr/>
      </xdr:nvSpPr>
      <xdr:spPr>
        <a:xfrm>
          <a:off x="5705683" y="879561"/>
          <a:ext cx="31107155" cy="14308952"/>
        </a:xfrm>
        <a:prstGeom prst="roundRect">
          <a:avLst>
            <a:gd name="adj" fmla="val 4789"/>
          </a:avLst>
        </a:prstGeom>
        <a:solidFill>
          <a:srgbClr val="FFFAF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24</xdr:col>
      <xdr:colOff>128862</xdr:colOff>
      <xdr:row>9</xdr:row>
      <xdr:rowOff>86591</xdr:rowOff>
    </xdr:from>
    <xdr:to>
      <xdr:col>31</xdr:col>
      <xdr:colOff>582512</xdr:colOff>
      <xdr:row>18</xdr:row>
      <xdr:rowOff>90542</xdr:rowOff>
    </xdr:to>
    <xdr:sp macro="" textlink="">
      <xdr:nvSpPr>
        <xdr:cNvPr id="6" name="Rectangle: Rounded Corners 5">
          <a:extLst>
            <a:ext uri="{FF2B5EF4-FFF2-40B4-BE49-F238E27FC236}">
              <a16:creationId xmlns:a16="http://schemas.microsoft.com/office/drawing/2014/main" id="{912CB604-0884-4894-A372-D020200E2ACF}"/>
            </a:ext>
          </a:extLst>
        </xdr:cNvPr>
        <xdr:cNvSpPr/>
      </xdr:nvSpPr>
      <xdr:spPr>
        <a:xfrm>
          <a:off x="14676135" y="1933864"/>
          <a:ext cx="4696604" cy="18223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473579</xdr:colOff>
      <xdr:row>8</xdr:row>
      <xdr:rowOff>145142</xdr:rowOff>
    </xdr:from>
    <xdr:to>
      <xdr:col>40</xdr:col>
      <xdr:colOff>323979</xdr:colOff>
      <xdr:row>18</xdr:row>
      <xdr:rowOff>90542</xdr:rowOff>
    </xdr:to>
    <xdr:sp macro="" textlink="">
      <xdr:nvSpPr>
        <xdr:cNvPr id="7" name="Rectangle: Rounded Corners 6">
          <a:extLst>
            <a:ext uri="{FF2B5EF4-FFF2-40B4-BE49-F238E27FC236}">
              <a16:creationId xmlns:a16="http://schemas.microsoft.com/office/drawing/2014/main" id="{BEF2EE8E-9E54-4730-B0D5-30BEB418E5E4}"/>
            </a:ext>
          </a:extLst>
        </xdr:cNvPr>
        <xdr:cNvSpPr/>
      </xdr:nvSpPr>
      <xdr:spPr>
        <a:xfrm>
          <a:off x="19174329" y="1288142"/>
          <a:ext cx="4676400" cy="1850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215046</xdr:colOff>
      <xdr:row>8</xdr:row>
      <xdr:rowOff>145142</xdr:rowOff>
    </xdr:from>
    <xdr:to>
      <xdr:col>49</xdr:col>
      <xdr:colOff>63500</xdr:colOff>
      <xdr:row>18</xdr:row>
      <xdr:rowOff>90713</xdr:rowOff>
    </xdr:to>
    <xdr:sp macro="" textlink="">
      <xdr:nvSpPr>
        <xdr:cNvPr id="8" name="Rectangle: Rounded Corners 7">
          <a:extLst>
            <a:ext uri="{FF2B5EF4-FFF2-40B4-BE49-F238E27FC236}">
              <a16:creationId xmlns:a16="http://schemas.microsoft.com/office/drawing/2014/main" id="{C3F2996E-B14C-4565-B265-490E014A8193}"/>
            </a:ext>
          </a:extLst>
        </xdr:cNvPr>
        <xdr:cNvSpPr/>
      </xdr:nvSpPr>
      <xdr:spPr>
        <a:xfrm>
          <a:off x="24345046" y="1288142"/>
          <a:ext cx="4674454" cy="185057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68036</xdr:colOff>
      <xdr:row>20</xdr:row>
      <xdr:rowOff>73486</xdr:rowOff>
    </xdr:from>
    <xdr:to>
      <xdr:col>31</xdr:col>
      <xdr:colOff>521686</xdr:colOff>
      <xdr:row>30</xdr:row>
      <xdr:rowOff>18886</xdr:rowOff>
    </xdr:to>
    <xdr:sp macro="" textlink="">
      <xdr:nvSpPr>
        <xdr:cNvPr id="9" name="Rectangle: Rounded Corners 8">
          <a:extLst>
            <a:ext uri="{FF2B5EF4-FFF2-40B4-BE49-F238E27FC236}">
              <a16:creationId xmlns:a16="http://schemas.microsoft.com/office/drawing/2014/main" id="{AB3EF571-46DF-4113-ACB7-FD21E5C513F5}"/>
            </a:ext>
          </a:extLst>
        </xdr:cNvPr>
        <xdr:cNvSpPr/>
      </xdr:nvSpPr>
      <xdr:spPr>
        <a:xfrm>
          <a:off x="13942786" y="3502486"/>
          <a:ext cx="4676400" cy="1850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478518</xdr:colOff>
      <xdr:row>20</xdr:row>
      <xdr:rowOff>73486</xdr:rowOff>
    </xdr:from>
    <xdr:to>
      <xdr:col>40</xdr:col>
      <xdr:colOff>328918</xdr:colOff>
      <xdr:row>30</xdr:row>
      <xdr:rowOff>18886</xdr:rowOff>
    </xdr:to>
    <xdr:sp macro="" textlink="">
      <xdr:nvSpPr>
        <xdr:cNvPr id="10" name="Rectangle: Rounded Corners 9">
          <a:extLst>
            <a:ext uri="{FF2B5EF4-FFF2-40B4-BE49-F238E27FC236}">
              <a16:creationId xmlns:a16="http://schemas.microsoft.com/office/drawing/2014/main" id="{14C56B57-227C-4649-9755-353B04439899}"/>
            </a:ext>
          </a:extLst>
        </xdr:cNvPr>
        <xdr:cNvSpPr/>
      </xdr:nvSpPr>
      <xdr:spPr>
        <a:xfrm>
          <a:off x="19179268" y="3502486"/>
          <a:ext cx="4676400" cy="1850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285750</xdr:colOff>
      <xdr:row>20</xdr:row>
      <xdr:rowOff>73486</xdr:rowOff>
    </xdr:from>
    <xdr:to>
      <xdr:col>49</xdr:col>
      <xdr:colOff>136150</xdr:colOff>
      <xdr:row>30</xdr:row>
      <xdr:rowOff>18886</xdr:rowOff>
    </xdr:to>
    <xdr:sp macro="" textlink="">
      <xdr:nvSpPr>
        <xdr:cNvPr id="11" name="Rectangle: Rounded Corners 10">
          <a:extLst>
            <a:ext uri="{FF2B5EF4-FFF2-40B4-BE49-F238E27FC236}">
              <a16:creationId xmlns:a16="http://schemas.microsoft.com/office/drawing/2014/main" id="{E78E6E61-C3DA-4E6F-9EF0-FF6C975EAECB}"/>
            </a:ext>
          </a:extLst>
        </xdr:cNvPr>
        <xdr:cNvSpPr/>
      </xdr:nvSpPr>
      <xdr:spPr>
        <a:xfrm>
          <a:off x="24415750" y="3502486"/>
          <a:ext cx="4676400" cy="1850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522741</xdr:colOff>
      <xdr:row>5</xdr:row>
      <xdr:rowOff>1</xdr:rowOff>
    </xdr:from>
    <xdr:to>
      <xdr:col>26</xdr:col>
      <xdr:colOff>458109</xdr:colOff>
      <xdr:row>7</xdr:row>
      <xdr:rowOff>86592</xdr:rowOff>
    </xdr:to>
    <xdr:sp macro="" textlink="">
      <xdr:nvSpPr>
        <xdr:cNvPr id="12" name="TextBox 11">
          <a:extLst>
            <a:ext uri="{FF2B5EF4-FFF2-40B4-BE49-F238E27FC236}">
              <a16:creationId xmlns:a16="http://schemas.microsoft.com/office/drawing/2014/main" id="{800DE464-C615-4C2A-82BC-5404FB3BD865}"/>
            </a:ext>
          </a:extLst>
        </xdr:cNvPr>
        <xdr:cNvSpPr txBox="1"/>
      </xdr:nvSpPr>
      <xdr:spPr>
        <a:xfrm>
          <a:off x="5977968" y="1010228"/>
          <a:ext cx="10239686" cy="51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01549D"/>
              </a:solidFill>
              <a:latin typeface="Times New Roman" panose="02020603050405020304" pitchFamily="18" charset="0"/>
              <a:cs typeface="Times New Roman" panose="02020603050405020304" pitchFamily="18" charset="0"/>
            </a:rPr>
            <a:t>HYPERTENSION RISK PREDICTION DASHBOARD</a:t>
          </a:r>
        </a:p>
      </xdr:txBody>
    </xdr:sp>
    <xdr:clientData/>
  </xdr:twoCellAnchor>
  <xdr:twoCellAnchor>
    <xdr:from>
      <xdr:col>26</xdr:col>
      <xdr:colOff>181292</xdr:colOff>
      <xdr:row>9</xdr:row>
      <xdr:rowOff>185041</xdr:rowOff>
    </xdr:from>
    <xdr:to>
      <xdr:col>29</xdr:col>
      <xdr:colOff>545837</xdr:colOff>
      <xdr:row>13</xdr:row>
      <xdr:rowOff>42166</xdr:rowOff>
    </xdr:to>
    <xdr:sp macro="" textlink="">
      <xdr:nvSpPr>
        <xdr:cNvPr id="14" name="TextBox 13">
          <a:extLst>
            <a:ext uri="{FF2B5EF4-FFF2-40B4-BE49-F238E27FC236}">
              <a16:creationId xmlns:a16="http://schemas.microsoft.com/office/drawing/2014/main" id="{0C9115F2-CF60-4068-B8A8-6FD912FA3896}"/>
            </a:ext>
          </a:extLst>
        </xdr:cNvPr>
        <xdr:cNvSpPr txBox="1"/>
      </xdr:nvSpPr>
      <xdr:spPr>
        <a:xfrm>
          <a:off x="15262542" y="1518541"/>
          <a:ext cx="217429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Total</a:t>
          </a:r>
          <a:r>
            <a:rPr lang="en-US" sz="2800" baseline="0">
              <a:solidFill>
                <a:srgbClr val="01549D"/>
              </a:solidFill>
              <a:latin typeface="Times New Roman" panose="02020603050405020304" pitchFamily="18" charset="0"/>
              <a:cs typeface="Times New Roman" panose="02020603050405020304" pitchFamily="18" charset="0"/>
            </a:rPr>
            <a:t> Patients</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484031</xdr:colOff>
      <xdr:row>13</xdr:row>
      <xdr:rowOff>116971</xdr:rowOff>
    </xdr:from>
    <xdr:to>
      <xdr:col>14</xdr:col>
      <xdr:colOff>245327</xdr:colOff>
      <xdr:row>16</xdr:row>
      <xdr:rowOff>164596</xdr:rowOff>
    </xdr:to>
    <xdr:sp macro="" textlink="">
      <xdr:nvSpPr>
        <xdr:cNvPr id="16" name="TextBox 15">
          <a:extLst>
            <a:ext uri="{FF2B5EF4-FFF2-40B4-BE49-F238E27FC236}">
              <a16:creationId xmlns:a16="http://schemas.microsoft.com/office/drawing/2014/main" id="{88583FCF-7D29-4C2F-BF66-5C868F624F5D}"/>
            </a:ext>
          </a:extLst>
        </xdr:cNvPr>
        <xdr:cNvSpPr txBox="1"/>
      </xdr:nvSpPr>
      <xdr:spPr>
        <a:xfrm>
          <a:off x="5920251" y="2161361"/>
          <a:ext cx="2177393" cy="605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a:solidFill>
              <a:srgbClr val="437069"/>
            </a:solidFill>
            <a:latin typeface="Times New Roman" panose="02020603050405020304" pitchFamily="18" charset="0"/>
            <a:cs typeface="Times New Roman" panose="02020603050405020304" pitchFamily="18" charset="0"/>
          </a:endParaRPr>
        </a:p>
      </xdr:txBody>
    </xdr:sp>
    <xdr:clientData/>
  </xdr:twoCellAnchor>
  <xdr:twoCellAnchor>
    <xdr:from>
      <xdr:col>26</xdr:col>
      <xdr:colOff>371303</xdr:colOff>
      <xdr:row>13</xdr:row>
      <xdr:rowOff>149958</xdr:rowOff>
    </xdr:from>
    <xdr:to>
      <xdr:col>30</xdr:col>
      <xdr:colOff>128063</xdr:colOff>
      <xdr:row>17</xdr:row>
      <xdr:rowOff>7083</xdr:rowOff>
    </xdr:to>
    <xdr:sp macro="" textlink="Totalpatient">
      <xdr:nvSpPr>
        <xdr:cNvPr id="17" name="TextBox 16">
          <a:extLst>
            <a:ext uri="{FF2B5EF4-FFF2-40B4-BE49-F238E27FC236}">
              <a16:creationId xmlns:a16="http://schemas.microsoft.com/office/drawing/2014/main" id="{3A099435-AEEF-4384-96EC-C6528F280D5C}"/>
            </a:ext>
          </a:extLst>
        </xdr:cNvPr>
        <xdr:cNvSpPr txBox="1"/>
      </xdr:nvSpPr>
      <xdr:spPr>
        <a:xfrm>
          <a:off x="15452553" y="2245458"/>
          <a:ext cx="216976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72B676-7BAD-4323-94C9-46DA6A314982}" type="TxLink">
            <a:rPr lang="en-US" sz="4000" b="0" i="0" u="none" strike="noStrike">
              <a:solidFill>
                <a:srgbClr val="01549D"/>
              </a:solidFill>
              <a:latin typeface="Calibri"/>
              <a:cs typeface="Calibri"/>
            </a:rPr>
            <a:pPr/>
            <a:t>1985</a:t>
          </a:fld>
          <a:endParaRPr lang="en-US" sz="80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34</xdr:col>
      <xdr:colOff>431927</xdr:colOff>
      <xdr:row>9</xdr:row>
      <xdr:rowOff>185041</xdr:rowOff>
    </xdr:from>
    <xdr:to>
      <xdr:col>38</xdr:col>
      <xdr:colOff>193221</xdr:colOff>
      <xdr:row>13</xdr:row>
      <xdr:rowOff>42166</xdr:rowOff>
    </xdr:to>
    <xdr:sp macro="" textlink="">
      <xdr:nvSpPr>
        <xdr:cNvPr id="18" name="TextBox 17">
          <a:extLst>
            <a:ext uri="{FF2B5EF4-FFF2-40B4-BE49-F238E27FC236}">
              <a16:creationId xmlns:a16="http://schemas.microsoft.com/office/drawing/2014/main" id="{30E962CD-0792-4029-880E-4B6A18BE5C25}"/>
            </a:ext>
          </a:extLst>
        </xdr:cNvPr>
        <xdr:cNvSpPr txBox="1"/>
      </xdr:nvSpPr>
      <xdr:spPr>
        <a:xfrm>
          <a:off x="20339177" y="1518541"/>
          <a:ext cx="2174294"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Average</a:t>
          </a:r>
          <a:r>
            <a:rPr lang="en-US" sz="2800" baseline="0">
              <a:solidFill>
                <a:srgbClr val="01549D"/>
              </a:solidFill>
              <a:latin typeface="Times New Roman" panose="02020603050405020304" pitchFamily="18" charset="0"/>
              <a:cs typeface="Times New Roman" panose="02020603050405020304" pitchFamily="18" charset="0"/>
            </a:rPr>
            <a:t> Age</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35</xdr:col>
      <xdr:colOff>61278</xdr:colOff>
      <xdr:row>13</xdr:row>
      <xdr:rowOff>149958</xdr:rowOff>
    </xdr:from>
    <xdr:to>
      <xdr:col>39</xdr:col>
      <xdr:colOff>412749</xdr:colOff>
      <xdr:row>17</xdr:row>
      <xdr:rowOff>95250</xdr:rowOff>
    </xdr:to>
    <xdr:sp macro="" textlink="Averageage">
      <xdr:nvSpPr>
        <xdr:cNvPr id="19" name="TextBox 18">
          <a:extLst>
            <a:ext uri="{FF2B5EF4-FFF2-40B4-BE49-F238E27FC236}">
              <a16:creationId xmlns:a16="http://schemas.microsoft.com/office/drawing/2014/main" id="{DD66C24F-1EAF-4D6E-8BEB-FEBDED42E1B0}"/>
            </a:ext>
          </a:extLst>
        </xdr:cNvPr>
        <xdr:cNvSpPr txBox="1"/>
      </xdr:nvSpPr>
      <xdr:spPr>
        <a:xfrm>
          <a:off x="20571778" y="2245458"/>
          <a:ext cx="2764471" cy="707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0" i="0" u="none" strike="noStrike">
              <a:solidFill>
                <a:srgbClr val="01549D"/>
              </a:solidFill>
              <a:latin typeface="Calibri"/>
              <a:cs typeface="Calibri"/>
            </a:rPr>
            <a:t>50 years</a:t>
          </a:r>
          <a:endParaRPr lang="en-US" sz="80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43</xdr:col>
      <xdr:colOff>79311</xdr:colOff>
      <xdr:row>9</xdr:row>
      <xdr:rowOff>185041</xdr:rowOff>
    </xdr:from>
    <xdr:to>
      <xdr:col>46</xdr:col>
      <xdr:colOff>444630</xdr:colOff>
      <xdr:row>13</xdr:row>
      <xdr:rowOff>42166</xdr:rowOff>
    </xdr:to>
    <xdr:sp macro="" textlink="">
      <xdr:nvSpPr>
        <xdr:cNvPr id="20" name="TextBox 19">
          <a:extLst>
            <a:ext uri="{FF2B5EF4-FFF2-40B4-BE49-F238E27FC236}">
              <a16:creationId xmlns:a16="http://schemas.microsoft.com/office/drawing/2014/main" id="{1FEDD1A3-9F37-4B98-84F2-367C861DB2E4}"/>
            </a:ext>
          </a:extLst>
        </xdr:cNvPr>
        <xdr:cNvSpPr txBox="1"/>
      </xdr:nvSpPr>
      <xdr:spPr>
        <a:xfrm>
          <a:off x="25415811" y="1518541"/>
          <a:ext cx="2175069"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Average</a:t>
          </a:r>
          <a:r>
            <a:rPr lang="en-US" sz="2800" baseline="0">
              <a:solidFill>
                <a:srgbClr val="01549D"/>
              </a:solidFill>
              <a:latin typeface="Times New Roman" panose="02020603050405020304" pitchFamily="18" charset="0"/>
              <a:cs typeface="Times New Roman" panose="02020603050405020304" pitchFamily="18" charset="0"/>
            </a:rPr>
            <a:t> BMI</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43</xdr:col>
      <xdr:colOff>10564</xdr:colOff>
      <xdr:row>13</xdr:row>
      <xdr:rowOff>149959</xdr:rowOff>
    </xdr:from>
    <xdr:to>
      <xdr:col>47</xdr:col>
      <xdr:colOff>508000</xdr:colOff>
      <xdr:row>17</xdr:row>
      <xdr:rowOff>1</xdr:rowOff>
    </xdr:to>
    <xdr:sp macro="" textlink="AverageBMI">
      <xdr:nvSpPr>
        <xdr:cNvPr id="21" name="TextBox 20">
          <a:extLst>
            <a:ext uri="{FF2B5EF4-FFF2-40B4-BE49-F238E27FC236}">
              <a16:creationId xmlns:a16="http://schemas.microsoft.com/office/drawing/2014/main" id="{921BB974-17F9-416F-9219-18484EDF559B}"/>
            </a:ext>
          </a:extLst>
        </xdr:cNvPr>
        <xdr:cNvSpPr txBox="1"/>
      </xdr:nvSpPr>
      <xdr:spPr>
        <a:xfrm>
          <a:off x="25347064" y="2245459"/>
          <a:ext cx="2910436" cy="6120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4ACE18-4352-4871-BEBB-F42CE09B8E0B}" type="TxLink">
            <a:rPr lang="en-US" sz="4000" b="0" i="0" u="none" strike="noStrike">
              <a:solidFill>
                <a:srgbClr val="01549D"/>
              </a:solidFill>
              <a:latin typeface="Calibri"/>
              <a:cs typeface="Calibri"/>
            </a:rPr>
            <a:pPr/>
            <a:t>26.02</a:t>
          </a:fld>
          <a:r>
            <a:rPr lang="en-US" sz="4000" b="0" i="0" u="none" strike="noStrike">
              <a:solidFill>
                <a:srgbClr val="01549D"/>
              </a:solidFill>
              <a:latin typeface="Calibri"/>
              <a:cs typeface="Calibri"/>
            </a:rPr>
            <a:t> Kg/m²</a:t>
          </a:r>
          <a:endParaRPr lang="en-US" sz="80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-1</xdr:colOff>
      <xdr:row>31</xdr:row>
      <xdr:rowOff>108856</xdr:rowOff>
    </xdr:from>
    <xdr:to>
      <xdr:col>30</xdr:col>
      <xdr:colOff>244929</xdr:colOff>
      <xdr:row>81</xdr:row>
      <xdr:rowOff>126999</xdr:rowOff>
    </xdr:to>
    <xdr:sp macro="" textlink="">
      <xdr:nvSpPr>
        <xdr:cNvPr id="23" name="Rectangle: Rounded Corners 22">
          <a:extLst>
            <a:ext uri="{FF2B5EF4-FFF2-40B4-BE49-F238E27FC236}">
              <a16:creationId xmlns:a16="http://schemas.microsoft.com/office/drawing/2014/main" id="{A1E3C5E6-6AE0-4CFB-B9DA-C9C13F1BE14B}"/>
            </a:ext>
          </a:extLst>
        </xdr:cNvPr>
        <xdr:cNvSpPr/>
      </xdr:nvSpPr>
      <xdr:spPr>
        <a:xfrm>
          <a:off x="5429249" y="5633356"/>
          <a:ext cx="12309930" cy="9543143"/>
        </a:xfrm>
        <a:prstGeom prst="roundRect">
          <a:avLst>
            <a:gd name="adj" fmla="val 4689"/>
          </a:avLst>
        </a:prstGeom>
        <a:solidFill>
          <a:srgbClr val="FFFAF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24</xdr:col>
      <xdr:colOff>257091</xdr:colOff>
      <xdr:row>20</xdr:row>
      <xdr:rowOff>181432</xdr:rowOff>
    </xdr:from>
    <xdr:to>
      <xdr:col>30</xdr:col>
      <xdr:colOff>426358</xdr:colOff>
      <xdr:row>24</xdr:row>
      <xdr:rowOff>45360</xdr:rowOff>
    </xdr:to>
    <xdr:sp macro="" textlink="">
      <xdr:nvSpPr>
        <xdr:cNvPr id="22" name="TextBox 21">
          <a:extLst>
            <a:ext uri="{FF2B5EF4-FFF2-40B4-BE49-F238E27FC236}">
              <a16:creationId xmlns:a16="http://schemas.microsoft.com/office/drawing/2014/main" id="{7C474A5E-AEDF-4B19-BDBC-21CA048409CB}"/>
            </a:ext>
          </a:extLst>
        </xdr:cNvPr>
        <xdr:cNvSpPr txBox="1"/>
      </xdr:nvSpPr>
      <xdr:spPr>
        <a:xfrm>
          <a:off x="14131841" y="3610432"/>
          <a:ext cx="3788767" cy="625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Averag</a:t>
          </a:r>
          <a:r>
            <a:rPr lang="en-US" sz="2800" baseline="0">
              <a:solidFill>
                <a:srgbClr val="01549D"/>
              </a:solidFill>
              <a:latin typeface="Times New Roman" panose="02020603050405020304" pitchFamily="18" charset="0"/>
              <a:cs typeface="Times New Roman" panose="02020603050405020304" pitchFamily="18" charset="0"/>
            </a:rPr>
            <a:t>e Sleep Duration</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26</xdr:col>
      <xdr:colOff>15531</xdr:colOff>
      <xdr:row>25</xdr:row>
      <xdr:rowOff>66687</xdr:rowOff>
    </xdr:from>
    <xdr:to>
      <xdr:col>29</xdr:col>
      <xdr:colOff>385387</xdr:colOff>
      <xdr:row>28</xdr:row>
      <xdr:rowOff>114312</xdr:rowOff>
    </xdr:to>
    <xdr:sp macro="" textlink="AVERAGESLEEP">
      <xdr:nvSpPr>
        <xdr:cNvPr id="24" name="TextBox 23">
          <a:extLst>
            <a:ext uri="{FF2B5EF4-FFF2-40B4-BE49-F238E27FC236}">
              <a16:creationId xmlns:a16="http://schemas.microsoft.com/office/drawing/2014/main" id="{4F5184ED-11D2-4B24-9FD3-AD3C0D3CF578}"/>
            </a:ext>
          </a:extLst>
        </xdr:cNvPr>
        <xdr:cNvSpPr txBox="1"/>
      </xdr:nvSpPr>
      <xdr:spPr>
        <a:xfrm>
          <a:off x="15096781" y="4448187"/>
          <a:ext cx="2179606"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5AC5FA-D410-48BB-9F20-8308253C551E}" type="TxLink">
            <a:rPr lang="en-US" sz="4000" b="0" i="0" u="none" strike="noStrike">
              <a:solidFill>
                <a:srgbClr val="01549D"/>
              </a:solidFill>
              <a:latin typeface="Calibri"/>
              <a:cs typeface="Calibri"/>
            </a:rPr>
            <a:pPr/>
            <a:t>6.45</a:t>
          </a:fld>
          <a:r>
            <a:rPr lang="en-US" sz="4000" b="0" i="0" u="none" strike="noStrike">
              <a:solidFill>
                <a:srgbClr val="01549D"/>
              </a:solidFill>
              <a:latin typeface="Calibri"/>
              <a:cs typeface="Calibri"/>
            </a:rPr>
            <a:t> hrs</a:t>
          </a:r>
          <a:endParaRPr lang="en-US" sz="413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33</xdr:col>
      <xdr:colOff>375473</xdr:colOff>
      <xdr:row>20</xdr:row>
      <xdr:rowOff>181432</xdr:rowOff>
    </xdr:from>
    <xdr:to>
      <xdr:col>39</xdr:col>
      <xdr:colOff>540204</xdr:colOff>
      <xdr:row>24</xdr:row>
      <xdr:rowOff>45360</xdr:rowOff>
    </xdr:to>
    <xdr:sp macro="" textlink="">
      <xdr:nvSpPr>
        <xdr:cNvPr id="27" name="TextBox 26">
          <a:extLst>
            <a:ext uri="{FF2B5EF4-FFF2-40B4-BE49-F238E27FC236}">
              <a16:creationId xmlns:a16="http://schemas.microsoft.com/office/drawing/2014/main" id="{AA366841-C674-45EA-8A0D-9EF1EECDB42E}"/>
            </a:ext>
          </a:extLst>
        </xdr:cNvPr>
        <xdr:cNvSpPr txBox="1"/>
      </xdr:nvSpPr>
      <xdr:spPr>
        <a:xfrm>
          <a:off x="19679473" y="3610432"/>
          <a:ext cx="3784231" cy="625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Averag</a:t>
          </a:r>
          <a:r>
            <a:rPr lang="en-US" sz="2800" baseline="0">
              <a:solidFill>
                <a:srgbClr val="01549D"/>
              </a:solidFill>
              <a:latin typeface="Times New Roman" panose="02020603050405020304" pitchFamily="18" charset="0"/>
              <a:cs typeface="Times New Roman" panose="02020603050405020304" pitchFamily="18" charset="0"/>
            </a:rPr>
            <a:t>e Stress Score</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34</xdr:col>
      <xdr:colOff>567074</xdr:colOff>
      <xdr:row>25</xdr:row>
      <xdr:rowOff>99568</xdr:rowOff>
    </xdr:from>
    <xdr:to>
      <xdr:col>38</xdr:col>
      <xdr:colOff>333679</xdr:colOff>
      <xdr:row>28</xdr:row>
      <xdr:rowOff>147193</xdr:rowOff>
    </xdr:to>
    <xdr:sp macro="" textlink="stressscore">
      <xdr:nvSpPr>
        <xdr:cNvPr id="28" name="TextBox 27">
          <a:extLst>
            <a:ext uri="{FF2B5EF4-FFF2-40B4-BE49-F238E27FC236}">
              <a16:creationId xmlns:a16="http://schemas.microsoft.com/office/drawing/2014/main" id="{95A35B6B-E79A-431D-9B5D-338913626A64}"/>
            </a:ext>
          </a:extLst>
        </xdr:cNvPr>
        <xdr:cNvSpPr txBox="1"/>
      </xdr:nvSpPr>
      <xdr:spPr>
        <a:xfrm>
          <a:off x="20474324" y="4481068"/>
          <a:ext cx="217960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07CDC7-64E2-4B0A-A4E5-4BDA7B68301E}" type="TxLink">
            <a:rPr lang="en-US" sz="4000" b="0" i="0" u="none" strike="noStrike">
              <a:solidFill>
                <a:srgbClr val="01549D"/>
              </a:solidFill>
              <a:latin typeface="Calibri"/>
              <a:cs typeface="Calibri"/>
            </a:rPr>
            <a:pPr/>
            <a:t>4.98</a:t>
          </a:fld>
          <a:endParaRPr lang="en-US" sz="255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42</xdr:col>
      <xdr:colOff>489319</xdr:colOff>
      <xdr:row>20</xdr:row>
      <xdr:rowOff>181432</xdr:rowOff>
    </xdr:from>
    <xdr:to>
      <xdr:col>48</xdr:col>
      <xdr:colOff>63500</xdr:colOff>
      <xdr:row>23</xdr:row>
      <xdr:rowOff>157844</xdr:rowOff>
    </xdr:to>
    <xdr:sp macro="" textlink="">
      <xdr:nvSpPr>
        <xdr:cNvPr id="31" name="TextBox 30">
          <a:extLst>
            <a:ext uri="{FF2B5EF4-FFF2-40B4-BE49-F238E27FC236}">
              <a16:creationId xmlns:a16="http://schemas.microsoft.com/office/drawing/2014/main" id="{7313F307-0EA5-44EF-B2EB-63E38729A447}"/>
            </a:ext>
          </a:extLst>
        </xdr:cNvPr>
        <xdr:cNvSpPr txBox="1"/>
      </xdr:nvSpPr>
      <xdr:spPr>
        <a:xfrm>
          <a:off x="25222569" y="3610432"/>
          <a:ext cx="3193681" cy="547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1549D"/>
              </a:solidFill>
              <a:latin typeface="Times New Roman" panose="02020603050405020304" pitchFamily="18" charset="0"/>
              <a:cs typeface="Times New Roman" panose="02020603050405020304" pitchFamily="18" charset="0"/>
            </a:rPr>
            <a:t>Averag</a:t>
          </a:r>
          <a:r>
            <a:rPr lang="en-US" sz="2800" baseline="0">
              <a:solidFill>
                <a:srgbClr val="01549D"/>
              </a:solidFill>
              <a:latin typeface="Times New Roman" panose="02020603050405020304" pitchFamily="18" charset="0"/>
              <a:cs typeface="Times New Roman" panose="02020603050405020304" pitchFamily="18" charset="0"/>
            </a:rPr>
            <a:t>e Salt Intake</a:t>
          </a:r>
          <a:endParaRPr lang="en-US" sz="2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43</xdr:col>
      <xdr:colOff>515366</xdr:colOff>
      <xdr:row>25</xdr:row>
      <xdr:rowOff>925</xdr:rowOff>
    </xdr:from>
    <xdr:to>
      <xdr:col>48</xdr:col>
      <xdr:colOff>31750</xdr:colOff>
      <xdr:row>28</xdr:row>
      <xdr:rowOff>95250</xdr:rowOff>
    </xdr:to>
    <xdr:sp macro="" textlink="saltintake">
      <xdr:nvSpPr>
        <xdr:cNvPr id="32" name="TextBox 31">
          <a:extLst>
            <a:ext uri="{FF2B5EF4-FFF2-40B4-BE49-F238E27FC236}">
              <a16:creationId xmlns:a16="http://schemas.microsoft.com/office/drawing/2014/main" id="{167CFA68-4686-4C41-8987-E0F449B78A1E}"/>
            </a:ext>
          </a:extLst>
        </xdr:cNvPr>
        <xdr:cNvSpPr txBox="1"/>
      </xdr:nvSpPr>
      <xdr:spPr>
        <a:xfrm>
          <a:off x="25851866" y="4382425"/>
          <a:ext cx="2532634" cy="66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CE681E-CD2E-4CC7-8C76-1D8D35050B7C}" type="TxLink">
            <a:rPr lang="en-US" sz="4000" b="0" i="0" u="none" strike="noStrike">
              <a:solidFill>
                <a:srgbClr val="01549D"/>
              </a:solidFill>
              <a:latin typeface="Calibri"/>
              <a:cs typeface="Calibri"/>
            </a:rPr>
            <a:pPr/>
            <a:t>8.53</a:t>
          </a:fld>
          <a:r>
            <a:rPr lang="en-US" sz="4000" b="0" i="0" u="none" strike="noStrike">
              <a:solidFill>
                <a:srgbClr val="01549D"/>
              </a:solidFill>
              <a:latin typeface="Calibri"/>
              <a:cs typeface="Calibri"/>
            </a:rPr>
            <a:t> gram</a:t>
          </a:r>
          <a:endParaRPr lang="en-US" sz="48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editAs="oneCell">
    <xdr:from>
      <xdr:col>10</xdr:col>
      <xdr:colOff>435427</xdr:colOff>
      <xdr:row>9</xdr:row>
      <xdr:rowOff>54428</xdr:rowOff>
    </xdr:from>
    <xdr:to>
      <xdr:col>22</xdr:col>
      <xdr:colOff>222251</xdr:colOff>
      <xdr:row>30</xdr:row>
      <xdr:rowOff>126999</xdr:rowOff>
    </xdr:to>
    <xdr:pic>
      <xdr:nvPicPr>
        <xdr:cNvPr id="13" name="Picture 12">
          <a:extLst>
            <a:ext uri="{FF2B5EF4-FFF2-40B4-BE49-F238E27FC236}">
              <a16:creationId xmlns:a16="http://schemas.microsoft.com/office/drawing/2014/main" id="{0D3F703F-1218-4594-8EDC-CD2F3D63005A}"/>
            </a:ext>
          </a:extLst>
        </xdr:cNvPr>
        <xdr:cNvPicPr>
          <a:picLocks noChangeAspect="1"/>
        </xdr:cNvPicPr>
      </xdr:nvPicPr>
      <xdr:blipFill>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864677" y="1451428"/>
          <a:ext cx="7025823" cy="4073071"/>
        </a:xfrm>
        <a:prstGeom prst="rect">
          <a:avLst/>
        </a:prstGeom>
      </xdr:spPr>
    </xdr:pic>
    <xdr:clientData/>
  </xdr:twoCellAnchor>
  <xdr:twoCellAnchor editAs="oneCell">
    <xdr:from>
      <xdr:col>49</xdr:col>
      <xdr:colOff>180203</xdr:colOff>
      <xdr:row>9</xdr:row>
      <xdr:rowOff>63500</xdr:rowOff>
    </xdr:from>
    <xdr:to>
      <xdr:col>59</xdr:col>
      <xdr:colOff>0</xdr:colOff>
      <xdr:row>29</xdr:row>
      <xdr:rowOff>127000</xdr:rowOff>
    </xdr:to>
    <xdr:pic>
      <xdr:nvPicPr>
        <xdr:cNvPr id="35" name="Picture 34">
          <a:extLst>
            <a:ext uri="{FF2B5EF4-FFF2-40B4-BE49-F238E27FC236}">
              <a16:creationId xmlns:a16="http://schemas.microsoft.com/office/drawing/2014/main" id="{E236C84B-CB36-459C-9273-5F388ADAC7AD}"/>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0454257" y="1736811"/>
          <a:ext cx="5998175" cy="3667554"/>
        </a:xfrm>
        <a:prstGeom prst="rect">
          <a:avLst/>
        </a:prstGeom>
      </xdr:spPr>
    </xdr:pic>
    <xdr:clientData/>
  </xdr:twoCellAnchor>
  <xdr:twoCellAnchor editAs="oneCell">
    <xdr:from>
      <xdr:col>4</xdr:col>
      <xdr:colOff>144825</xdr:colOff>
      <xdr:row>5</xdr:row>
      <xdr:rowOff>63500</xdr:rowOff>
    </xdr:from>
    <xdr:to>
      <xdr:col>7</xdr:col>
      <xdr:colOff>444500</xdr:colOff>
      <xdr:row>12</xdr:row>
      <xdr:rowOff>82599</xdr:rowOff>
    </xdr:to>
    <xdr:pic>
      <xdr:nvPicPr>
        <xdr:cNvPr id="37" name="Picture 36">
          <a:extLst>
            <a:ext uri="{FF2B5EF4-FFF2-40B4-BE49-F238E27FC236}">
              <a16:creationId xmlns:a16="http://schemas.microsoft.com/office/drawing/2014/main" id="{229F6C54-C237-459F-9BB7-2CEF5AFF62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4575" y="635000"/>
          <a:ext cx="2109426" cy="1416099"/>
        </a:xfrm>
        <a:prstGeom prst="rect">
          <a:avLst/>
        </a:prstGeom>
      </xdr:spPr>
    </xdr:pic>
    <xdr:clientData/>
  </xdr:twoCellAnchor>
  <xdr:twoCellAnchor>
    <xdr:from>
      <xdr:col>3</xdr:col>
      <xdr:colOff>401726</xdr:colOff>
      <xdr:row>13</xdr:row>
      <xdr:rowOff>163434</xdr:rowOff>
    </xdr:from>
    <xdr:to>
      <xdr:col>8</xdr:col>
      <xdr:colOff>217715</xdr:colOff>
      <xdr:row>16</xdr:row>
      <xdr:rowOff>136071</xdr:rowOff>
    </xdr:to>
    <xdr:sp macro="" textlink="">
      <xdr:nvSpPr>
        <xdr:cNvPr id="40" name="TextBox 39">
          <a:extLst>
            <a:ext uri="{FF2B5EF4-FFF2-40B4-BE49-F238E27FC236}">
              <a16:creationId xmlns:a16="http://schemas.microsoft.com/office/drawing/2014/main" id="{BF651D53-ACCC-4CA5-B534-F8E36E080EF8}"/>
            </a:ext>
          </a:extLst>
        </xdr:cNvPr>
        <xdr:cNvSpPr txBox="1"/>
      </xdr:nvSpPr>
      <xdr:spPr>
        <a:xfrm>
          <a:off x="1599155" y="2258934"/>
          <a:ext cx="2809560"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latin typeface="Times New Roman" panose="02020603050405020304" pitchFamily="18" charset="0"/>
              <a:cs typeface="Times New Roman" panose="02020603050405020304" pitchFamily="18" charset="0"/>
            </a:rPr>
            <a:t>NAVIGATION</a:t>
          </a:r>
        </a:p>
      </xdr:txBody>
    </xdr:sp>
    <xdr:clientData/>
  </xdr:twoCellAnchor>
  <xdr:twoCellAnchor>
    <xdr:from>
      <xdr:col>3</xdr:col>
      <xdr:colOff>0</xdr:colOff>
      <xdr:row>16</xdr:row>
      <xdr:rowOff>108858</xdr:rowOff>
    </xdr:from>
    <xdr:to>
      <xdr:col>9</xdr:col>
      <xdr:colOff>299357</xdr:colOff>
      <xdr:row>16</xdr:row>
      <xdr:rowOff>136072</xdr:rowOff>
    </xdr:to>
    <xdr:cxnSp macro="">
      <xdr:nvCxnSpPr>
        <xdr:cNvPr id="42" name="Straight Connector 41">
          <a:extLst>
            <a:ext uri="{FF2B5EF4-FFF2-40B4-BE49-F238E27FC236}">
              <a16:creationId xmlns:a16="http://schemas.microsoft.com/office/drawing/2014/main" id="{38A2952A-727A-4BEC-82BA-B756AFBE94B7}"/>
            </a:ext>
          </a:extLst>
        </xdr:cNvPr>
        <xdr:cNvCxnSpPr/>
      </xdr:nvCxnSpPr>
      <xdr:spPr>
        <a:xfrm>
          <a:off x="979714" y="2775858"/>
          <a:ext cx="410935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536233</xdr:colOff>
      <xdr:row>6</xdr:row>
      <xdr:rowOff>173182</xdr:rowOff>
    </xdr:from>
    <xdr:to>
      <xdr:col>30</xdr:col>
      <xdr:colOff>346365</xdr:colOff>
      <xdr:row>8</xdr:row>
      <xdr:rowOff>115456</xdr:rowOff>
    </xdr:to>
    <xdr:sp macro="" textlink="">
      <xdr:nvSpPr>
        <xdr:cNvPr id="43" name="TextBox 42">
          <a:extLst>
            <a:ext uri="{FF2B5EF4-FFF2-40B4-BE49-F238E27FC236}">
              <a16:creationId xmlns:a16="http://schemas.microsoft.com/office/drawing/2014/main" id="{538EB710-C783-484A-B8F9-7E79665E4A72}"/>
            </a:ext>
          </a:extLst>
        </xdr:cNvPr>
        <xdr:cNvSpPr txBox="1"/>
      </xdr:nvSpPr>
      <xdr:spPr>
        <a:xfrm>
          <a:off x="5991460" y="1385455"/>
          <a:ext cx="12538996" cy="37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ysClr val="windowText" lastClr="000000"/>
              </a:solidFill>
              <a:latin typeface="Times New Roman" panose="02020603050405020304" pitchFamily="18" charset="0"/>
              <a:cs typeface="Times New Roman" panose="02020603050405020304" pitchFamily="18" charset="0"/>
            </a:rPr>
            <a:t>This</a:t>
          </a:r>
          <a:r>
            <a:rPr lang="en-US" sz="2400" baseline="0">
              <a:solidFill>
                <a:sysClr val="windowText" lastClr="000000"/>
              </a:solidFill>
              <a:latin typeface="Times New Roman" panose="02020603050405020304" pitchFamily="18" charset="0"/>
              <a:cs typeface="Times New Roman" panose="02020603050405020304" pitchFamily="18" charset="0"/>
            </a:rPr>
            <a:t> dashboard gives a clear view of the factors contributing to high blood pressure</a:t>
          </a:r>
          <a:endParaRPr lang="en-US" sz="24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418054</xdr:colOff>
      <xdr:row>23</xdr:row>
      <xdr:rowOff>8614</xdr:rowOff>
    </xdr:from>
    <xdr:to>
      <xdr:col>8</xdr:col>
      <xdr:colOff>234043</xdr:colOff>
      <xdr:row>25</xdr:row>
      <xdr:rowOff>171751</xdr:rowOff>
    </xdr:to>
    <xdr:sp macro="" textlink="">
      <xdr:nvSpPr>
        <xdr:cNvPr id="34" name="TextBox 33">
          <a:hlinkClick xmlns:r="http://schemas.openxmlformats.org/officeDocument/2006/relationships" r:id="rId4"/>
          <a:extLst>
            <a:ext uri="{FF2B5EF4-FFF2-40B4-BE49-F238E27FC236}">
              <a16:creationId xmlns:a16="http://schemas.microsoft.com/office/drawing/2014/main" id="{6E611150-6E08-4705-A510-999E6171DD34}"/>
            </a:ext>
          </a:extLst>
        </xdr:cNvPr>
        <xdr:cNvSpPr txBox="1"/>
      </xdr:nvSpPr>
      <xdr:spPr>
        <a:xfrm>
          <a:off x="1624554" y="4009114"/>
          <a:ext cx="283223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RISK</a:t>
          </a:r>
          <a:r>
            <a:rPr lang="en-US" sz="2000" baseline="0">
              <a:solidFill>
                <a:schemeClr val="bg1"/>
              </a:solidFill>
              <a:latin typeface="Times New Roman" panose="02020603050405020304" pitchFamily="18" charset="0"/>
              <a:cs typeface="Times New Roman" panose="02020603050405020304" pitchFamily="18" charset="0"/>
            </a:rPr>
            <a:t> FACTORS</a:t>
          </a:r>
          <a:endParaRPr lang="en-US" sz="20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418054</xdr:colOff>
      <xdr:row>27</xdr:row>
      <xdr:rowOff>136823</xdr:rowOff>
    </xdr:from>
    <xdr:to>
      <xdr:col>8</xdr:col>
      <xdr:colOff>234043</xdr:colOff>
      <xdr:row>30</xdr:row>
      <xdr:rowOff>109460</xdr:rowOff>
    </xdr:to>
    <xdr:sp macro="" textlink="">
      <xdr:nvSpPr>
        <xdr:cNvPr id="36" name="TextBox 35">
          <a:hlinkClick xmlns:r="http://schemas.openxmlformats.org/officeDocument/2006/relationships" r:id="rId5"/>
          <a:extLst>
            <a:ext uri="{FF2B5EF4-FFF2-40B4-BE49-F238E27FC236}">
              <a16:creationId xmlns:a16="http://schemas.microsoft.com/office/drawing/2014/main" id="{05482C12-65B5-426A-B4BA-C8DE51DA1938}"/>
            </a:ext>
          </a:extLst>
        </xdr:cNvPr>
        <xdr:cNvSpPr txBox="1"/>
      </xdr:nvSpPr>
      <xdr:spPr>
        <a:xfrm>
          <a:off x="1624554" y="4899323"/>
          <a:ext cx="283223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ANALYTICS</a:t>
          </a:r>
        </a:p>
      </xdr:txBody>
    </xdr:sp>
    <xdr:clientData/>
  </xdr:twoCellAnchor>
  <xdr:twoCellAnchor>
    <xdr:from>
      <xdr:col>3</xdr:col>
      <xdr:colOff>418054</xdr:colOff>
      <xdr:row>32</xdr:row>
      <xdr:rowOff>74533</xdr:rowOff>
    </xdr:from>
    <xdr:to>
      <xdr:col>8</xdr:col>
      <xdr:colOff>234043</xdr:colOff>
      <xdr:row>35</xdr:row>
      <xdr:rowOff>47170</xdr:rowOff>
    </xdr:to>
    <xdr:sp macro="" textlink="">
      <xdr:nvSpPr>
        <xdr:cNvPr id="38" name="TextBox 37">
          <a:hlinkClick xmlns:r="http://schemas.openxmlformats.org/officeDocument/2006/relationships" r:id="rId6"/>
          <a:extLst>
            <a:ext uri="{FF2B5EF4-FFF2-40B4-BE49-F238E27FC236}">
              <a16:creationId xmlns:a16="http://schemas.microsoft.com/office/drawing/2014/main" id="{D625B63F-29A3-4FA2-9B66-FDF73885C16B}"/>
            </a:ext>
          </a:extLst>
        </xdr:cNvPr>
        <xdr:cNvSpPr txBox="1"/>
      </xdr:nvSpPr>
      <xdr:spPr>
        <a:xfrm>
          <a:off x="1624554" y="5789533"/>
          <a:ext cx="283223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DATASET</a:t>
          </a:r>
        </a:p>
      </xdr:txBody>
    </xdr:sp>
    <xdr:clientData/>
  </xdr:twoCellAnchor>
  <xdr:twoCellAnchor>
    <xdr:from>
      <xdr:col>10</xdr:col>
      <xdr:colOff>380998</xdr:colOff>
      <xdr:row>34</xdr:row>
      <xdr:rowOff>136073</xdr:rowOff>
    </xdr:from>
    <xdr:to>
      <xdr:col>29</xdr:col>
      <xdr:colOff>517071</xdr:colOff>
      <xdr:row>55</xdr:row>
      <xdr:rowOff>127001</xdr:rowOff>
    </xdr:to>
    <xdr:graphicFrame macro="">
      <xdr:nvGraphicFramePr>
        <xdr:cNvPr id="41" name="Chart 40">
          <a:extLst>
            <a:ext uri="{FF2B5EF4-FFF2-40B4-BE49-F238E27FC236}">
              <a16:creationId xmlns:a16="http://schemas.microsoft.com/office/drawing/2014/main" id="{FA2994FB-0F73-4305-BAA5-5C4C469440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227175</xdr:colOff>
      <xdr:row>31</xdr:row>
      <xdr:rowOff>174156</xdr:rowOff>
    </xdr:from>
    <xdr:to>
      <xdr:col>18</xdr:col>
      <xdr:colOff>136071</xdr:colOff>
      <xdr:row>35</xdr:row>
      <xdr:rowOff>0</xdr:rowOff>
    </xdr:to>
    <xdr:sp macro="" textlink="">
      <xdr:nvSpPr>
        <xdr:cNvPr id="45" name="TextBox 44">
          <a:extLst>
            <a:ext uri="{FF2B5EF4-FFF2-40B4-BE49-F238E27FC236}">
              <a16:creationId xmlns:a16="http://schemas.microsoft.com/office/drawing/2014/main" id="{6832447F-9957-4B40-8F04-8B9FD871E300}"/>
            </a:ext>
          </a:extLst>
        </xdr:cNvPr>
        <xdr:cNvSpPr txBox="1"/>
      </xdr:nvSpPr>
      <xdr:spPr>
        <a:xfrm>
          <a:off x="5615604" y="5698656"/>
          <a:ext cx="4698610" cy="587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01549D"/>
              </a:solidFill>
              <a:latin typeface="Times New Roman" panose="02020603050405020304" pitchFamily="18" charset="0"/>
              <a:cs typeface="Times New Roman" panose="02020603050405020304" pitchFamily="18" charset="0"/>
            </a:rPr>
            <a:t>Total</a:t>
          </a:r>
          <a:r>
            <a:rPr lang="en-US" sz="2400" baseline="0">
              <a:solidFill>
                <a:srgbClr val="01549D"/>
              </a:solidFill>
              <a:latin typeface="Times New Roman" panose="02020603050405020304" pitchFamily="18" charset="0"/>
              <a:cs typeface="Times New Roman" panose="02020603050405020304" pitchFamily="18" charset="0"/>
            </a:rPr>
            <a:t> Patient By Age Group</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45</xdr:col>
      <xdr:colOff>158750</xdr:colOff>
      <xdr:row>34</xdr:row>
      <xdr:rowOff>31750</xdr:rowOff>
    </xdr:from>
    <xdr:to>
      <xdr:col>59</xdr:col>
      <xdr:colOff>444500</xdr:colOff>
      <xdr:row>54</xdr:row>
      <xdr:rowOff>63501</xdr:rowOff>
    </xdr:to>
    <xdr:graphicFrame macro="">
      <xdr:nvGraphicFramePr>
        <xdr:cNvPr id="49" name="Chart 48">
          <a:extLst>
            <a:ext uri="{FF2B5EF4-FFF2-40B4-BE49-F238E27FC236}">
              <a16:creationId xmlns:a16="http://schemas.microsoft.com/office/drawing/2014/main" id="{DAB8D605-F2FF-454A-8C57-BA6A0AF06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46</xdr:col>
      <xdr:colOff>386812</xdr:colOff>
      <xdr:row>32</xdr:row>
      <xdr:rowOff>181429</xdr:rowOff>
    </xdr:from>
    <xdr:to>
      <xdr:col>55</xdr:col>
      <xdr:colOff>399143</xdr:colOff>
      <xdr:row>36</xdr:row>
      <xdr:rowOff>95250</xdr:rowOff>
    </xdr:to>
    <xdr:sp macro="" textlink="">
      <xdr:nvSpPr>
        <xdr:cNvPr id="51" name="TextBox 50">
          <a:extLst>
            <a:ext uri="{FF2B5EF4-FFF2-40B4-BE49-F238E27FC236}">
              <a16:creationId xmlns:a16="http://schemas.microsoft.com/office/drawing/2014/main" id="{A400439F-8951-437A-B4EC-166B51681E6B}"/>
            </a:ext>
          </a:extLst>
        </xdr:cNvPr>
        <xdr:cNvSpPr txBox="1"/>
      </xdr:nvSpPr>
      <xdr:spPr>
        <a:xfrm>
          <a:off x="27533062" y="5896429"/>
          <a:ext cx="5441581" cy="675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01549D"/>
              </a:solidFill>
              <a:latin typeface="Times New Roman" panose="02020603050405020304" pitchFamily="18" charset="0"/>
              <a:cs typeface="Times New Roman" panose="02020603050405020304" pitchFamily="18" charset="0"/>
            </a:rPr>
            <a:t>Total</a:t>
          </a:r>
          <a:r>
            <a:rPr lang="en-US" sz="2400" baseline="0">
              <a:solidFill>
                <a:srgbClr val="01549D"/>
              </a:solidFill>
              <a:latin typeface="Times New Roman" panose="02020603050405020304" pitchFamily="18" charset="0"/>
              <a:cs typeface="Times New Roman" panose="02020603050405020304" pitchFamily="18" charset="0"/>
            </a:rPr>
            <a:t> Patient that has hypertension</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444500</xdr:colOff>
      <xdr:row>56</xdr:row>
      <xdr:rowOff>127001</xdr:rowOff>
    </xdr:from>
    <xdr:to>
      <xdr:col>29</xdr:col>
      <xdr:colOff>571500</xdr:colOff>
      <xdr:row>79</xdr:row>
      <xdr:rowOff>63501</xdr:rowOff>
    </xdr:to>
    <xdr:graphicFrame macro="">
      <xdr:nvGraphicFramePr>
        <xdr:cNvPr id="54" name="Chart 53">
          <a:extLst>
            <a:ext uri="{FF2B5EF4-FFF2-40B4-BE49-F238E27FC236}">
              <a16:creationId xmlns:a16="http://schemas.microsoft.com/office/drawing/2014/main" id="{4FBD68A1-69FD-4C1A-9571-820F66C3F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397329</xdr:colOff>
      <xdr:row>31</xdr:row>
      <xdr:rowOff>70756</xdr:rowOff>
    </xdr:from>
    <xdr:to>
      <xdr:col>46</xdr:col>
      <xdr:colOff>31750</xdr:colOff>
      <xdr:row>82</xdr:row>
      <xdr:rowOff>0</xdr:rowOff>
    </xdr:to>
    <xdr:sp macro="" textlink="">
      <xdr:nvSpPr>
        <xdr:cNvPr id="44" name="Rectangle: Rounded Corners 43">
          <a:extLst>
            <a:ext uri="{FF2B5EF4-FFF2-40B4-BE49-F238E27FC236}">
              <a16:creationId xmlns:a16="http://schemas.microsoft.com/office/drawing/2014/main" id="{07F1195E-97CF-4CA8-A1DB-BCCBFACD665D}"/>
            </a:ext>
          </a:extLst>
        </xdr:cNvPr>
        <xdr:cNvSpPr/>
      </xdr:nvSpPr>
      <xdr:spPr>
        <a:xfrm>
          <a:off x="17891579" y="5595256"/>
          <a:ext cx="9286421" cy="9644744"/>
        </a:xfrm>
        <a:prstGeom prst="roundRect">
          <a:avLst>
            <a:gd name="adj" fmla="val 468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10</xdr:col>
      <xdr:colOff>186354</xdr:colOff>
      <xdr:row>55</xdr:row>
      <xdr:rowOff>78906</xdr:rowOff>
    </xdr:from>
    <xdr:to>
      <xdr:col>18</xdr:col>
      <xdr:colOff>95250</xdr:colOff>
      <xdr:row>58</xdr:row>
      <xdr:rowOff>95250</xdr:rowOff>
    </xdr:to>
    <xdr:sp macro="" textlink="">
      <xdr:nvSpPr>
        <xdr:cNvPr id="46" name="TextBox 45">
          <a:extLst>
            <a:ext uri="{FF2B5EF4-FFF2-40B4-BE49-F238E27FC236}">
              <a16:creationId xmlns:a16="http://schemas.microsoft.com/office/drawing/2014/main" id="{7DAEFE02-FB95-4763-8D9D-FA90508FC3DE}"/>
            </a:ext>
          </a:extLst>
        </xdr:cNvPr>
        <xdr:cNvSpPr txBox="1"/>
      </xdr:nvSpPr>
      <xdr:spPr>
        <a:xfrm>
          <a:off x="5615604" y="10175406"/>
          <a:ext cx="4734896" cy="587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01549D"/>
              </a:solidFill>
              <a:latin typeface="Times New Roman" panose="02020603050405020304" pitchFamily="18" charset="0"/>
              <a:cs typeface="Times New Roman" panose="02020603050405020304" pitchFamily="18" charset="0"/>
            </a:rPr>
            <a:t>Total</a:t>
          </a:r>
          <a:r>
            <a:rPr lang="en-US" sz="2400" baseline="0">
              <a:solidFill>
                <a:srgbClr val="01549D"/>
              </a:solidFill>
              <a:latin typeface="Times New Roman" panose="02020603050405020304" pitchFamily="18" charset="0"/>
              <a:cs typeface="Times New Roman" panose="02020603050405020304" pitchFamily="18" charset="0"/>
            </a:rPr>
            <a:t> Patient By BP History</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444500</xdr:colOff>
      <xdr:row>34</xdr:row>
      <xdr:rowOff>63500</xdr:rowOff>
    </xdr:from>
    <xdr:to>
      <xdr:col>45</xdr:col>
      <xdr:colOff>571500</xdr:colOff>
      <xdr:row>80</xdr:row>
      <xdr:rowOff>63500</xdr:rowOff>
    </xdr:to>
    <xdr:graphicFrame macro="">
      <xdr:nvGraphicFramePr>
        <xdr:cNvPr id="47" name="Chart 46">
          <a:extLst>
            <a:ext uri="{FF2B5EF4-FFF2-40B4-BE49-F238E27FC236}">
              <a16:creationId xmlns:a16="http://schemas.microsoft.com/office/drawing/2014/main" id="{D02A5712-03BF-4568-B8A9-E1522EBE2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46</xdr:col>
      <xdr:colOff>190501</xdr:colOff>
      <xdr:row>31</xdr:row>
      <xdr:rowOff>95250</xdr:rowOff>
    </xdr:from>
    <xdr:to>
      <xdr:col>59</xdr:col>
      <xdr:colOff>102974</xdr:colOff>
      <xdr:row>82</xdr:row>
      <xdr:rowOff>51487</xdr:rowOff>
    </xdr:to>
    <xdr:sp macro="" textlink="">
      <xdr:nvSpPr>
        <xdr:cNvPr id="48" name="Rectangle: Rounded Corners 47">
          <a:extLst>
            <a:ext uri="{FF2B5EF4-FFF2-40B4-BE49-F238E27FC236}">
              <a16:creationId xmlns:a16="http://schemas.microsoft.com/office/drawing/2014/main" id="{25C5E128-0A57-4D03-A444-9960B197E2F4}"/>
            </a:ext>
          </a:extLst>
        </xdr:cNvPr>
        <xdr:cNvSpPr/>
      </xdr:nvSpPr>
      <xdr:spPr>
        <a:xfrm>
          <a:off x="28611042" y="5733020"/>
          <a:ext cx="7944364" cy="9146575"/>
        </a:xfrm>
        <a:prstGeom prst="roundRect">
          <a:avLst>
            <a:gd name="adj" fmla="val 58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t>
          </a:r>
        </a:p>
      </xdr:txBody>
    </xdr:sp>
    <xdr:clientData/>
  </xdr:twoCellAnchor>
  <xdr:twoCellAnchor>
    <xdr:from>
      <xdr:col>31</xdr:col>
      <xdr:colOff>27604</xdr:colOff>
      <xdr:row>31</xdr:row>
      <xdr:rowOff>174156</xdr:rowOff>
    </xdr:from>
    <xdr:to>
      <xdr:col>40</xdr:col>
      <xdr:colOff>31750</xdr:colOff>
      <xdr:row>34</xdr:row>
      <xdr:rowOff>158750</xdr:rowOff>
    </xdr:to>
    <xdr:sp macro="" textlink="">
      <xdr:nvSpPr>
        <xdr:cNvPr id="53" name="TextBox 52">
          <a:extLst>
            <a:ext uri="{FF2B5EF4-FFF2-40B4-BE49-F238E27FC236}">
              <a16:creationId xmlns:a16="http://schemas.microsoft.com/office/drawing/2014/main" id="{370044BA-574F-469C-A8BF-EA86BE74F726}"/>
            </a:ext>
          </a:extLst>
        </xdr:cNvPr>
        <xdr:cNvSpPr txBox="1"/>
      </xdr:nvSpPr>
      <xdr:spPr>
        <a:xfrm>
          <a:off x="18125104" y="5698656"/>
          <a:ext cx="5433396" cy="556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aseline="0">
              <a:solidFill>
                <a:srgbClr val="01549D"/>
              </a:solidFill>
              <a:latin typeface="Times New Roman" panose="02020603050405020304" pitchFamily="18" charset="0"/>
              <a:cs typeface="Times New Roman" panose="02020603050405020304" pitchFamily="18" charset="0"/>
            </a:rPr>
            <a:t>Medication taken by hypertesive patient </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xdr:from>
      <xdr:col>46</xdr:col>
      <xdr:colOff>181061</xdr:colOff>
      <xdr:row>55</xdr:row>
      <xdr:rowOff>127000</xdr:rowOff>
    </xdr:from>
    <xdr:to>
      <xdr:col>59</xdr:col>
      <xdr:colOff>212811</xdr:colOff>
      <xdr:row>81</xdr:row>
      <xdr:rowOff>127000</xdr:rowOff>
    </xdr:to>
    <xdr:graphicFrame macro="">
      <xdr:nvGraphicFramePr>
        <xdr:cNvPr id="55" name="Chart 54">
          <a:extLst>
            <a:ext uri="{FF2B5EF4-FFF2-40B4-BE49-F238E27FC236}">
              <a16:creationId xmlns:a16="http://schemas.microsoft.com/office/drawing/2014/main" id="{E26C54E8-FE40-4758-B139-2942DAAFF3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46</xdr:col>
      <xdr:colOff>158212</xdr:colOff>
      <xdr:row>52</xdr:row>
      <xdr:rowOff>175079</xdr:rowOff>
    </xdr:from>
    <xdr:to>
      <xdr:col>55</xdr:col>
      <xdr:colOff>170543</xdr:colOff>
      <xdr:row>57</xdr:row>
      <xdr:rowOff>910</xdr:rowOff>
    </xdr:to>
    <xdr:sp macro="" textlink="">
      <xdr:nvSpPr>
        <xdr:cNvPr id="56" name="TextBox 55">
          <a:extLst>
            <a:ext uri="{FF2B5EF4-FFF2-40B4-BE49-F238E27FC236}">
              <a16:creationId xmlns:a16="http://schemas.microsoft.com/office/drawing/2014/main" id="{C01F8603-CCB7-4A7C-9666-693D79E3288E}"/>
            </a:ext>
          </a:extLst>
        </xdr:cNvPr>
        <xdr:cNvSpPr txBox="1"/>
      </xdr:nvSpPr>
      <xdr:spPr>
        <a:xfrm>
          <a:off x="27304462" y="9700079"/>
          <a:ext cx="5441581" cy="778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01549D"/>
              </a:solidFill>
              <a:latin typeface="Times New Roman" panose="02020603050405020304" pitchFamily="18" charset="0"/>
              <a:cs typeface="Times New Roman" panose="02020603050405020304" pitchFamily="18" charset="0"/>
            </a:rPr>
            <a:t>Total</a:t>
          </a:r>
          <a:r>
            <a:rPr lang="en-US" sz="2400" baseline="0">
              <a:solidFill>
                <a:srgbClr val="01549D"/>
              </a:solidFill>
              <a:latin typeface="Times New Roman" panose="02020603050405020304" pitchFamily="18" charset="0"/>
              <a:cs typeface="Times New Roman" panose="02020603050405020304" pitchFamily="18" charset="0"/>
            </a:rPr>
            <a:t> Patient tby BMI Category</a:t>
          </a:r>
          <a:endParaRPr lang="en-US" sz="2400">
            <a:solidFill>
              <a:srgbClr val="01549D"/>
            </a:solidFill>
            <a:latin typeface="Times New Roman" panose="02020603050405020304" pitchFamily="18" charset="0"/>
            <a:cs typeface="Times New Roman" panose="02020603050405020304" pitchFamily="18" charset="0"/>
          </a:endParaRPr>
        </a:p>
      </xdr:txBody>
    </xdr:sp>
    <xdr:clientData/>
  </xdr:twoCellAnchor>
  <xdr:twoCellAnchor editAs="oneCell">
    <xdr:from>
      <xdr:col>4</xdr:col>
      <xdr:colOff>589643</xdr:colOff>
      <xdr:row>73</xdr:row>
      <xdr:rowOff>137430</xdr:rowOff>
    </xdr:from>
    <xdr:to>
      <xdr:col>6</xdr:col>
      <xdr:colOff>557893</xdr:colOff>
      <xdr:row>80</xdr:row>
      <xdr:rowOff>77989</xdr:rowOff>
    </xdr:to>
    <xdr:pic>
      <xdr:nvPicPr>
        <xdr:cNvPr id="58" name="Picture 57">
          <a:extLst>
            <a:ext uri="{FF2B5EF4-FFF2-40B4-BE49-F238E27FC236}">
              <a16:creationId xmlns:a16="http://schemas.microsoft.com/office/drawing/2014/main" id="{5F8AC31B-3697-4827-9542-C322B12511F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99393" y="13662930"/>
          <a:ext cx="1174750" cy="1274059"/>
        </a:xfrm>
        <a:prstGeom prst="rect">
          <a:avLst/>
        </a:prstGeom>
      </xdr:spPr>
    </xdr:pic>
    <xdr:clientData/>
  </xdr:twoCellAnchor>
  <xdr:twoCellAnchor>
    <xdr:from>
      <xdr:col>3</xdr:col>
      <xdr:colOff>0</xdr:colOff>
      <xdr:row>16</xdr:row>
      <xdr:rowOff>108858</xdr:rowOff>
    </xdr:from>
    <xdr:to>
      <xdr:col>9</xdr:col>
      <xdr:colOff>294821</xdr:colOff>
      <xdr:row>16</xdr:row>
      <xdr:rowOff>136072</xdr:rowOff>
    </xdr:to>
    <xdr:cxnSp macro="">
      <xdr:nvCxnSpPr>
        <xdr:cNvPr id="59" name="Straight Connector 58">
          <a:extLst>
            <a:ext uri="{FF2B5EF4-FFF2-40B4-BE49-F238E27FC236}">
              <a16:creationId xmlns:a16="http://schemas.microsoft.com/office/drawing/2014/main" id="{002C4450-4233-49A9-861D-79DEBFE3DC0E}"/>
            </a:ext>
          </a:extLst>
        </xdr:cNvPr>
        <xdr:cNvCxnSpPr/>
      </xdr:nvCxnSpPr>
      <xdr:spPr>
        <a:xfrm>
          <a:off x="979714" y="2775858"/>
          <a:ext cx="414110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37</xdr:row>
      <xdr:rowOff>126999</xdr:rowOff>
    </xdr:from>
    <xdr:to>
      <xdr:col>9</xdr:col>
      <xdr:colOff>95251</xdr:colOff>
      <xdr:row>47</xdr:row>
      <xdr:rowOff>31750</xdr:rowOff>
    </xdr:to>
    <mc:AlternateContent xmlns:mc="http://schemas.openxmlformats.org/markup-compatibility/2006" xmlns:a14="http://schemas.microsoft.com/office/drawing/2010/main">
      <mc:Choice Requires="a14">
        <xdr:graphicFrame macro="">
          <xdr:nvGraphicFramePr>
            <xdr:cNvPr id="61" name="Age Group 1">
              <a:extLst>
                <a:ext uri="{FF2B5EF4-FFF2-40B4-BE49-F238E27FC236}">
                  <a16:creationId xmlns:a16="http://schemas.microsoft.com/office/drawing/2014/main" id="{A0FF6CA9-1638-4274-9F3A-D50744D8A77E}"/>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818409" y="7631544"/>
              <a:ext cx="3732069" cy="19252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35</xdr:row>
      <xdr:rowOff>108858</xdr:rowOff>
    </xdr:from>
    <xdr:to>
      <xdr:col>9</xdr:col>
      <xdr:colOff>199571</xdr:colOff>
      <xdr:row>35</xdr:row>
      <xdr:rowOff>136072</xdr:rowOff>
    </xdr:to>
    <xdr:cxnSp macro="">
      <xdr:nvCxnSpPr>
        <xdr:cNvPr id="64" name="Straight Connector 63">
          <a:extLst>
            <a:ext uri="{FF2B5EF4-FFF2-40B4-BE49-F238E27FC236}">
              <a16:creationId xmlns:a16="http://schemas.microsoft.com/office/drawing/2014/main" id="{8CC92D10-337F-47C5-948D-A71593D6949D}"/>
            </a:ext>
          </a:extLst>
        </xdr:cNvPr>
        <xdr:cNvCxnSpPr/>
      </xdr:nvCxnSpPr>
      <xdr:spPr>
        <a:xfrm>
          <a:off x="884464" y="6458858"/>
          <a:ext cx="4141107" cy="272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476251</xdr:colOff>
      <xdr:row>58</xdr:row>
      <xdr:rowOff>119317</xdr:rowOff>
    </xdr:from>
    <xdr:to>
      <xdr:col>9</xdr:col>
      <xdr:colOff>112059</xdr:colOff>
      <xdr:row>58</xdr:row>
      <xdr:rowOff>140074</xdr:rowOff>
    </xdr:to>
    <xdr:cxnSp macro="">
      <xdr:nvCxnSpPr>
        <xdr:cNvPr id="65" name="Straight Connector 64">
          <a:extLst>
            <a:ext uri="{FF2B5EF4-FFF2-40B4-BE49-F238E27FC236}">
              <a16:creationId xmlns:a16="http://schemas.microsoft.com/office/drawing/2014/main" id="{A3757793-3513-4E67-A250-9047BF07BDB0}"/>
            </a:ext>
          </a:extLst>
        </xdr:cNvPr>
        <xdr:cNvCxnSpPr/>
      </xdr:nvCxnSpPr>
      <xdr:spPr>
        <a:xfrm>
          <a:off x="1708898" y="11549317"/>
          <a:ext cx="3950073" cy="207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17</xdr:row>
      <xdr:rowOff>0</xdr:rowOff>
    </xdr:from>
    <xdr:to>
      <xdr:col>9</xdr:col>
      <xdr:colOff>31750</xdr:colOff>
      <xdr:row>21</xdr:row>
      <xdr:rowOff>31750</xdr:rowOff>
    </xdr:to>
    <xdr:sp macro="" textlink="">
      <xdr:nvSpPr>
        <xdr:cNvPr id="66" name="Rectangle: Rounded Corners 65">
          <a:extLst>
            <a:ext uri="{FF2B5EF4-FFF2-40B4-BE49-F238E27FC236}">
              <a16:creationId xmlns:a16="http://schemas.microsoft.com/office/drawing/2014/main" id="{07B558B9-9277-49A5-8A82-07FCA2975F02}"/>
            </a:ext>
          </a:extLst>
        </xdr:cNvPr>
        <xdr:cNvSpPr/>
      </xdr:nvSpPr>
      <xdr:spPr>
        <a:xfrm>
          <a:off x="952500" y="2921000"/>
          <a:ext cx="3905250" cy="793750"/>
        </a:xfrm>
        <a:prstGeom prst="roundRect">
          <a:avLst>
            <a:gd name="adj" fmla="val 0"/>
          </a:avLst>
        </a:prstGeom>
        <a:solidFill>
          <a:srgbClr val="D9D9D9">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a:p>
      </xdr:txBody>
    </xdr:sp>
    <xdr:clientData/>
  </xdr:twoCellAnchor>
  <xdr:twoCellAnchor>
    <xdr:from>
      <xdr:col>3</xdr:col>
      <xdr:colOff>418054</xdr:colOff>
      <xdr:row>18</xdr:row>
      <xdr:rowOff>70905</xdr:rowOff>
    </xdr:from>
    <xdr:to>
      <xdr:col>8</xdr:col>
      <xdr:colOff>234043</xdr:colOff>
      <xdr:row>21</xdr:row>
      <xdr:rowOff>43542</xdr:rowOff>
    </xdr:to>
    <xdr:sp macro="" textlink="">
      <xdr:nvSpPr>
        <xdr:cNvPr id="33" name="TextBox 32">
          <a:hlinkClick xmlns:r="http://schemas.openxmlformats.org/officeDocument/2006/relationships" r:id="rId13"/>
          <a:extLst>
            <a:ext uri="{FF2B5EF4-FFF2-40B4-BE49-F238E27FC236}">
              <a16:creationId xmlns:a16="http://schemas.microsoft.com/office/drawing/2014/main" id="{774D6D1C-E496-4A35-A232-3D4B3B09EB5D}"/>
            </a:ext>
          </a:extLst>
        </xdr:cNvPr>
        <xdr:cNvSpPr txBox="1"/>
      </xdr:nvSpPr>
      <xdr:spPr>
        <a:xfrm>
          <a:off x="1624554" y="3182405"/>
          <a:ext cx="2832239" cy="544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1"/>
              </a:solidFill>
              <a:latin typeface="Times New Roman" panose="02020603050405020304" pitchFamily="18" charset="0"/>
              <a:cs typeface="Times New Roman" panose="02020603050405020304" pitchFamily="18" charset="0"/>
            </a:rPr>
            <a:t>DEMOGRAPHICS</a:t>
          </a:r>
        </a:p>
      </xdr:txBody>
    </xdr:sp>
    <xdr:clientData/>
  </xdr:twoCellAnchor>
  <xdr:twoCellAnchor editAs="oneCell">
    <xdr:from>
      <xdr:col>3</xdr:col>
      <xdr:colOff>0</xdr:colOff>
      <xdr:row>49</xdr:row>
      <xdr:rowOff>56029</xdr:rowOff>
    </xdr:from>
    <xdr:to>
      <xdr:col>9</xdr:col>
      <xdr:colOff>63501</xdr:colOff>
      <xdr:row>57</xdr:row>
      <xdr:rowOff>28015</xdr:rowOff>
    </xdr:to>
    <mc:AlternateContent xmlns:mc="http://schemas.openxmlformats.org/markup-compatibility/2006" xmlns:a14="http://schemas.microsoft.com/office/drawing/2010/main">
      <mc:Choice Requires="a14">
        <xdr:graphicFrame macro="">
          <xdr:nvGraphicFramePr>
            <xdr:cNvPr id="68" name="Salt Intake Category 1">
              <a:extLst>
                <a:ext uri="{FF2B5EF4-FFF2-40B4-BE49-F238E27FC236}">
                  <a16:creationId xmlns:a16="http://schemas.microsoft.com/office/drawing/2014/main" id="{37B8C007-242E-476F-A09C-AF56BBB28DEF}"/>
                </a:ext>
              </a:extLst>
            </xdr:cNvPr>
            <xdr:cNvGraphicFramePr/>
          </xdr:nvGraphicFramePr>
          <xdr:xfrm>
            <a:off x="0" y="0"/>
            <a:ext cx="0" cy="0"/>
          </xdr:xfrm>
          <a:graphic>
            <a:graphicData uri="http://schemas.microsoft.com/office/drawing/2010/slicer">
              <sle:slicer xmlns:sle="http://schemas.microsoft.com/office/drawing/2010/slicer" name="Salt Intake Category 1"/>
            </a:graphicData>
          </a:graphic>
        </xdr:graphicFrame>
      </mc:Choice>
      <mc:Fallback xmlns="">
        <xdr:sp macro="" textlink="">
          <xdr:nvSpPr>
            <xdr:cNvPr id="0" name=""/>
            <xdr:cNvSpPr>
              <a:spLocks noTextEdit="1"/>
            </xdr:cNvSpPr>
          </xdr:nvSpPr>
          <xdr:spPr>
            <a:xfrm>
              <a:off x="1818409" y="9985120"/>
              <a:ext cx="3700319" cy="158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495300</xdr:colOff>
      <xdr:row>9</xdr:row>
      <xdr:rowOff>104775</xdr:rowOff>
    </xdr:from>
    <xdr:to>
      <xdr:col>10</xdr:col>
      <xdr:colOff>495300</xdr:colOff>
      <xdr:row>22</xdr:row>
      <xdr:rowOff>152400</xdr:rowOff>
    </xdr:to>
    <mc:AlternateContent xmlns:mc="http://schemas.openxmlformats.org/markup-compatibility/2006" xmlns:a14="http://schemas.microsoft.com/office/drawing/2010/main">
      <mc:Choice Requires="a14">
        <xdr:graphicFrame macro="">
          <xdr:nvGraphicFramePr>
            <xdr:cNvPr id="13" name="Salt Intake Category">
              <a:extLst>
                <a:ext uri="{FF2B5EF4-FFF2-40B4-BE49-F238E27FC236}">
                  <a16:creationId xmlns:a16="http://schemas.microsoft.com/office/drawing/2014/main" id="{38551015-DBA2-45FD-83E8-56895DAE20C8}"/>
                </a:ext>
              </a:extLst>
            </xdr:cNvPr>
            <xdr:cNvGraphicFramePr/>
          </xdr:nvGraphicFramePr>
          <xdr:xfrm>
            <a:off x="0" y="0"/>
            <a:ext cx="0" cy="0"/>
          </xdr:xfrm>
          <a:graphic>
            <a:graphicData uri="http://schemas.microsoft.com/office/drawing/2010/slicer">
              <sle:slicer xmlns:sle="http://schemas.microsoft.com/office/drawing/2010/slicer" name="Salt Intake Category"/>
            </a:graphicData>
          </a:graphic>
        </xdr:graphicFrame>
      </mc:Choice>
      <mc:Fallback xmlns="">
        <xdr:sp macro="" textlink="">
          <xdr:nvSpPr>
            <xdr:cNvPr id="0" name=""/>
            <xdr:cNvSpPr>
              <a:spLocks noTextEdit="1"/>
            </xdr:cNvSpPr>
          </xdr:nvSpPr>
          <xdr:spPr>
            <a:xfrm>
              <a:off x="7191375" y="1819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74517361108" backgroundQuery="1" createdVersion="7" refreshedVersion="7" minRefreshableVersion="3" recordCount="0" supportSubquery="1" supportAdvancedDrill="1" xr:uid="{9121AA2C-0AFB-4F91-95D4-6D39764A54E3}">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Sleep Category].[Sleep Category]" caption="Sleep Category" numFmtId="0" hierarchy="8" level="1">
      <sharedItems count="3">
        <s v="Long Sleep Duration"/>
        <s v="Normal Sleep Duration"/>
        <s v="Short Sleep Duration"/>
      </sharedItems>
    </cacheField>
    <cacheField name="[hypertension_dataset].[Age Group].[Age Group]" caption="Age Group" numFmtId="0" hierarchy="1"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fieldsUsage count="2">
        <fieldUsage x="-1"/>
        <fieldUsage x="3"/>
      </fieldsUsage>
    </cacheHierarchy>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0" memberValueDatatype="130" unbalanced="0"/>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2" memberValueDatatype="130" unbalanced="0">
      <fieldsUsage count="2">
        <fieldUsage x="-1"/>
        <fieldUsage x="2"/>
      </fieldsUsage>
    </cacheHierarchy>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4722223" backgroundQuery="1" createdVersion="7" refreshedVersion="7" minRefreshableVersion="3" recordCount="0" supportSubquery="1" supportAdvancedDrill="1" xr:uid="{61312771-3D8C-4270-87F8-344DB6D4689E}">
  <cacheSource type="external" connectionId="2"/>
  <cacheFields count="7">
    <cacheField name="[Measures].[Count of Age]" caption="Count of Age" numFmtId="0" hierarchy="20" level="32767"/>
    <cacheField name="[Measures].[Average of BMI]" caption="Average of BMI" numFmtId="0" hierarchy="26" level="32767"/>
    <cacheField name="[Measures].[Average of Sleep_Duration]" caption="Average of Sleep_Duration" numFmtId="0" hierarchy="27" level="32767"/>
    <cacheField name="[Measures].[Average of Salt_Intake]" caption="Average of Salt_Intake" numFmtId="0" hierarchy="28" level="32767"/>
    <cacheField name="[Measures].[Average of Stress_Score]" caption="Average of Stress_Score" numFmtId="0" hierarchy="29" level="32767"/>
    <cacheField name="[Measures].[Average of Age]" caption="Average of Age" numFmtId="0" hierarchy="30" level="32767"/>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6"/>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0" memberValueDatatype="130" unbalanced="0"/>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oneField="1" hidden="1">
      <fieldsUsage count="1">
        <fieldUsage x="1"/>
      </fieldsUsage>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oneField="1" hidden="1">
      <fieldsUsage count="1">
        <fieldUsage x="2"/>
      </fieldsUsage>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oneField="1" hidden="1">
      <fieldsUsage count="1">
        <fieldUsage x="3"/>
      </fieldsUsage>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oneField="1" hidden="1">
      <fieldsUsage count="1">
        <fieldUsage x="4"/>
      </fieldsUsage>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oneField="1" hidden="1">
      <fieldsUsage count="1">
        <fieldUsage x="5"/>
      </fieldsUsage>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5648147" backgroundQuery="1" createdVersion="7" refreshedVersion="7" minRefreshableVersion="3" recordCount="0" supportSubquery="1" supportAdvancedDrill="1" xr:uid="{0041DEE6-8D24-4126-930A-8C5553929A46}">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BMI gap].[BMI gap]" caption="BMI gap" numFmtId="0" hierarchy="10" level="1">
      <sharedItems count="4">
        <s v="11.5-18.5"/>
        <s v="18.6-24.9"/>
        <s v="25.0-29.9"/>
        <s v="30 and Above"/>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2" memberValueDatatype="130" unbalanced="0">
      <fieldsUsage count="2">
        <fieldUsage x="-1"/>
        <fieldUsage x="2"/>
      </fieldsUsage>
    </cacheHierarchy>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6342594" backgroundQuery="1" createdVersion="7" refreshedVersion="7" minRefreshableVersion="3" recordCount="0" supportSubquery="1" supportAdvancedDrill="1" xr:uid="{B031ECE0-D283-4125-B4F7-7BF70E676857}">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Medication].[Medication]" caption="Medication" numFmtId="0" hierarchy="12" level="1">
      <sharedItems count="5">
        <s v="ACE Inhibitor"/>
        <s v="Beta Blocker"/>
        <s v="Diuretic"/>
        <s v="None"/>
        <s v="Other"/>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2" memberValueDatatype="130" unbalanced="0">
      <fieldsUsage count="2">
        <fieldUsage x="-1"/>
        <fieldUsage x="2"/>
      </fieldsUsage>
    </cacheHierarchy>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6921294" backgroundQuery="1" createdVersion="7" refreshedVersion="7" minRefreshableVersion="3" recordCount="0" supportSubquery="1" supportAdvancedDrill="1" xr:uid="{FAA8882C-D531-425A-931B-394219C1A0BE}">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Family_History].[Family_History]" caption="Family_History" numFmtId="0" hierarchy="13" level="1">
      <sharedItems count="2">
        <s v="No"/>
        <s v="Yes"/>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2" memberValueDatatype="130" unbalanced="0">
      <fieldsUsage count="2">
        <fieldUsage x="-1"/>
        <fieldUsage x="2"/>
      </fieldsUsage>
    </cacheHierarchy>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7615741" backgroundQuery="1" createdVersion="7" refreshedVersion="7" minRefreshableVersion="3" recordCount="0" supportSubquery="1" supportAdvancedDrill="1" xr:uid="{54AA0CF7-9039-494D-BABE-04B4962A4D65}">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Exercise_Level].[Exercise_Level]" caption="Exercise_Level" numFmtId="0" hierarchy="14" level="1">
      <sharedItems count="3">
        <s v="High"/>
        <s v="Low"/>
        <s v="Moderate"/>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2" memberValueDatatype="130" unbalanced="0">
      <fieldsUsage count="2">
        <fieldUsage x="-1"/>
        <fieldUsage x="2"/>
      </fieldsUsage>
    </cacheHierarchy>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8194441" backgroundQuery="1" createdVersion="7" refreshedVersion="7" minRefreshableVersion="3" recordCount="0" supportSubquery="1" supportAdvancedDrill="1" xr:uid="{78F53471-1291-4E07-A53B-9F35D7334820}">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Smoking_Status].[Smoking_Status]" caption="Smoking_Status" numFmtId="0" hierarchy="15" level="1">
      <sharedItems count="2">
        <s v="Non-Smoker"/>
        <s v="Smoker"/>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2" memberValueDatatype="130" unbalanced="0">
      <fieldsUsage count="2">
        <fieldUsage x="-1"/>
        <fieldUsage x="2"/>
      </fieldsUsage>
    </cacheHierarchy>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8773149" backgroundQuery="1" createdVersion="7" refreshedVersion="7" minRefreshableVersion="3" recordCount="0" supportSubquery="1" supportAdvancedDrill="1" xr:uid="{37FDD703-8D67-48AC-917A-608B1A983249}">
  <cacheSource type="external" connectionId="2"/>
  <cacheFields count="3">
    <cacheField name="[Measures].[Count of Age]" caption="Count of Age" numFmtId="0" hierarchy="20" level="32767"/>
    <cacheField name="[hypertension_dataset].[Age Group].[Age Group]" caption="Age Group" numFmtId="0" hierarchy="1" level="1">
      <sharedItems count="4">
        <s v="18-25"/>
        <s v="26-45"/>
        <s v="46-65"/>
        <s v="66-85"/>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fieldsUsage count="2">
        <fieldUsage x="-1"/>
        <fieldUsage x="1"/>
      </fieldsUsage>
    </cacheHierarchy>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2"/>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0" memberValueDatatype="130" unbalanced="0"/>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3935185" backgroundQuery="1" createdVersion="7" refreshedVersion="7" minRefreshableVersion="3" recordCount="0" supportSubquery="1" supportAdvancedDrill="1" xr:uid="{6BBF2420-C4A7-438C-802B-C46850F95EFB}">
  <cacheSource type="external" connectionId="2"/>
  <cacheFields count="3">
    <cacheField name="[Measures].[Count of Age]" caption="Count of Age" numFmtId="0" hierarchy="20" level="32767"/>
    <cacheField name="[hypertension_dataset].[Has_Hypertension].[Has_Hypertension]" caption="Has_Hypertension" numFmtId="0" hierarchy="16" level="1">
      <sharedItems count="2">
        <s v="No"/>
        <s v="Yes"/>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2"/>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40393519" backgroundQuery="1" createdVersion="7" refreshedVersion="7" minRefreshableVersion="3" recordCount="0" supportSubquery="1" supportAdvancedDrill="1" xr:uid="{203B13E5-D444-446B-8702-E71BB1E3ECA1}">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Stress Category].[Stress Category]" caption="Stress Category" numFmtId="0" hierarchy="5" level="1">
      <sharedItems count="3">
        <s v="High Stress"/>
        <s v="Low Stress"/>
        <s v="Moderate Stress"/>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2" memberValueDatatype="130" unbalanced="0">
      <fieldsUsage count="2">
        <fieldUsage x="-1"/>
        <fieldUsage x="2"/>
      </fieldsUsage>
    </cacheHierarchy>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4097222" backgroundQuery="1" createdVersion="7" refreshedVersion="7" minRefreshableVersion="3" recordCount="0" supportSubquery="1" supportAdvancedDrill="1" xr:uid="{491D9C61-7C83-4333-84DA-92D7943EF2BE}">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BMI Catergory].[BMI Catergory]" caption="BMI Catergory" numFmtId="0" hierarchy="11" level="1">
      <sharedItems count="3">
        <s v="Normal"/>
        <s v="Overweight"/>
        <s v="Underweight"/>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2" memberValueDatatype="130" unbalanced="0">
      <fieldsUsage count="2">
        <fieldUsage x="-1"/>
        <fieldUsage x="2"/>
      </fieldsUsage>
    </cacheHierarchy>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41550928" backgroundQuery="1" createdVersion="7" refreshedVersion="7" minRefreshableVersion="3" recordCount="0" supportSubquery="1" supportAdvancedDrill="1" xr:uid="{21828648-2664-4BE7-A18D-A4AEA29B754F}">
  <cacheSource type="external" connectionId="2"/>
  <cacheFields count="4">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BP_History].[BP_History]" caption="BP_History" numFmtId="0" hierarchy="6" level="1">
      <sharedItems count="3">
        <s v="Hypertension"/>
        <s v="Normal"/>
        <s v="Prehypertension"/>
      </sharedItems>
    </cacheField>
    <cacheField name="[hypertension_dataset].[Salt Intake Category].[Salt Intake Category]" caption="Salt Intake Category" numFmtId="0" hierarchy="3" level="1">
      <sharedItems containsSemiMixedTypes="0" containsNonDate="0" containsString="0"/>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3"/>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2" memberValueDatatype="130" unbalanced="0">
      <fieldsUsage count="2">
        <fieldUsage x="-1"/>
        <fieldUsage x="2"/>
      </fieldsUsage>
    </cacheHierarchy>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342824075" backgroundQuery="1" createdVersion="7" refreshedVersion="7" minRefreshableVersion="3" recordCount="0" supportSubquery="1" supportAdvancedDrill="1" xr:uid="{3F5AA3F5-9357-420F-AAFF-CA738EC8DF5A}">
  <cacheSource type="external" connectionId="2"/>
  <cacheFields count="3">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Salt Intake Category].[Salt Intake Category]" caption="Salt Intake Category" numFmtId="0" hierarchy="3" level="1">
      <sharedItems count="3">
        <s v="High Salt Intake"/>
        <s v="Low Salt Intake"/>
        <s v="Normal Salt Intake"/>
      </sharedItems>
    </cacheField>
  </cacheFields>
  <cacheHierarchies count="31">
    <cacheHierarchy uniqueName="[hypertension_dataset].[Age]" caption="Age" attribute="1" defaultMemberUniqueName="[hypertension_dataset].[Age].[All]" allUniqueName="[hypertension_dataset].[Age].[All]" dimensionUniqueName="[hypertension_dataset]" displayFolder="" count="2"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2"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fieldsUsage count="2">
        <fieldUsage x="-1"/>
        <fieldUsage x="2"/>
      </fieldsUsage>
    </cacheHierarchy>
    <cacheHierarchy uniqueName="[hypertension_dataset].[Stress_Score]" caption="Stress_Score" attribute="1" defaultMemberUniqueName="[hypertension_dataset].[Stress_Score].[All]" allUniqueName="[hypertension_dataset].[Stress_Score].[All]" dimensionUniqueName="[hypertension_dataset]" displayFolder="" count="2"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2"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2"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2"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2" memberValueDatatype="130" unbalanced="0"/>
    <cacheHierarchy uniqueName="[hypertension_dataset].[BMI]" caption="BMI" attribute="1" defaultMemberUniqueName="[hypertension_dataset].[BMI].[All]" allUniqueName="[hypertension_dataset].[BMI].[All]" dimensionUniqueName="[hypertension_dataset]" displayFolder="" count="2" memberValueDatatype="5" unbalanced="0"/>
    <cacheHierarchy uniqueName="[hypertension_dataset].[BMI gap]" caption="BMI gap" attribute="1" defaultMemberUniqueName="[hypertension_dataset].[BMI gap].[All]" allUniqueName="[hypertension_dataset].[BMI gap].[All]" dimensionUniqueName="[hypertension_dataset]" displayFolder="" count="2"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2"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2"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2"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2"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2"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85504398152" backgroundQuery="1" createdVersion="7" refreshedVersion="7" minRefreshableVersion="3" recordCount="0" supportSubquery="1" supportAdvancedDrill="1" xr:uid="{041B632D-59AA-4E98-9573-FDB5BF454D5A}">
  <cacheSource type="external" connectionId="2"/>
  <cacheFields count="3">
    <cacheField name="[Measures].[Count of Age]" caption="Count of Age" numFmtId="0" hierarchy="20" level="32767"/>
    <cacheField name="[hypertension_dataset].[Has_Hypertension].[Has_Hypertension]" caption="Has_Hypertension" numFmtId="0" hierarchy="16" level="1">
      <sharedItems count="1">
        <s v="Yes"/>
      </sharedItems>
    </cacheField>
    <cacheField name="[hypertension_dataset].[Age Group].[Age Group]" caption="Age Group" numFmtId="0" hierarchy="1" level="1">
      <sharedItems count="4">
        <s v="18-25"/>
        <s v="26-45"/>
        <s v="46-65"/>
        <s v="66-85"/>
      </sharedItems>
    </cacheField>
  </cacheFields>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fieldsUsage count="2">
        <fieldUsage x="-1"/>
        <fieldUsage x="2"/>
      </fieldsUsage>
    </cacheHierarchy>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fieldsUsage count="2">
        <fieldUsage x="-1"/>
        <fieldUsage x="1"/>
      </fieldsUsage>
    </cacheHierarchy>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dimensions count="2">
    <dimension name="hypertension_dataset" uniqueName="[hypertension_dataset]" caption="hypertension_dataset"/>
    <dimension measure="1" name="Measures" uniqueName="[Measures]" caption="Measures"/>
  </dimensions>
  <measureGroups count="1">
    <measureGroup name="hypertension_dataset" caption="hypertension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74497800926" backgroundQuery="1" createdVersion="3" refreshedVersion="7" minRefreshableVersion="3" recordCount="0" supportSubquery="1" supportAdvancedDrill="1" xr:uid="{792A44FD-8F78-4DDB-BFA0-1C77B1992706}">
  <cacheSource type="external" connectionId="2">
    <extLst>
      <ext xmlns:x14="http://schemas.microsoft.com/office/spreadsheetml/2009/9/main" uri="{F057638F-6D5F-4e77-A914-E7F072B9BCA8}">
        <x14:sourceConnection name="ThisWorkbookDataModel"/>
      </ext>
    </extLst>
  </cacheSource>
  <cacheFields count="0"/>
  <cacheHierarchies count="31">
    <cacheHierarchy uniqueName="[hypertension_dataset].[Age]" caption="Age" attribute="1" defaultMemberUniqueName="[hypertension_dataset].[Age].[All]" allUniqueName="[hypertension_dataset].[Age].[All]" dimensionUniqueName="[hypertension_dataset]" displayFolder="" count="0" memberValueDatatype="20" unbalanced="0"/>
    <cacheHierarchy uniqueName="[hypertension_dataset].[Age Group]" caption="Age Group" attribute="1" defaultMemberUniqueName="[hypertension_dataset].[Age Group].[All]" allUniqueName="[hypertension_dataset].[Age Group].[All]" dimensionUniqueName="[hypertension_dataset]" displayFolder="" count="2" memberValueDatatype="130" unbalanced="0"/>
    <cacheHierarchy uniqueName="[hypertension_dataset].[Salt_Intake]" caption="Salt_Intake" attribute="1" defaultMemberUniqueName="[hypertension_dataset].[Salt_Intake].[All]" allUniqueName="[hypertension_dataset].[Salt_Intake].[All]" dimensionUniqueName="[hypertension_dataset]" displayFolder="" count="0" memberValueDatatype="5" unbalanced="0"/>
    <cacheHierarchy uniqueName="[hypertension_dataset].[Salt Intake Category]" caption="Salt Intake Category" attribute="1" defaultMemberUniqueName="[hypertension_dataset].[Salt Intake Category].[All]" allUniqueName="[hypertension_dataset].[Salt Intake Category].[All]" dimensionUniqueName="[hypertension_dataset]" displayFolder="" count="2" memberValueDatatype="130" unbalanced="0"/>
    <cacheHierarchy uniqueName="[hypertension_dataset].[Stress_Score]" caption="Stress_Score" attribute="1" defaultMemberUniqueName="[hypertension_dataset].[Stress_Score].[All]" allUniqueName="[hypertension_dataset].[Stress_Score].[All]" dimensionUniqueName="[hypertension_dataset]" displayFolder="" count="0" memberValueDatatype="20" unbalanced="0"/>
    <cacheHierarchy uniqueName="[hypertension_dataset].[Stress Category]" caption="Stress Category" attribute="1" defaultMemberUniqueName="[hypertension_dataset].[Stress Category].[All]" allUniqueName="[hypertension_dataset].[Stress Category].[All]" dimensionUniqueName="[hypertension_dataset]" displayFolder="" count="0" memberValueDatatype="130" unbalanced="0"/>
    <cacheHierarchy uniqueName="[hypertension_dataset].[BP_History]" caption="BP_History" attribute="1" defaultMemberUniqueName="[hypertension_dataset].[BP_History].[All]" allUniqueName="[hypertension_dataset].[BP_History].[All]" dimensionUniqueName="[hypertension_dataset]" displayFolder="" count="0" memberValueDatatype="130" unbalanced="0"/>
    <cacheHierarchy uniqueName="[hypertension_dataset].[Sleep_Duration]" caption="Sleep_Duration" attribute="1" defaultMemberUniqueName="[hypertension_dataset].[Sleep_Duration].[All]" allUniqueName="[hypertension_dataset].[Sleep_Duration].[All]" dimensionUniqueName="[hypertension_dataset]" displayFolder="" count="0" memberValueDatatype="5" unbalanced="0"/>
    <cacheHierarchy uniqueName="[hypertension_dataset].[Sleep Category]" caption="Sleep Category" attribute="1" defaultMemberUniqueName="[hypertension_dataset].[Sleep Category].[All]" allUniqueName="[hypertension_dataset].[Sleep Category].[All]" dimensionUniqueName="[hypertension_dataset]" displayFolder="" count="0" memberValueDatatype="130" unbalanced="0"/>
    <cacheHierarchy uniqueName="[hypertension_dataset].[BMI]" caption="BMI" attribute="1" defaultMemberUniqueName="[hypertension_dataset].[BMI].[All]" allUniqueName="[hypertension_dataset].[BMI].[All]" dimensionUniqueName="[hypertension_dataset]" displayFolder="" count="0" memberValueDatatype="5" unbalanced="0"/>
    <cacheHierarchy uniqueName="[hypertension_dataset].[BMI gap]" caption="BMI gap" attribute="1" defaultMemberUniqueName="[hypertension_dataset].[BMI gap].[All]" allUniqueName="[hypertension_dataset].[BMI gap].[All]" dimensionUniqueName="[hypertension_dataset]" displayFolder="" count="0" memberValueDatatype="130" unbalanced="0"/>
    <cacheHierarchy uniqueName="[hypertension_dataset].[BMI Catergory]" caption="BMI Catergory" attribute="1" defaultMemberUniqueName="[hypertension_dataset].[BMI Catergory].[All]" allUniqueName="[hypertension_dataset].[BMI Catergory].[All]" dimensionUniqueName="[hypertension_dataset]" displayFolder="" count="0" memberValueDatatype="130" unbalanced="0"/>
    <cacheHierarchy uniqueName="[hypertension_dataset].[Medication]" caption="Medication" attribute="1" defaultMemberUniqueName="[hypertension_dataset].[Medication].[All]" allUniqueName="[hypertension_dataset].[Medication].[All]" dimensionUniqueName="[hypertension_dataset]" displayFolder="" count="0" memberValueDatatype="130" unbalanced="0"/>
    <cacheHierarchy uniqueName="[hypertension_dataset].[Family_History]" caption="Family_History" attribute="1" defaultMemberUniqueName="[hypertension_dataset].[Family_History].[All]" allUniqueName="[hypertension_dataset].[Family_History].[All]" dimensionUniqueName="[hypertension_dataset]" displayFolder="" count="0" memberValueDatatype="130" unbalanced="0"/>
    <cacheHierarchy uniqueName="[hypertension_dataset].[Exercise_Level]" caption="Exercise_Level" attribute="1" defaultMemberUniqueName="[hypertension_dataset].[Exercise_Level].[All]" allUniqueName="[hypertension_dataset].[Exercise_Level].[All]" dimensionUniqueName="[hypertension_dataset]" displayFolder="" count="0" memberValueDatatype="130" unbalanced="0"/>
    <cacheHierarchy uniqueName="[hypertension_dataset].[Smoking_Status]" caption="Smoking_Status" attribute="1" defaultMemberUniqueName="[hypertension_dataset].[Smoking_Status].[All]" allUniqueName="[hypertension_dataset].[Smoking_Status].[All]" dimensionUniqueName="[hypertension_dataset]" displayFolder="" count="0" memberValueDatatype="130" unbalanced="0"/>
    <cacheHierarchy uniqueName="[hypertension_dataset].[Has_Hypertension]" caption="Has_Hypertension" attribute="1" defaultMemberUniqueName="[hypertension_dataset].[Has_Hypertension].[All]" allUniqueName="[hypertension_dataset].[Has_Hypertension].[All]" dimensionUniqueName="[hypertension_dataset]" displayFolder="" count="2" memberValueDatatype="130" unbalanced="0"/>
    <cacheHierarchy uniqueName="[Measures].[__XL_Count hypertension_dataset]" caption="__XL_Count hypertension_dataset" measure="1" displayFolder="" measureGroup="hypertension_dataset" count="0" hidden="1"/>
    <cacheHierarchy uniqueName="[Measures].[__No measures defined]" caption="__No measures defined" measure="1" displayFolder="" count="0" hidden="1"/>
    <cacheHierarchy uniqueName="[Measures].[Sum of Age]" caption="Sum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Count of Age]" caption="Count of Age" measure="1" displayFolder="" measureGroup="hypertension_dataset" count="0" hidden="1">
      <extLst>
        <ext xmlns:x15="http://schemas.microsoft.com/office/spreadsheetml/2010/11/main" uri="{B97F6D7D-B522-45F9-BDA1-12C45D357490}">
          <x15:cacheHierarchy aggregatedColumn="0"/>
        </ext>
      </extLst>
    </cacheHierarchy>
    <cacheHierarchy uniqueName="[Measures].[Sum of Salt_Intake]" caption="Sum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Sum of Stress_Score]" caption="Sum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Sum of Sleep_Duration]" caption="Sum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Sum of BMI]" caption="Sum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Count of Has_Hypertension]" caption="Count of Has_Hypertension" measure="1" displayFolder="" measureGroup="hypertension_dataset" count="0" hidden="1">
      <extLst>
        <ext xmlns:x15="http://schemas.microsoft.com/office/spreadsheetml/2010/11/main" uri="{B97F6D7D-B522-45F9-BDA1-12C45D357490}">
          <x15:cacheHierarchy aggregatedColumn="16"/>
        </ext>
      </extLst>
    </cacheHierarchy>
    <cacheHierarchy uniqueName="[Measures].[Average of BMI]" caption="Average of BMI" measure="1" displayFolder="" measureGroup="hypertension_dataset" count="0" hidden="1">
      <extLst>
        <ext xmlns:x15="http://schemas.microsoft.com/office/spreadsheetml/2010/11/main" uri="{B97F6D7D-B522-45F9-BDA1-12C45D357490}">
          <x15:cacheHierarchy aggregatedColumn="9"/>
        </ext>
      </extLst>
    </cacheHierarchy>
    <cacheHierarchy uniqueName="[Measures].[Average of Sleep_Duration]" caption="Average of Sleep_Duration" measure="1" displayFolder="" measureGroup="hypertension_dataset" count="0" hidden="1">
      <extLst>
        <ext xmlns:x15="http://schemas.microsoft.com/office/spreadsheetml/2010/11/main" uri="{B97F6D7D-B522-45F9-BDA1-12C45D357490}">
          <x15:cacheHierarchy aggregatedColumn="7"/>
        </ext>
      </extLst>
    </cacheHierarchy>
    <cacheHierarchy uniqueName="[Measures].[Average of Salt_Intake]" caption="Average of Salt_Intake" measure="1" displayFolder="" measureGroup="hypertension_dataset" count="0" hidden="1">
      <extLst>
        <ext xmlns:x15="http://schemas.microsoft.com/office/spreadsheetml/2010/11/main" uri="{B97F6D7D-B522-45F9-BDA1-12C45D357490}">
          <x15:cacheHierarchy aggregatedColumn="2"/>
        </ext>
      </extLst>
    </cacheHierarchy>
    <cacheHierarchy uniqueName="[Measures].[Average of Stress_Score]" caption="Average of Stress_Score" measure="1" displayFolder="" measureGroup="hypertension_dataset" count="0" hidden="1">
      <extLst>
        <ext xmlns:x15="http://schemas.microsoft.com/office/spreadsheetml/2010/11/main" uri="{B97F6D7D-B522-45F9-BDA1-12C45D357490}">
          <x15:cacheHierarchy aggregatedColumn="4"/>
        </ext>
      </extLst>
    </cacheHierarchy>
    <cacheHierarchy uniqueName="[Measures].[Average of Age]" caption="Average of Age" measure="1" displayFolder="" measureGroup="hypertension_dataset"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88103277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4D76AA-06BD-4A06-81C0-A22E11FBE941}" name="PivotTable10" cacheId="2"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10">
  <location ref="D24:E29" firstHeaderRow="1" firstDataRow="1" firstDataCol="1"/>
  <pivotFields count="4">
    <pivotField dataField="1" subtotalTop="0" showAll="0" defaultSubtotal="0"/>
    <pivotField allDrilled="1" subtotalTop="0" showAll="0" dataSourceSort="1" defaultSubtotal="0" defaultAttributeDrillState="1">
      <items count="1">
        <item s="1" x="0"/>
      </items>
    </pivotField>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2"/>
  </rowFields>
  <rowItems count="5">
    <i>
      <x/>
    </i>
    <i>
      <x v="1"/>
    </i>
    <i>
      <x v="2"/>
    </i>
    <i>
      <x v="3"/>
    </i>
    <i t="grand">
      <x/>
    </i>
  </rowItems>
  <colItems count="1">
    <i/>
  </colItems>
  <dataFields count="1">
    <dataField name="Count of Age" fld="0" subtotal="count" baseField="0" baseItem="0"/>
  </dataFields>
  <chartFormats count="3">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29A3F0-1AE1-4266-9AB3-6A7BCCE6A18C}" name="PivotTable7" cacheId="10"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6">
  <location ref="N15:O20"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1">
    <i>
      <x/>
    </i>
  </colItems>
  <dataFields count="1">
    <dataField name="Count of Age"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0D85B4-1F08-4465-8F78-BD4AE6357046}" name="PivotTable8" cacheId="11"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7">
  <location ref="D16:E20" firstHeaderRow="1" firstDataRow="1" firstDataCol="1"/>
  <pivotFields count="4">
    <pivotField dataField="1" subtotalTop="0" showAll="0" defaultSubtotal="0"/>
    <pivotField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Items count="1">
    <i/>
  </colItems>
  <dataFields count="1">
    <dataField name="Count of Age" fld="0" subtotal="count" baseField="0" baseItem="0"/>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 count="1" selected="0">
            <x v="0"/>
          </reference>
        </references>
      </pivotArea>
    </chartFormat>
    <chartFormat chart="4" format="7">
      <pivotArea type="data" outline="0" fieldPosition="0">
        <references count="2">
          <reference field="4294967294" count="1" selected="0">
            <x v="0"/>
          </reference>
          <reference field="2" count="1" selected="0">
            <x v="1"/>
          </reference>
        </references>
      </pivotArea>
    </chartFormat>
    <chartFormat chart="4" format="8">
      <pivotArea type="data" outline="0" fieldPosition="0">
        <references count="2">
          <reference field="4294967294" count="1" selected="0">
            <x v="0"/>
          </reference>
          <reference field="2"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A8E345-5EDF-43C1-8E8B-DC3FC14BCC79}" name="PivotTable1"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F4"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Count of Age" fld="0" subtotal="count" baseField="0" baseItem="0"/>
    <dataField name="Average of Age" fld="5" subtotal="average" baseField="0" baseItem="1" numFmtId="2"/>
    <dataField name="Average of BMI" fld="1" subtotal="average" baseField="0" baseItem="1" numFmtId="2"/>
    <dataField name="Average of Sleep_Duration" fld="2" subtotal="average" baseField="0" baseItem="1" numFmtId="2"/>
    <dataField name="Average of Salt_Intake" fld="3" subtotal="average" baseField="0" baseItem="1" numFmtId="2"/>
    <dataField name="Average of Stress_Score" fld="4" subtotal="average" baseField="0" baseItem="1" numFmtId="2"/>
  </dataFields>
  <formats count="5">
    <format dxfId="4">
      <pivotArea outline="0" collapsedLevelsAreSubtotals="1" fieldPosition="0">
        <references count="1">
          <reference field="4294967294" count="1" selected="0">
            <x v="4"/>
          </reference>
        </references>
      </pivotArea>
    </format>
    <format dxfId="3">
      <pivotArea outline="0" collapsedLevelsAreSubtotals="1" fieldPosition="0">
        <references count="1">
          <reference field="4294967294" count="1" selected="0">
            <x v="5"/>
          </reference>
        </references>
      </pivotArea>
    </format>
    <format dxfId="2">
      <pivotArea outline="0" collapsedLevelsAreSubtotals="1" fieldPosition="0">
        <references count="1">
          <reference field="4294967294" count="1" selected="0">
            <x v="3"/>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1"/>
          </reference>
        </references>
      </pivotArea>
    </format>
  </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34277A-CCBA-4C98-83CD-6139C56BFC1B}" name="PivotTable6" cacheId="9"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3">
  <location ref="K15:L20"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1">
    <i>
      <x/>
    </i>
  </colItems>
  <dataFields count="1">
    <dataField name="Count of Age" fld="0" subtotal="count"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0074E2-CA5B-4B06-BEBC-BF5628E4C451}" name="PivotTable14" cacheId="6"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location ref="N24:O28"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Fields count="1">
    <field x="1"/>
  </colFields>
  <colItems count="1">
    <i>
      <x/>
    </i>
  </colItems>
  <dataFields count="1">
    <dataField name="Count of Age" fld="0" subtotal="count" baseField="0" baseItem="0"/>
  </dataField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8E32C5-2E1E-44B5-8E12-7A2540A27E40}" name="PivotTable5" cacheId="12"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1">
  <location ref="N5:O10" firstHeaderRow="1" firstDataRow="2" firstDataCol="1"/>
  <pivotFields count="3">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1"/>
  </colFields>
  <colItems count="1">
    <i>
      <x/>
    </i>
  </colItems>
  <dataFields count="1">
    <dataField name="Count of Age" fld="0" subtotal="count" baseField="0" baseItem="0"/>
  </dataField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F176752-3F6F-4BE7-9C2D-3A9CC77511D6}" name="PivotTable9" cacheId="0"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6">
  <location ref="Q5:R10"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1">
    <i>
      <x/>
    </i>
  </colItems>
  <dataFields count="1">
    <dataField name="Count of Age" fld="0" subtotal="count" baseField="0" baseItem="0"/>
  </dataFields>
  <chartFormats count="3">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0"/>
          </reference>
        </references>
      </pivotArea>
    </chartFormat>
  </chartFormats>
  <pivotHierarchies count="3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1A373E-AC47-48A7-8896-6CCE6703A084}" name="PivotTable4" cacheId="13"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3">
  <location ref="K5:L11" firstHeaderRow="1" firstDataRow="2" firstDataCol="1"/>
  <pivotFields count="3">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4">
        <item x="0"/>
        <item x="1"/>
        <item x="2"/>
        <item x="3"/>
      </items>
    </pivotField>
  </pivotFields>
  <rowFields count="1">
    <field x="2"/>
  </rowFields>
  <rowItems count="5">
    <i>
      <x/>
    </i>
    <i>
      <x v="1"/>
    </i>
    <i>
      <x v="2"/>
    </i>
    <i>
      <x v="3"/>
    </i>
    <i t="grand">
      <x/>
    </i>
  </rowItems>
  <colFields count="1">
    <field x="1"/>
  </colFields>
  <colItems count="1">
    <i>
      <x/>
    </i>
  </colItems>
  <dataFields count="1">
    <dataField name="Count of Age" fld="0"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601A49-ED76-4913-991F-6EB0EA20F4D3}" name="PivotTable13" cacheId="5"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15">
  <location ref="K24:L29"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1">
    <i>
      <x/>
    </i>
  </colItems>
  <dataFields count="1">
    <dataField name="Count of Age"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CEA238-25F8-4276-B0BB-4757A4525E18}" name="PivotTable12" cacheId="4"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8">
  <location ref="Q15:R19"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Fields count="1">
    <field x="1"/>
  </colFields>
  <colItems count="1">
    <i>
      <x/>
    </i>
  </colItems>
  <dataFields count="1">
    <dataField name="Count of Age" fld="0" subtotal="count" baseField="0"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0"/>
          </reference>
        </references>
      </pivotArea>
    </chartFormat>
    <chartFormat chart="6" format="6">
      <pivotArea type="data" outline="0" fieldPosition="0">
        <references count="2">
          <reference field="4294967294" count="1" selected="0">
            <x v="0"/>
          </reference>
          <reference field="2"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E763EA1-0645-40D6-861D-B8E4D84D9C42}" name="PivotTable2" cacheId="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A10:B15"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Count of Age"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A53272C-D99F-46EC-9D59-CDD3E8A0EEBC}" name="PivotTable11" cacheId="3" applyNumberFormats="0" applyBorderFormats="0" applyFontFormats="0" applyPatternFormats="0" applyAlignmentFormats="0" applyWidthHeightFormats="1" dataCaption="Values" updatedVersion="7" minRefreshableVersion="3" useAutoFormatting="1" subtotalHiddenItems="1" colGrandTotals="0" itemPrintTitles="1" createdVersion="7" indent="0" outline="1" outlineData="1" multipleFieldFilters="0" chartFormat="7">
  <location ref="A21:B28" firstHeaderRow="1" firstDataRow="2" firstDataCol="1"/>
  <pivotFields count="4">
    <pivotField dataField="1" subtotalTop="0" showAll="0" defaultSubtotal="0"/>
    <pivotField axis="axisCol" allDrilled="1" subtotalTop="0" showAll="0" dataSourceSort="1" defaultSubtotal="0" defaultAttributeDrillState="1">
      <items count="1">
        <item s="1" x="0"/>
      </items>
    </pivotField>
    <pivotField axis="axisRow" allDrilled="1" subtotalTop="0" showAll="0" sortType="ascending" defaultSubtotal="0" defaultAttributeDrillState="1">
      <items count="5">
        <item x="0"/>
        <item x="1"/>
        <item x="2"/>
        <item x="3"/>
        <item x="4"/>
      </items>
      <autoSortScope>
        <pivotArea dataOnly="0" outline="0" fieldPosition="0">
          <references count="2">
            <reference field="4294967294" count="1" selected="0">
              <x v="0"/>
            </reference>
            <reference field="1" count="1" selected="0">
              <x v="0"/>
            </reference>
          </references>
        </pivotArea>
      </autoSortScope>
    </pivotField>
    <pivotField allDrilled="1" subtotalTop="0" showAll="0" dataSourceSort="1" defaultSubtotal="0" defaultAttributeDrillState="1"/>
  </pivotFields>
  <rowFields count="1">
    <field x="2"/>
  </rowFields>
  <rowItems count="6">
    <i>
      <x v="4"/>
    </i>
    <i>
      <x v="2"/>
    </i>
    <i>
      <x/>
    </i>
    <i>
      <x v="1"/>
    </i>
    <i>
      <x v="3"/>
    </i>
    <i t="grand">
      <x/>
    </i>
  </rowItems>
  <colFields count="1">
    <field x="1"/>
  </colFields>
  <colItems count="1">
    <i>
      <x/>
    </i>
  </colItems>
  <dataFields count="1">
    <dataField name="Count of Age" fld="0" subtotal="count" baseField="0" baseItem="0"/>
  </dataFields>
  <chartFormats count="6">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4" format="4">
      <pivotArea type="data" outline="0" fieldPosition="0">
        <references count="2">
          <reference field="4294967294" count="1" selected="0">
            <x v="0"/>
          </reference>
          <reference field="2" count="1" selected="0">
            <x v="0"/>
          </reference>
        </references>
      </pivotArea>
    </chartFormat>
    <chartFormat chart="4" format="5">
      <pivotArea type="data" outline="0" fieldPosition="0">
        <references count="2">
          <reference field="4294967294" count="1" selected="0">
            <x v="0"/>
          </reference>
          <reference field="2" count="1" selected="0">
            <x v="2"/>
          </reference>
        </references>
      </pivotArea>
    </chartFormat>
    <chartFormat chart="4" format="6">
      <pivotArea type="data" outline="0" fieldPosition="0">
        <references count="2">
          <reference field="4294967294" count="1" selected="0">
            <x v="0"/>
          </reference>
          <reference field="2" count="1" selected="0">
            <x v="4"/>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2C0FAB-ACF0-4482-BDE7-96D9791E9E51}" name="PivotTable3" cacheId="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5">
  <location ref="D10:E13"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Age" fld="0" subtotal="count" baseField="0" baseItem="0"/>
  </dataFields>
  <chartFormats count="7">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1" count="1" selected="0">
            <x v="0"/>
          </reference>
        </references>
      </pivotArea>
    </chartFormat>
    <chartFormat chart="11" format="6">
      <pivotArea type="data" outline="0" fieldPosition="0">
        <references count="2">
          <reference field="4294967294" count="1" selected="0">
            <x v="0"/>
          </reference>
          <reference field="1"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 count="1" selected="0">
            <x v="0"/>
          </reference>
        </references>
      </pivotArea>
    </chartFormat>
    <chartFormat chart="12" format="6">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Age"/>
    <pivotHierarchy dragToData="1"/>
    <pivotHierarchy dragToData="1"/>
    <pivotHierarchy dragToData="1"/>
    <pivotHierarchy dragToData="1"/>
    <pivotHierarchy dragToData="1"/>
    <pivotHierarchy dragToData="1" caption="Average of BMI"/>
    <pivotHierarchy dragToData="1" caption="Average of Sleep_Duration"/>
    <pivotHierarchy dragToData="1" caption="Average of Salt_Intake"/>
    <pivotHierarchy dragToData="1" caption="Average of Stress_Score"/>
    <pivotHierarchy dragToData="1" caption="Average of Age"/>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YPERTENSION.xlsx!hypertension_dataset">
        <x15:activeTabTopLevelEntity name="[hypertension_dataset]"/>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46A2BD-8E3D-47A0-A9EE-E1E95A75E9D7}" autoFormatId="16" applyNumberFormats="0" applyBorderFormats="0" applyFontFormats="0" applyPatternFormats="0" applyAlignmentFormats="0" applyWidthHeightFormats="0">
  <queryTableRefresh nextId="18">
    <queryTableFields count="17">
      <queryTableField id="1" name="Age" tableColumnId="1"/>
      <queryTableField id="12" dataBound="0" tableColumnId="12"/>
      <queryTableField id="2" name="Salt_Intake" tableColumnId="2"/>
      <queryTableField id="13" dataBound="0" tableColumnId="13"/>
      <queryTableField id="3" name="Stress_Score" tableColumnId="3"/>
      <queryTableField id="14" dataBound="0" tableColumnId="14"/>
      <queryTableField id="4" name="BP_History" tableColumnId="4"/>
      <queryTableField id="5" name="Sleep_Duration" tableColumnId="5"/>
      <queryTableField id="15" dataBound="0" tableColumnId="15"/>
      <queryTableField id="6" name="BMI" tableColumnId="6"/>
      <queryTableField id="17" dataBound="0" tableColumnId="18"/>
      <queryTableField id="16" dataBound="0" tableColumnId="16"/>
      <queryTableField id="7" name="Medication" tableColumnId="7"/>
      <queryTableField id="8" name="Family_History" tableColumnId="8"/>
      <queryTableField id="9" name="Exercise_Level" tableColumnId="9"/>
      <queryTableField id="10" name="Smoking_Status" tableColumnId="10"/>
      <queryTableField id="11" name="Has_Hypertension"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1714ED1-36B6-4CBD-AD03-CCB5D1450B91}" sourceName="[hypertension_dataset].[Age Group]">
  <pivotTables>
    <pivotTable tabId="3" name="PivotTable8"/>
    <pivotTable tabId="3" name="PivotTable1"/>
    <pivotTable tabId="3" name="PivotTable10"/>
    <pivotTable tabId="3" name="PivotTable11"/>
    <pivotTable tabId="3" name="PivotTable12"/>
    <pivotTable tabId="3" name="PivotTable13"/>
    <pivotTable tabId="3" name="PivotTable14"/>
    <pivotTable tabId="3" name="PivotTable2"/>
    <pivotTable tabId="3" name="PivotTable3"/>
    <pivotTable tabId="3" name="PivotTable4"/>
    <pivotTable tabId="3" name="PivotTable5"/>
    <pivotTable tabId="3" name="PivotTable6"/>
    <pivotTable tabId="3" name="PivotTable7"/>
    <pivotTable tabId="3" name="PivotTable9"/>
  </pivotTables>
  <data>
    <olap pivotCacheId="1881032770">
      <levels count="2">
        <level uniqueName="[hypertension_dataset].[Age Group].[(All)]" sourceCaption="(All)" count="0"/>
        <level uniqueName="[hypertension_dataset].[Age Group].[Age Group]" sourceCaption="Age Group" count="4">
          <ranges>
            <range startItem="0">
              <i n="[hypertension_dataset].[Age Group].&amp;[18-25]" c="18-25"/>
              <i n="[hypertension_dataset].[Age Group].&amp;[26-45]" c="26-45"/>
              <i n="[hypertension_dataset].[Age Group].&amp;[46-65]" c="46-65"/>
              <i n="[hypertension_dataset].[Age Group].&amp;[66-85]" c="66-85"/>
            </range>
          </ranges>
        </level>
      </levels>
      <selections count="1">
        <selection n="[hypertension_dataset].[Age Grou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t_Intake_Category" xr10:uid="{58D43FDD-522A-4B02-9C14-E68936827618}" sourceName="[hypertension_dataset].[Salt Intake Category]">
  <pivotTables>
    <pivotTable tabId="3" name="PivotTable5"/>
    <pivotTable tabId="3" name="PivotTable1"/>
    <pivotTable tabId="3" name="PivotTable10"/>
    <pivotTable tabId="3" name="PivotTable11"/>
    <pivotTable tabId="3" name="PivotTable12"/>
    <pivotTable tabId="3" name="PivotTable13"/>
    <pivotTable tabId="3" name="PivotTable14"/>
    <pivotTable tabId="3" name="PivotTable2"/>
    <pivotTable tabId="3" name="PivotTable3"/>
    <pivotTable tabId="3" name="PivotTable4"/>
    <pivotTable tabId="3" name="PivotTable6"/>
    <pivotTable tabId="3" name="PivotTable7"/>
    <pivotTable tabId="3" name="PivotTable8"/>
  </pivotTables>
  <data>
    <olap pivotCacheId="1881032770">
      <levels count="2">
        <level uniqueName="[hypertension_dataset].[Salt Intake Category].[(All)]" sourceCaption="(All)" count="0"/>
        <level uniqueName="[hypertension_dataset].[Salt Intake Category].[Salt Intake Category]" sourceCaption="Salt Intake Category" count="3">
          <ranges>
            <range startItem="0">
              <i n="[hypertension_dataset].[Salt Intake Category].&amp;[High Salt Intake]" c="High Salt Intake"/>
              <i n="[hypertension_dataset].[Salt Intake Category].&amp;[Low Salt Intake]" c="Low Salt Intake"/>
              <i n="[hypertension_dataset].[Salt Intake Category].&amp;[Normal Salt Intake]" c="Normal Salt Intake"/>
            </range>
          </ranges>
        </level>
      </levels>
      <selections count="1">
        <selection n="[hypertension_dataset].[Salt Intake 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2" xr10:uid="{E728951B-2C02-4DC0-98D1-34678A72BC55}" cache="Slicer_Age_Group" caption="Age Group" level="1" style="SlicerStyleLight1 2 2 2" rowHeight="241300"/>
  <slicer name="Salt Intake Category 2" xr10:uid="{28BD7C0F-C0CB-4EC3-8552-F779FD77572C}" cache="Slicer_Salt_Intake_Category" caption="Salt Intake Category" level="1" style="SlicerStyleLight1 2 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E8631060-EE1B-47D6-BF09-EE9E5A6324D8}" cache="Slicer_Age_Group" caption="Age Group" level="1" style="SlicerStyleLight1 2 2 2" rowHeight="241300"/>
  <slicer name="Salt Intake Category 1" xr10:uid="{2B68F148-C5FB-4740-80A1-3241D069DC5A}" cache="Slicer_Salt_Intake_Category" caption="Salt Intake Category" level="1" style="SlicerStyleLight1 2 2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t Intake Category" xr10:uid="{4003A4F7-2075-4EBB-88C4-59ECA50EC144}" cache="Slicer_Salt_Intake_Category" caption="Salt Intake Catego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588F66-3873-4EE1-A453-A2A149CA74A6}" name="hypertension_dataset" displayName="hypertension_dataset" ref="A1:Q1986" tableType="queryTable" totalsRowShown="0">
  <autoFilter ref="A1:Q1986" xr:uid="{41588F66-3873-4EE1-A453-A2A149CA74A6}"/>
  <tableColumns count="17">
    <tableColumn id="1" xr3:uid="{619C0310-6355-480F-845F-5219D009FF86}" uniqueName="1" name="Age" queryTableFieldId="1"/>
    <tableColumn id="12" xr3:uid="{127FCD2E-9A3E-4422-B98C-DC2E3EB8BE0E}" uniqueName="12" name="Age Group" queryTableFieldId="12" dataDxfId="16">
      <calculatedColumnFormula>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calculatedColumnFormula>
    </tableColumn>
    <tableColumn id="2" xr3:uid="{BC81616B-D335-43A9-9FA7-AA483D790E9F}" uniqueName="2" name="Salt_Intake" queryTableFieldId="2"/>
    <tableColumn id="13" xr3:uid="{F2ABD192-CBAF-45F5-8685-6784AD46DB7C}" uniqueName="13" name="Salt Intake Category" queryTableFieldId="13" dataDxfId="15">
      <calculatedColumnFormula array="1">_xlfn.IFS(hypertension_dataset[[#This Row],[Salt_Intake]]&gt;5,"High Salt Intake",hypertension_dataset[[#This Row],[Salt_Intake]]=5,"Normal Salt Intake",hypertension_dataset[[#This Row],[Salt_Intake]]&lt;5,"Low Salt Intake")</calculatedColumnFormula>
    </tableColumn>
    <tableColumn id="3" xr3:uid="{F2932A09-A0CA-4DB0-BBF6-F063C280F8F5}" uniqueName="3" name="Stress_Score" queryTableFieldId="3"/>
    <tableColumn id="14" xr3:uid="{4FE1B0CB-92C1-4128-9607-21E6D67E47A6}" uniqueName="14" name="Stress Category" queryTableFieldId="14" dataDxfId="14">
      <calculatedColumnFormula>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calculatedColumnFormula>
    </tableColumn>
    <tableColumn id="4" xr3:uid="{DBF650D0-CBBF-4987-9A2B-F0A76204E3F6}" uniqueName="4" name="BP_History" queryTableFieldId="4" dataDxfId="13"/>
    <tableColumn id="5" xr3:uid="{BCD83BED-94E3-4D50-8238-490B3ED24E58}" uniqueName="5" name="Sleep_Duration" queryTableFieldId="5"/>
    <tableColumn id="15" xr3:uid="{6AD945DC-8EC1-4FEF-9A53-54E0B4E967AD}" uniqueName="15" name="Sleep Category" queryTableFieldId="15" dataDxfId="12">
      <calculatedColumnFormula>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calculatedColumnFormula>
    </tableColumn>
    <tableColumn id="6" xr3:uid="{A6A00FF8-DBD9-46D3-B1A1-F0678DD9D585}" uniqueName="6" name="BMI" queryTableFieldId="6"/>
    <tableColumn id="18" xr3:uid="{A90E145F-40CB-4D72-BE4A-A39CD0D1E776}" uniqueName="18" name="BMI gap" queryTableFieldId="17" dataDxfId="11">
      <calculatedColumnFormula>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calculatedColumnFormula>
    </tableColumn>
    <tableColumn id="16" xr3:uid="{C6CD8D6E-D5B7-459E-ABE8-ADBA2C3017DA}" uniqueName="16" name="BMI Catergory" queryTableFieldId="16" dataDxfId="10">
      <calculatedColumnFormula>IF(AND(hypertension_dataset[[#This Row],[BMI]]&gt;=11,hypertension_dataset[[#This Row],[BMI]]&lt;=18.5),"Underweight",IF(AND(hypertension_dataset[[#This Row],[BMI]]&gt;=18.6,hypertension_dataset[[#This Row],[BMI]]&lt;=25),"Normal",IF(AND(hypertension_dataset[[#This Row],[BMI]]&gt;=25.1,hypertension_dataset[[#This Row],[BMI]]&lt;=42),"Overweight","Others")))</calculatedColumnFormula>
    </tableColumn>
    <tableColumn id="7" xr3:uid="{D475A4C3-0FF0-4055-B57C-005AFE522262}" uniqueName="7" name="Medication" queryTableFieldId="7" dataDxfId="9"/>
    <tableColumn id="8" xr3:uid="{078CB4DC-234C-45B4-B7FE-9D63EF64542F}" uniqueName="8" name="Family_History" queryTableFieldId="8" dataDxfId="8"/>
    <tableColumn id="9" xr3:uid="{DD65415D-AB49-4B71-A30D-60BAE471A314}" uniqueName="9" name="Exercise_Level" queryTableFieldId="9" dataDxfId="7"/>
    <tableColumn id="10" xr3:uid="{EAB8DB81-ED3F-451F-8D76-5F69C2CB76A2}" uniqueName="10" name="Smoking_Status" queryTableFieldId="10" dataDxfId="6"/>
    <tableColumn id="11" xr3:uid="{E985A09B-AB03-412F-AD27-547FFCC205E4}" uniqueName="11" name="Has_Hypertension" queryTableFieldId="1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3.xml"/><Relationship Id="rId2" Type="http://schemas.openxmlformats.org/officeDocument/2006/relationships/pivotTable" Target="../pivotTables/pivotTable2.xml"/><Relationship Id="rId16" Type="http://schemas.openxmlformats.org/officeDocument/2006/relationships/drawing" Target="../drawings/drawing3.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3.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8B5D-E33D-4461-8BE5-BD6F04BB45C5}">
  <dimension ref="A1"/>
  <sheetViews>
    <sheetView showGridLines="0" topLeftCell="A3" zoomScale="33" zoomScaleNormal="33" workbookViewId="0">
      <selection activeCell="A48" sqref="A48"/>
    </sheetView>
  </sheetViews>
  <sheetFormatPr defaultRowHeight="15" x14ac:dyDescent="0.25"/>
  <cols>
    <col min="1" max="16384" width="9.14062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9786F-42C2-41B4-B014-E250DDAA9FF9}">
  <dimension ref="BO7:BQ12"/>
  <sheetViews>
    <sheetView showGridLines="0" tabSelected="1" topLeftCell="A3" zoomScale="33" zoomScaleNormal="33" workbookViewId="0">
      <selection activeCell="BJ36" sqref="BJ36"/>
    </sheetView>
  </sheetViews>
  <sheetFormatPr defaultRowHeight="15" x14ac:dyDescent="0.25"/>
  <cols>
    <col min="1" max="16384" width="9.140625" style="8"/>
  </cols>
  <sheetData>
    <row r="7" spans="67:69" ht="18.75" x14ac:dyDescent="0.3">
      <c r="BO7" s="9" t="s">
        <v>83</v>
      </c>
    </row>
    <row r="9" spans="67:69" x14ac:dyDescent="0.25">
      <c r="BQ9" s="8" t="s">
        <v>82</v>
      </c>
    </row>
    <row r="12" spans="67:69" x14ac:dyDescent="0.25">
      <c r="BP12" s="8" t="s">
        <v>81</v>
      </c>
    </row>
  </sheetData>
  <phoneticPr fontId="4" type="noConversion"/>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838A9-9DB5-4633-921B-7A840D6E4C06}">
  <dimension ref="A1:Q1986"/>
  <sheetViews>
    <sheetView topLeftCell="F38" workbookViewId="0">
      <selection activeCell="K3" sqref="K3"/>
    </sheetView>
  </sheetViews>
  <sheetFormatPr defaultRowHeight="15" x14ac:dyDescent="0.25"/>
  <cols>
    <col min="1" max="1" width="6.7109375" bestFit="1" customWidth="1"/>
    <col min="2" max="2" width="12.7109375" bestFit="1" customWidth="1"/>
    <col min="3" max="3" width="13.140625" bestFit="1" customWidth="1"/>
    <col min="4" max="4" width="21.140625" bestFit="1" customWidth="1"/>
    <col min="5" max="5" width="14.42578125" bestFit="1" customWidth="1"/>
    <col min="6" max="6" width="17" bestFit="1" customWidth="1"/>
    <col min="7" max="7" width="16" bestFit="1" customWidth="1"/>
    <col min="8" max="8" width="17.140625" bestFit="1" customWidth="1"/>
    <col min="9" max="9" width="21.5703125" bestFit="1" customWidth="1"/>
    <col min="10" max="10" width="6.85546875" bestFit="1" customWidth="1"/>
    <col min="11" max="11" width="12.85546875" bestFit="1" customWidth="1"/>
    <col min="12" max="12" width="16" bestFit="1" customWidth="1"/>
    <col min="13" max="13" width="13.42578125" bestFit="1" customWidth="1"/>
    <col min="14" max="14" width="16.5703125" bestFit="1" customWidth="1"/>
    <col min="15" max="15" width="16.42578125" bestFit="1" customWidth="1"/>
    <col min="16" max="16" width="17.42578125" bestFit="1" customWidth="1"/>
    <col min="17" max="17" width="19.7109375" bestFit="1" customWidth="1"/>
  </cols>
  <sheetData>
    <row r="1" spans="1:17" x14ac:dyDescent="0.25">
      <c r="A1" t="s">
        <v>0</v>
      </c>
      <c r="B1" t="s">
        <v>26</v>
      </c>
      <c r="C1" t="s">
        <v>1</v>
      </c>
      <c r="D1" t="s">
        <v>27</v>
      </c>
      <c r="E1" t="s">
        <v>2</v>
      </c>
      <c r="F1" t="s">
        <v>28</v>
      </c>
      <c r="G1" t="s">
        <v>3</v>
      </c>
      <c r="H1" t="s">
        <v>4</v>
      </c>
      <c r="I1" t="s">
        <v>29</v>
      </c>
      <c r="J1" t="s">
        <v>5</v>
      </c>
      <c r="K1" t="s">
        <v>76</v>
      </c>
      <c r="L1" t="s">
        <v>30</v>
      </c>
      <c r="M1" t="s">
        <v>6</v>
      </c>
      <c r="N1" t="s">
        <v>7</v>
      </c>
      <c r="O1" t="s">
        <v>8</v>
      </c>
      <c r="P1" t="s">
        <v>9</v>
      </c>
      <c r="Q1" t="s">
        <v>10</v>
      </c>
    </row>
    <row r="2" spans="1:17" x14ac:dyDescent="0.25">
      <c r="A2">
        <v>69</v>
      </c>
      <c r="B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
        <v>8</v>
      </c>
      <c r="D2" t="str" cm="1">
        <f t="array" ref="D2">_xlfn.IFS(hypertension_dataset[[#This Row],[Salt_Intake]]&gt;5,"High Salt Intake",hypertension_dataset[[#This Row],[Salt_Intake]]=5,"Normal Salt Intake",hypertension_dataset[[#This Row],[Salt_Intake]]&lt;5,"Low Salt Intake")</f>
        <v>High Salt Intake</v>
      </c>
      <c r="E2">
        <v>9</v>
      </c>
      <c r="F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 s="1" t="s">
        <v>11</v>
      </c>
      <c r="H2">
        <v>6.4</v>
      </c>
      <c r="I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
        <v>25.8</v>
      </c>
      <c r="K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 s="1" t="s">
        <v>12</v>
      </c>
      <c r="N2" s="1" t="s">
        <v>13</v>
      </c>
      <c r="O2" s="1" t="s">
        <v>14</v>
      </c>
      <c r="P2" s="1" t="s">
        <v>15</v>
      </c>
      <c r="Q2" s="1" t="s">
        <v>13</v>
      </c>
    </row>
    <row r="3" spans="1:17" x14ac:dyDescent="0.25">
      <c r="A3">
        <v>32</v>
      </c>
      <c r="B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
        <v>11.7</v>
      </c>
      <c r="D3" t="str" cm="1">
        <f t="array" ref="D3">_xlfn.IFS(hypertension_dataset[[#This Row],[Salt_Intake]]&gt;5,"High Salt Intake",hypertension_dataset[[#This Row],[Salt_Intake]]=5,"Normal Salt Intake",hypertension_dataset[[#This Row],[Salt_Intake]]&lt;5,"Low Salt Intake")</f>
        <v>High Salt Intake</v>
      </c>
      <c r="E3">
        <v>10</v>
      </c>
      <c r="F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 s="1" t="s">
        <v>11</v>
      </c>
      <c r="H3">
        <v>5.4</v>
      </c>
      <c r="I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
        <v>23.4</v>
      </c>
      <c r="K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 s="1" t="s">
        <v>12</v>
      </c>
      <c r="N3" s="1" t="s">
        <v>16</v>
      </c>
      <c r="O3" s="1" t="s">
        <v>14</v>
      </c>
      <c r="P3" s="1" t="s">
        <v>15</v>
      </c>
      <c r="Q3" s="1" t="s">
        <v>16</v>
      </c>
    </row>
    <row r="4" spans="1:17" x14ac:dyDescent="0.25">
      <c r="A4">
        <v>78</v>
      </c>
      <c r="B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
        <v>9.5</v>
      </c>
      <c r="D4" t="str" cm="1">
        <f t="array" ref="D4">_xlfn.IFS(hypertension_dataset[[#This Row],[Salt_Intake]]&gt;5,"High Salt Intake",hypertension_dataset[[#This Row],[Salt_Intake]]=5,"Normal Salt Intake",hypertension_dataset[[#This Row],[Salt_Intake]]&lt;5,"Low Salt Intake")</f>
        <v>High Salt Intake</v>
      </c>
      <c r="E4">
        <v>3</v>
      </c>
      <c r="F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 s="1" t="s">
        <v>11</v>
      </c>
      <c r="H4">
        <v>7.1</v>
      </c>
      <c r="I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
        <v>18.7</v>
      </c>
      <c r="K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 s="1" t="s">
        <v>12</v>
      </c>
      <c r="N4" s="1" t="s">
        <v>16</v>
      </c>
      <c r="O4" s="1" t="s">
        <v>17</v>
      </c>
      <c r="P4" s="1" t="s">
        <v>15</v>
      </c>
      <c r="Q4" s="1" t="s">
        <v>16</v>
      </c>
    </row>
    <row r="5" spans="1:17" x14ac:dyDescent="0.25">
      <c r="A5">
        <v>38</v>
      </c>
      <c r="B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
        <v>10</v>
      </c>
      <c r="D5" t="str" cm="1">
        <f t="array" ref="D5">_xlfn.IFS(hypertension_dataset[[#This Row],[Salt_Intake]]&gt;5,"High Salt Intake",hypertension_dataset[[#This Row],[Salt_Intake]]=5,"Normal Salt Intake",hypertension_dataset[[#This Row],[Salt_Intake]]&lt;5,"Low Salt Intake")</f>
        <v>High Salt Intake</v>
      </c>
      <c r="E5">
        <v>10</v>
      </c>
      <c r="F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 s="1" t="s">
        <v>18</v>
      </c>
      <c r="H5">
        <v>4.2</v>
      </c>
      <c r="I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
        <v>22.1</v>
      </c>
      <c r="K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 s="1" t="s">
        <v>19</v>
      </c>
      <c r="N5" s="1" t="s">
        <v>16</v>
      </c>
      <c r="O5" s="1" t="s">
        <v>14</v>
      </c>
      <c r="P5" s="1" t="s">
        <v>15</v>
      </c>
      <c r="Q5" s="1" t="s">
        <v>13</v>
      </c>
    </row>
    <row r="6" spans="1:17" x14ac:dyDescent="0.25">
      <c r="A6">
        <v>41</v>
      </c>
      <c r="B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
        <v>9.8000000000000007</v>
      </c>
      <c r="D6" t="str" cm="1">
        <f t="array" ref="D6">_xlfn.IFS(hypertension_dataset[[#This Row],[Salt_Intake]]&gt;5,"High Salt Intake",hypertension_dataset[[#This Row],[Salt_Intake]]=5,"Normal Salt Intake",hypertension_dataset[[#This Row],[Salt_Intake]]&lt;5,"Low Salt Intake")</f>
        <v>High Salt Intake</v>
      </c>
      <c r="E6">
        <v>1</v>
      </c>
      <c r="F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 s="1" t="s">
        <v>20</v>
      </c>
      <c r="H6">
        <v>5.8</v>
      </c>
      <c r="I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
        <v>16.2</v>
      </c>
      <c r="K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 s="1" t="s">
        <v>21</v>
      </c>
      <c r="N6" s="1" t="s">
        <v>16</v>
      </c>
      <c r="O6" s="1" t="s">
        <v>17</v>
      </c>
      <c r="P6" s="1" t="s">
        <v>15</v>
      </c>
      <c r="Q6" s="1" t="s">
        <v>16</v>
      </c>
    </row>
    <row r="7" spans="1:17" x14ac:dyDescent="0.25">
      <c r="A7">
        <v>20</v>
      </c>
      <c r="B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
        <v>10.8</v>
      </c>
      <c r="D7" t="str" cm="1">
        <f t="array" ref="D7">_xlfn.IFS(hypertension_dataset[[#This Row],[Salt_Intake]]&gt;5,"High Salt Intake",hypertension_dataset[[#This Row],[Salt_Intake]]=5,"Normal Salt Intake",hypertension_dataset[[#This Row],[Salt_Intake]]&lt;5,"Low Salt Intake")</f>
        <v>High Salt Intake</v>
      </c>
      <c r="E7">
        <v>3</v>
      </c>
      <c r="F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 s="1" t="s">
        <v>18</v>
      </c>
      <c r="H7">
        <v>5.2</v>
      </c>
      <c r="I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
        <v>21.9</v>
      </c>
      <c r="K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 s="1" t="s">
        <v>22</v>
      </c>
      <c r="N7" s="1" t="s">
        <v>13</v>
      </c>
      <c r="O7" s="1" t="s">
        <v>23</v>
      </c>
      <c r="P7" s="1" t="s">
        <v>15</v>
      </c>
      <c r="Q7" s="1" t="s">
        <v>13</v>
      </c>
    </row>
    <row r="8" spans="1:17" x14ac:dyDescent="0.25">
      <c r="A8">
        <v>39</v>
      </c>
      <c r="B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
        <v>8.9</v>
      </c>
      <c r="D8" t="str" cm="1">
        <f t="array" ref="D8">_xlfn.IFS(hypertension_dataset[[#This Row],[Salt_Intake]]&gt;5,"High Salt Intake",hypertension_dataset[[#This Row],[Salt_Intake]]=5,"Normal Salt Intake",hypertension_dataset[[#This Row],[Salt_Intake]]&lt;5,"Low Salt Intake")</f>
        <v>High Salt Intake</v>
      </c>
      <c r="E8">
        <v>0</v>
      </c>
      <c r="F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 s="1" t="s">
        <v>11</v>
      </c>
      <c r="H8">
        <v>7.8</v>
      </c>
      <c r="I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
        <v>27.6</v>
      </c>
      <c r="K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 s="1" t="s">
        <v>22</v>
      </c>
      <c r="N8" s="1" t="s">
        <v>13</v>
      </c>
      <c r="O8" s="1" t="s">
        <v>23</v>
      </c>
      <c r="P8" s="1" t="s">
        <v>15</v>
      </c>
      <c r="Q8" s="1" t="s">
        <v>16</v>
      </c>
    </row>
    <row r="9" spans="1:17" x14ac:dyDescent="0.25">
      <c r="A9">
        <v>70</v>
      </c>
      <c r="B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
        <v>5.9</v>
      </c>
      <c r="D9" t="str" cm="1">
        <f t="array" ref="D9">_xlfn.IFS(hypertension_dataset[[#This Row],[Salt_Intake]]&gt;5,"High Salt Intake",hypertension_dataset[[#This Row],[Salt_Intake]]=5,"Normal Salt Intake",hypertension_dataset[[#This Row],[Salt_Intake]]&lt;5,"Low Salt Intake")</f>
        <v>High Salt Intake</v>
      </c>
      <c r="E9">
        <v>1</v>
      </c>
      <c r="F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 s="1" t="s">
        <v>18</v>
      </c>
      <c r="H9">
        <v>7.2</v>
      </c>
      <c r="I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
        <v>25.8</v>
      </c>
      <c r="K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 s="1" t="s">
        <v>12</v>
      </c>
      <c r="N9" s="1" t="s">
        <v>16</v>
      </c>
      <c r="O9" s="1" t="s">
        <v>17</v>
      </c>
      <c r="P9" s="1" t="s">
        <v>15</v>
      </c>
      <c r="Q9" s="1" t="s">
        <v>13</v>
      </c>
    </row>
    <row r="10" spans="1:17" x14ac:dyDescent="0.25">
      <c r="A10">
        <v>19</v>
      </c>
      <c r="B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
        <v>9.3000000000000007</v>
      </c>
      <c r="D10" t="str" cm="1">
        <f t="array" ref="D10">_xlfn.IFS(hypertension_dataset[[#This Row],[Salt_Intake]]&gt;5,"High Salt Intake",hypertension_dataset[[#This Row],[Salt_Intake]]=5,"Normal Salt Intake",hypertension_dataset[[#This Row],[Salt_Intake]]&lt;5,"Low Salt Intake")</f>
        <v>High Salt Intake</v>
      </c>
      <c r="E10">
        <v>7</v>
      </c>
      <c r="F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 s="1" t="s">
        <v>11</v>
      </c>
      <c r="H10">
        <v>4.7</v>
      </c>
      <c r="I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
        <v>36.5</v>
      </c>
      <c r="K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 s="1" t="s">
        <v>22</v>
      </c>
      <c r="N10" s="1" t="s">
        <v>13</v>
      </c>
      <c r="O10" s="1" t="s">
        <v>14</v>
      </c>
      <c r="P10" s="1" t="s">
        <v>24</v>
      </c>
      <c r="Q10" s="1" t="s">
        <v>13</v>
      </c>
    </row>
    <row r="11" spans="1:17" x14ac:dyDescent="0.25">
      <c r="A11">
        <v>47</v>
      </c>
      <c r="B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
        <v>7.2</v>
      </c>
      <c r="D11" t="str" cm="1">
        <f t="array" ref="D11">_xlfn.IFS(hypertension_dataset[[#This Row],[Salt_Intake]]&gt;5,"High Salt Intake",hypertension_dataset[[#This Row],[Salt_Intake]]=5,"Normal Salt Intake",hypertension_dataset[[#This Row],[Salt_Intake]]&lt;5,"Low Salt Intake")</f>
        <v>High Salt Intake</v>
      </c>
      <c r="E11">
        <v>5</v>
      </c>
      <c r="F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 s="1" t="s">
        <v>11</v>
      </c>
      <c r="H11">
        <v>6.2</v>
      </c>
      <c r="I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
        <v>24.3</v>
      </c>
      <c r="K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 s="1" t="s">
        <v>12</v>
      </c>
      <c r="N11" s="1" t="s">
        <v>16</v>
      </c>
      <c r="O11" s="1" t="s">
        <v>23</v>
      </c>
      <c r="P11" s="1" t="s">
        <v>15</v>
      </c>
      <c r="Q11" s="1" t="s">
        <v>16</v>
      </c>
    </row>
    <row r="12" spans="1:17" x14ac:dyDescent="0.25">
      <c r="A12">
        <v>55</v>
      </c>
      <c r="B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
        <v>7.4</v>
      </c>
      <c r="D12" t="str" cm="1">
        <f t="array" ref="D12">_xlfn.IFS(hypertension_dataset[[#This Row],[Salt_Intake]]&gt;5,"High Salt Intake",hypertension_dataset[[#This Row],[Salt_Intake]]=5,"Normal Salt Intake",hypertension_dataset[[#This Row],[Salt_Intake]]&lt;5,"Low Salt Intake")</f>
        <v>High Salt Intake</v>
      </c>
      <c r="E12">
        <v>1</v>
      </c>
      <c r="F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 s="1" t="s">
        <v>20</v>
      </c>
      <c r="H12">
        <v>5.3</v>
      </c>
      <c r="I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
        <v>24</v>
      </c>
      <c r="K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 s="1" t="s">
        <v>25</v>
      </c>
      <c r="N12" s="1" t="s">
        <v>16</v>
      </c>
      <c r="O12" s="1" t="s">
        <v>17</v>
      </c>
      <c r="P12" s="1" t="s">
        <v>15</v>
      </c>
      <c r="Q12" s="1" t="s">
        <v>16</v>
      </c>
    </row>
    <row r="13" spans="1:17" x14ac:dyDescent="0.25">
      <c r="A13">
        <v>19</v>
      </c>
      <c r="B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
        <v>9.6999999999999993</v>
      </c>
      <c r="D13" t="str" cm="1">
        <f t="array" ref="D13">_xlfn.IFS(hypertension_dataset[[#This Row],[Salt_Intake]]&gt;5,"High Salt Intake",hypertension_dataset[[#This Row],[Salt_Intake]]=5,"Normal Salt Intake",hypertension_dataset[[#This Row],[Salt_Intake]]&lt;5,"Low Salt Intake")</f>
        <v>High Salt Intake</v>
      </c>
      <c r="E13">
        <v>5</v>
      </c>
      <c r="F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 s="1" t="s">
        <v>11</v>
      </c>
      <c r="H13">
        <v>7.9</v>
      </c>
      <c r="I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
        <v>30.8</v>
      </c>
      <c r="K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 s="1" t="s">
        <v>21</v>
      </c>
      <c r="N13" s="1" t="s">
        <v>16</v>
      </c>
      <c r="O13" s="1" t="s">
        <v>14</v>
      </c>
      <c r="P13" s="1" t="s">
        <v>15</v>
      </c>
      <c r="Q13" s="1" t="s">
        <v>16</v>
      </c>
    </row>
    <row r="14" spans="1:17" x14ac:dyDescent="0.25">
      <c r="A14">
        <v>81</v>
      </c>
      <c r="B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
        <v>11</v>
      </c>
      <c r="D14" t="str" cm="1">
        <f t="array" ref="D14">_xlfn.IFS(hypertension_dataset[[#This Row],[Salt_Intake]]&gt;5,"High Salt Intake",hypertension_dataset[[#This Row],[Salt_Intake]]=5,"Normal Salt Intake",hypertension_dataset[[#This Row],[Salt_Intake]]&lt;5,"Low Salt Intake")</f>
        <v>High Salt Intake</v>
      </c>
      <c r="E14">
        <v>9</v>
      </c>
      <c r="F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 s="1" t="s">
        <v>18</v>
      </c>
      <c r="H14">
        <v>8.4</v>
      </c>
      <c r="I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
        <v>17.3</v>
      </c>
      <c r="K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4"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4" s="1" t="s">
        <v>12</v>
      </c>
      <c r="N14" s="1" t="s">
        <v>13</v>
      </c>
      <c r="O14" s="1" t="s">
        <v>14</v>
      </c>
      <c r="P14" s="1" t="s">
        <v>15</v>
      </c>
      <c r="Q14" s="1" t="s">
        <v>13</v>
      </c>
    </row>
    <row r="15" spans="1:17" x14ac:dyDescent="0.25">
      <c r="A15">
        <v>77</v>
      </c>
      <c r="B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
        <v>8.5</v>
      </c>
      <c r="D15" t="str" cm="1">
        <f t="array" ref="D15">_xlfn.IFS(hypertension_dataset[[#This Row],[Salt_Intake]]&gt;5,"High Salt Intake",hypertension_dataset[[#This Row],[Salt_Intake]]=5,"Normal Salt Intake",hypertension_dataset[[#This Row],[Salt_Intake]]&lt;5,"Low Salt Intake")</f>
        <v>High Salt Intake</v>
      </c>
      <c r="E15">
        <v>8</v>
      </c>
      <c r="F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 s="1" t="s">
        <v>11</v>
      </c>
      <c r="H15">
        <v>4.3</v>
      </c>
      <c r="I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
        <v>19.3</v>
      </c>
      <c r="K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 s="1" t="s">
        <v>19</v>
      </c>
      <c r="N15" s="1" t="s">
        <v>13</v>
      </c>
      <c r="O15" s="1" t="s">
        <v>14</v>
      </c>
      <c r="P15" s="1" t="s">
        <v>24</v>
      </c>
      <c r="Q15" s="1" t="s">
        <v>13</v>
      </c>
    </row>
    <row r="16" spans="1:17" x14ac:dyDescent="0.25">
      <c r="A16">
        <v>38</v>
      </c>
      <c r="B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
        <v>9.1</v>
      </c>
      <c r="D16" t="str" cm="1">
        <f t="array" ref="D16">_xlfn.IFS(hypertension_dataset[[#This Row],[Salt_Intake]]&gt;5,"High Salt Intake",hypertension_dataset[[#This Row],[Salt_Intake]]=5,"Normal Salt Intake",hypertension_dataset[[#This Row],[Salt_Intake]]&lt;5,"Low Salt Intake")</f>
        <v>High Salt Intake</v>
      </c>
      <c r="E16">
        <v>6</v>
      </c>
      <c r="F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 s="1" t="s">
        <v>20</v>
      </c>
      <c r="H16">
        <v>7.7</v>
      </c>
      <c r="I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
        <v>29</v>
      </c>
      <c r="K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 s="1" t="s">
        <v>12</v>
      </c>
      <c r="N16" s="1" t="s">
        <v>16</v>
      </c>
      <c r="O16" s="1" t="s">
        <v>14</v>
      </c>
      <c r="P16" s="1" t="s">
        <v>24</v>
      </c>
      <c r="Q16" s="1" t="s">
        <v>16</v>
      </c>
    </row>
    <row r="17" spans="1:17" x14ac:dyDescent="0.25">
      <c r="A17">
        <v>50</v>
      </c>
      <c r="B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
        <v>11.9</v>
      </c>
      <c r="D17" t="str" cm="1">
        <f t="array" ref="D17">_xlfn.IFS(hypertension_dataset[[#This Row],[Salt_Intake]]&gt;5,"High Salt Intake",hypertension_dataset[[#This Row],[Salt_Intake]]=5,"Normal Salt Intake",hypertension_dataset[[#This Row],[Salt_Intake]]&lt;5,"Low Salt Intake")</f>
        <v>High Salt Intake</v>
      </c>
      <c r="E17">
        <v>8</v>
      </c>
      <c r="F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 s="1" t="s">
        <v>20</v>
      </c>
      <c r="H17">
        <v>5.3</v>
      </c>
      <c r="I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
        <v>25.1</v>
      </c>
      <c r="K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 s="1" t="s">
        <v>12</v>
      </c>
      <c r="N17" s="1" t="s">
        <v>13</v>
      </c>
      <c r="O17" s="1" t="s">
        <v>14</v>
      </c>
      <c r="P17" s="1" t="s">
        <v>15</v>
      </c>
      <c r="Q17" s="1" t="s">
        <v>13</v>
      </c>
    </row>
    <row r="18" spans="1:17" x14ac:dyDescent="0.25">
      <c r="A18">
        <v>75</v>
      </c>
      <c r="B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
        <v>9</v>
      </c>
      <c r="D18" t="str" cm="1">
        <f t="array" ref="D18">_xlfn.IFS(hypertension_dataset[[#This Row],[Salt_Intake]]&gt;5,"High Salt Intake",hypertension_dataset[[#This Row],[Salt_Intake]]=5,"Normal Salt Intake",hypertension_dataset[[#This Row],[Salt_Intake]]&lt;5,"Low Salt Intake")</f>
        <v>High Salt Intake</v>
      </c>
      <c r="E18">
        <v>4</v>
      </c>
      <c r="F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 s="1" t="s">
        <v>20</v>
      </c>
      <c r="H18">
        <v>6.1</v>
      </c>
      <c r="I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
        <v>25.2</v>
      </c>
      <c r="K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 s="1" t="s">
        <v>12</v>
      </c>
      <c r="N18" s="1" t="s">
        <v>16</v>
      </c>
      <c r="O18" s="1" t="s">
        <v>23</v>
      </c>
      <c r="P18" s="1" t="s">
        <v>15</v>
      </c>
      <c r="Q18" s="1" t="s">
        <v>16</v>
      </c>
    </row>
    <row r="19" spans="1:17" x14ac:dyDescent="0.25">
      <c r="A19">
        <v>39</v>
      </c>
      <c r="B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
        <v>13.7</v>
      </c>
      <c r="D19" t="str" cm="1">
        <f t="array" ref="D19">_xlfn.IFS(hypertension_dataset[[#This Row],[Salt_Intake]]&gt;5,"High Salt Intake",hypertension_dataset[[#This Row],[Salt_Intake]]=5,"Normal Salt Intake",hypertension_dataset[[#This Row],[Salt_Intake]]&lt;5,"Low Salt Intake")</f>
        <v>High Salt Intake</v>
      </c>
      <c r="E19">
        <v>6</v>
      </c>
      <c r="F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 s="1" t="s">
        <v>11</v>
      </c>
      <c r="H19">
        <v>6.5</v>
      </c>
      <c r="I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
        <v>21.8</v>
      </c>
      <c r="K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 s="1" t="s">
        <v>12</v>
      </c>
      <c r="N19" s="1" t="s">
        <v>13</v>
      </c>
      <c r="O19" s="1" t="s">
        <v>17</v>
      </c>
      <c r="P19" s="1" t="s">
        <v>15</v>
      </c>
      <c r="Q19" s="1" t="s">
        <v>16</v>
      </c>
    </row>
    <row r="20" spans="1:17" x14ac:dyDescent="0.25">
      <c r="A20">
        <v>66</v>
      </c>
      <c r="B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0">
        <v>9.6</v>
      </c>
      <c r="D20" t="str" cm="1">
        <f t="array" ref="D20">_xlfn.IFS(hypertension_dataset[[#This Row],[Salt_Intake]]&gt;5,"High Salt Intake",hypertension_dataset[[#This Row],[Salt_Intake]]=5,"Normal Salt Intake",hypertension_dataset[[#This Row],[Salt_Intake]]&lt;5,"Low Salt Intake")</f>
        <v>High Salt Intake</v>
      </c>
      <c r="E20">
        <v>10</v>
      </c>
      <c r="F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0" s="1" t="s">
        <v>11</v>
      </c>
      <c r="H20">
        <v>9.1999999999999993</v>
      </c>
      <c r="I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0">
        <v>27.1</v>
      </c>
      <c r="K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 s="1" t="s">
        <v>12</v>
      </c>
      <c r="N20" s="1" t="s">
        <v>13</v>
      </c>
      <c r="O20" s="1" t="s">
        <v>17</v>
      </c>
      <c r="P20" s="1" t="s">
        <v>24</v>
      </c>
      <c r="Q20" s="1" t="s">
        <v>13</v>
      </c>
    </row>
    <row r="21" spans="1:17" x14ac:dyDescent="0.25">
      <c r="A21">
        <v>76</v>
      </c>
      <c r="B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1">
        <v>5</v>
      </c>
      <c r="D21" t="str" cm="1">
        <f t="array" ref="D21">_xlfn.IFS(hypertension_dataset[[#This Row],[Salt_Intake]]&gt;5,"High Salt Intake",hypertension_dataset[[#This Row],[Salt_Intake]]=5,"Normal Salt Intake",hypertension_dataset[[#This Row],[Salt_Intake]]&lt;5,"Low Salt Intake")</f>
        <v>Normal Salt Intake</v>
      </c>
      <c r="E21">
        <v>6</v>
      </c>
      <c r="F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1" s="1" t="s">
        <v>18</v>
      </c>
      <c r="H21">
        <v>5</v>
      </c>
      <c r="I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
        <v>22.4</v>
      </c>
      <c r="K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1" s="1" t="s">
        <v>12</v>
      </c>
      <c r="N21" s="1" t="s">
        <v>13</v>
      </c>
      <c r="O21" s="1" t="s">
        <v>23</v>
      </c>
      <c r="P21" s="1" t="s">
        <v>15</v>
      </c>
      <c r="Q21" s="1" t="s">
        <v>13</v>
      </c>
    </row>
    <row r="22" spans="1:17" x14ac:dyDescent="0.25">
      <c r="A22">
        <v>59</v>
      </c>
      <c r="B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2">
        <v>10</v>
      </c>
      <c r="D22" t="str" cm="1">
        <f t="array" ref="D22">_xlfn.IFS(hypertension_dataset[[#This Row],[Salt_Intake]]&gt;5,"High Salt Intake",hypertension_dataset[[#This Row],[Salt_Intake]]=5,"Normal Salt Intake",hypertension_dataset[[#This Row],[Salt_Intake]]&lt;5,"Low Salt Intake")</f>
        <v>High Salt Intake</v>
      </c>
      <c r="E22">
        <v>2</v>
      </c>
      <c r="F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2" s="1" t="s">
        <v>11</v>
      </c>
      <c r="H22">
        <v>7.8</v>
      </c>
      <c r="I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2">
        <v>26.3</v>
      </c>
      <c r="K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 s="1" t="s">
        <v>22</v>
      </c>
      <c r="N22" s="1" t="s">
        <v>13</v>
      </c>
      <c r="O22" s="1" t="s">
        <v>17</v>
      </c>
      <c r="P22" s="1" t="s">
        <v>15</v>
      </c>
      <c r="Q22" s="1" t="s">
        <v>16</v>
      </c>
    </row>
    <row r="23" spans="1:17" x14ac:dyDescent="0.25">
      <c r="A23">
        <v>77</v>
      </c>
      <c r="B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3">
        <v>9.3000000000000007</v>
      </c>
      <c r="D23" t="str" cm="1">
        <f t="array" ref="D23">_xlfn.IFS(hypertension_dataset[[#This Row],[Salt_Intake]]&gt;5,"High Salt Intake",hypertension_dataset[[#This Row],[Salt_Intake]]=5,"Normal Salt Intake",hypertension_dataset[[#This Row],[Salt_Intake]]&lt;5,"Low Salt Intake")</f>
        <v>High Salt Intake</v>
      </c>
      <c r="E23">
        <v>6</v>
      </c>
      <c r="F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3" s="1" t="s">
        <v>18</v>
      </c>
      <c r="H23">
        <v>4.7</v>
      </c>
      <c r="I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
        <v>20.8</v>
      </c>
      <c r="K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3" s="1" t="s">
        <v>12</v>
      </c>
      <c r="N23" s="1" t="s">
        <v>16</v>
      </c>
      <c r="O23" s="1" t="s">
        <v>23</v>
      </c>
      <c r="P23" s="1" t="s">
        <v>15</v>
      </c>
      <c r="Q23" s="1" t="s">
        <v>13</v>
      </c>
    </row>
    <row r="24" spans="1:17" x14ac:dyDescent="0.25">
      <c r="A24">
        <v>32</v>
      </c>
      <c r="B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4">
        <v>11.1</v>
      </c>
      <c r="D24" t="str" cm="1">
        <f t="array" ref="D24">_xlfn.IFS(hypertension_dataset[[#This Row],[Salt_Intake]]&gt;5,"High Salt Intake",hypertension_dataset[[#This Row],[Salt_Intake]]=5,"Normal Salt Intake",hypertension_dataset[[#This Row],[Salt_Intake]]&lt;5,"Low Salt Intake")</f>
        <v>High Salt Intake</v>
      </c>
      <c r="E24">
        <v>0</v>
      </c>
      <c r="F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 s="1" t="s">
        <v>18</v>
      </c>
      <c r="H24">
        <v>4.5999999999999996</v>
      </c>
      <c r="I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4">
        <v>25.2</v>
      </c>
      <c r="K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 s="1" t="s">
        <v>25</v>
      </c>
      <c r="N24" s="1" t="s">
        <v>13</v>
      </c>
      <c r="O24" s="1" t="s">
        <v>23</v>
      </c>
      <c r="P24" s="1" t="s">
        <v>15</v>
      </c>
      <c r="Q24" s="1" t="s">
        <v>13</v>
      </c>
    </row>
    <row r="25" spans="1:17" x14ac:dyDescent="0.25">
      <c r="A25">
        <v>79</v>
      </c>
      <c r="B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5">
        <v>9.8000000000000007</v>
      </c>
      <c r="D25" t="str" cm="1">
        <f t="array" ref="D25">_xlfn.IFS(hypertension_dataset[[#This Row],[Salt_Intake]]&gt;5,"High Salt Intake",hypertension_dataset[[#This Row],[Salt_Intake]]=5,"Normal Salt Intake",hypertension_dataset[[#This Row],[Salt_Intake]]&lt;5,"Low Salt Intake")</f>
        <v>High Salt Intake</v>
      </c>
      <c r="E25">
        <v>8</v>
      </c>
      <c r="F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5" s="1" t="s">
        <v>11</v>
      </c>
      <c r="H25">
        <v>6.5</v>
      </c>
      <c r="I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
        <v>35.1</v>
      </c>
      <c r="K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 s="1" t="s">
        <v>21</v>
      </c>
      <c r="N25" s="1" t="s">
        <v>13</v>
      </c>
      <c r="O25" s="1" t="s">
        <v>14</v>
      </c>
      <c r="P25" s="1" t="s">
        <v>15</v>
      </c>
      <c r="Q25" s="1" t="s">
        <v>13</v>
      </c>
    </row>
    <row r="26" spans="1:17" x14ac:dyDescent="0.25">
      <c r="A26">
        <v>79</v>
      </c>
      <c r="B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
        <v>8.1999999999999993</v>
      </c>
      <c r="D26" t="str" cm="1">
        <f t="array" ref="D26">_xlfn.IFS(hypertension_dataset[[#This Row],[Salt_Intake]]&gt;5,"High Salt Intake",hypertension_dataset[[#This Row],[Salt_Intake]]=5,"Normal Salt Intake",hypertension_dataset[[#This Row],[Salt_Intake]]&lt;5,"Low Salt Intake")</f>
        <v>High Salt Intake</v>
      </c>
      <c r="E26">
        <v>9</v>
      </c>
      <c r="F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6" s="1" t="s">
        <v>11</v>
      </c>
      <c r="H26">
        <v>6.5</v>
      </c>
      <c r="I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
        <v>24.1</v>
      </c>
      <c r="K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6" s="1" t="s">
        <v>22</v>
      </c>
      <c r="N26" s="1" t="s">
        <v>13</v>
      </c>
      <c r="O26" s="1" t="s">
        <v>23</v>
      </c>
      <c r="P26" s="1" t="s">
        <v>15</v>
      </c>
      <c r="Q26" s="1" t="s">
        <v>13</v>
      </c>
    </row>
    <row r="27" spans="1:17" x14ac:dyDescent="0.25">
      <c r="A27">
        <v>64</v>
      </c>
      <c r="B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7">
        <v>6.1</v>
      </c>
      <c r="D27" t="str" cm="1">
        <f t="array" ref="D27">_xlfn.IFS(hypertension_dataset[[#This Row],[Salt_Intake]]&gt;5,"High Salt Intake",hypertension_dataset[[#This Row],[Salt_Intake]]=5,"Normal Salt Intake",hypertension_dataset[[#This Row],[Salt_Intake]]&lt;5,"Low Salt Intake")</f>
        <v>High Salt Intake</v>
      </c>
      <c r="E27">
        <v>5</v>
      </c>
      <c r="F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7" s="1" t="s">
        <v>20</v>
      </c>
      <c r="H27">
        <v>2.2999999999999998</v>
      </c>
      <c r="I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
        <v>25.4</v>
      </c>
      <c r="K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 s="1" t="s">
        <v>12</v>
      </c>
      <c r="N27" s="1" t="s">
        <v>13</v>
      </c>
      <c r="O27" s="1" t="s">
        <v>17</v>
      </c>
      <c r="P27" s="1" t="s">
        <v>15</v>
      </c>
      <c r="Q27" s="1" t="s">
        <v>13</v>
      </c>
    </row>
    <row r="28" spans="1:17" x14ac:dyDescent="0.25">
      <c r="A28">
        <v>79</v>
      </c>
      <c r="B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8">
        <v>8.1</v>
      </c>
      <c r="D28" t="str" cm="1">
        <f t="array" ref="D28">_xlfn.IFS(hypertension_dataset[[#This Row],[Salt_Intake]]&gt;5,"High Salt Intake",hypertension_dataset[[#This Row],[Salt_Intake]]=5,"Normal Salt Intake",hypertension_dataset[[#This Row],[Salt_Intake]]&lt;5,"Low Salt Intake")</f>
        <v>High Salt Intake</v>
      </c>
      <c r="E28">
        <v>4</v>
      </c>
      <c r="F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8" s="1" t="s">
        <v>18</v>
      </c>
      <c r="H28">
        <v>8.1999999999999993</v>
      </c>
      <c r="I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8">
        <v>25.1</v>
      </c>
      <c r="K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 s="1" t="s">
        <v>12</v>
      </c>
      <c r="N28" s="1" t="s">
        <v>13</v>
      </c>
      <c r="O28" s="1" t="s">
        <v>14</v>
      </c>
      <c r="P28" s="1" t="s">
        <v>24</v>
      </c>
      <c r="Q28" s="1" t="s">
        <v>13</v>
      </c>
    </row>
    <row r="29" spans="1:17" x14ac:dyDescent="0.25">
      <c r="A29">
        <v>68</v>
      </c>
      <c r="B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9">
        <v>6.8</v>
      </c>
      <c r="D29" t="str" cm="1">
        <f t="array" ref="D29">_xlfn.IFS(hypertension_dataset[[#This Row],[Salt_Intake]]&gt;5,"High Salt Intake",hypertension_dataset[[#This Row],[Salt_Intake]]=5,"Normal Salt Intake",hypertension_dataset[[#This Row],[Salt_Intake]]&lt;5,"Low Salt Intake")</f>
        <v>High Salt Intake</v>
      </c>
      <c r="E29">
        <v>6</v>
      </c>
      <c r="F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9" s="1" t="s">
        <v>18</v>
      </c>
      <c r="H29">
        <v>3.3</v>
      </c>
      <c r="I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
        <v>26.8</v>
      </c>
      <c r="K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 s="1" t="s">
        <v>19</v>
      </c>
      <c r="N29" s="1" t="s">
        <v>13</v>
      </c>
      <c r="O29" s="1" t="s">
        <v>17</v>
      </c>
      <c r="P29" s="1" t="s">
        <v>15</v>
      </c>
      <c r="Q29" s="1" t="s">
        <v>13</v>
      </c>
    </row>
    <row r="30" spans="1:17" x14ac:dyDescent="0.25">
      <c r="A30">
        <v>72</v>
      </c>
      <c r="B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
        <v>7.3</v>
      </c>
      <c r="D30" t="str" cm="1">
        <f t="array" ref="D30">_xlfn.IFS(hypertension_dataset[[#This Row],[Salt_Intake]]&gt;5,"High Salt Intake",hypertension_dataset[[#This Row],[Salt_Intake]]=5,"Normal Salt Intake",hypertension_dataset[[#This Row],[Salt_Intake]]&lt;5,"Low Salt Intake")</f>
        <v>High Salt Intake</v>
      </c>
      <c r="E30">
        <v>4</v>
      </c>
      <c r="F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0" s="1" t="s">
        <v>20</v>
      </c>
      <c r="H30">
        <v>6.3</v>
      </c>
      <c r="I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
        <v>28.1</v>
      </c>
      <c r="K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 s="1" t="s">
        <v>22</v>
      </c>
      <c r="N30" s="1" t="s">
        <v>16</v>
      </c>
      <c r="O30" s="1" t="s">
        <v>17</v>
      </c>
      <c r="P30" s="1" t="s">
        <v>15</v>
      </c>
      <c r="Q30" s="1" t="s">
        <v>16</v>
      </c>
    </row>
    <row r="31" spans="1:17" x14ac:dyDescent="0.25">
      <c r="A31">
        <v>81</v>
      </c>
      <c r="B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
        <v>9.6999999999999993</v>
      </c>
      <c r="D31" t="str" cm="1">
        <f t="array" ref="D31">_xlfn.IFS(hypertension_dataset[[#This Row],[Salt_Intake]]&gt;5,"High Salt Intake",hypertension_dataset[[#This Row],[Salt_Intake]]=5,"Normal Salt Intake",hypertension_dataset[[#This Row],[Salt_Intake]]&lt;5,"Low Salt Intake")</f>
        <v>High Salt Intake</v>
      </c>
      <c r="E31">
        <v>9</v>
      </c>
      <c r="F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1" s="1" t="s">
        <v>18</v>
      </c>
      <c r="H31">
        <v>8.5</v>
      </c>
      <c r="I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1">
        <v>27.2</v>
      </c>
      <c r="K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1" s="1" t="s">
        <v>22</v>
      </c>
      <c r="N31" s="1" t="s">
        <v>16</v>
      </c>
      <c r="O31" s="1" t="s">
        <v>23</v>
      </c>
      <c r="P31" s="1" t="s">
        <v>15</v>
      </c>
      <c r="Q31" s="1" t="s">
        <v>13</v>
      </c>
    </row>
    <row r="32" spans="1:17" x14ac:dyDescent="0.25">
      <c r="A32">
        <v>20</v>
      </c>
      <c r="B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2">
        <v>11.8</v>
      </c>
      <c r="D32" t="str" cm="1">
        <f t="array" ref="D32">_xlfn.IFS(hypertension_dataset[[#This Row],[Salt_Intake]]&gt;5,"High Salt Intake",hypertension_dataset[[#This Row],[Salt_Intake]]=5,"Normal Salt Intake",hypertension_dataset[[#This Row],[Salt_Intake]]&lt;5,"Low Salt Intake")</f>
        <v>High Salt Intake</v>
      </c>
      <c r="E32">
        <v>4</v>
      </c>
      <c r="F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 s="1" t="s">
        <v>11</v>
      </c>
      <c r="H32">
        <v>9.8000000000000007</v>
      </c>
      <c r="I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2">
        <v>27.3</v>
      </c>
      <c r="K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 s="1" t="s">
        <v>12</v>
      </c>
      <c r="N32" s="1" t="s">
        <v>16</v>
      </c>
      <c r="O32" s="1" t="s">
        <v>14</v>
      </c>
      <c r="P32" s="1" t="s">
        <v>15</v>
      </c>
      <c r="Q32" s="1" t="s">
        <v>16</v>
      </c>
    </row>
    <row r="33" spans="1:17" x14ac:dyDescent="0.25">
      <c r="A33">
        <v>68</v>
      </c>
      <c r="B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3">
        <v>9.3000000000000007</v>
      </c>
      <c r="D33" t="str" cm="1">
        <f t="array" ref="D33">_xlfn.IFS(hypertension_dataset[[#This Row],[Salt_Intake]]&gt;5,"High Salt Intake",hypertension_dataset[[#This Row],[Salt_Intake]]=5,"Normal Salt Intake",hypertension_dataset[[#This Row],[Salt_Intake]]&lt;5,"Low Salt Intake")</f>
        <v>High Salt Intake</v>
      </c>
      <c r="E33">
        <v>10</v>
      </c>
      <c r="F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3" s="1" t="s">
        <v>18</v>
      </c>
      <c r="H33">
        <v>6</v>
      </c>
      <c r="I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
        <v>25.2</v>
      </c>
      <c r="K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 s="1" t="s">
        <v>22</v>
      </c>
      <c r="N33" s="1" t="s">
        <v>16</v>
      </c>
      <c r="O33" s="1" t="s">
        <v>17</v>
      </c>
      <c r="P33" s="1" t="s">
        <v>15</v>
      </c>
      <c r="Q33" s="1" t="s">
        <v>13</v>
      </c>
    </row>
    <row r="34" spans="1:17" x14ac:dyDescent="0.25">
      <c r="A34">
        <v>24</v>
      </c>
      <c r="B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4">
        <v>6.1</v>
      </c>
      <c r="D34" t="str" cm="1">
        <f t="array" ref="D34">_xlfn.IFS(hypertension_dataset[[#This Row],[Salt_Intake]]&gt;5,"High Salt Intake",hypertension_dataset[[#This Row],[Salt_Intake]]=5,"Normal Salt Intake",hypertension_dataset[[#This Row],[Salt_Intake]]&lt;5,"Low Salt Intake")</f>
        <v>High Salt Intake</v>
      </c>
      <c r="E34">
        <v>9</v>
      </c>
      <c r="F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4" s="1" t="s">
        <v>18</v>
      </c>
      <c r="H34">
        <v>4.4000000000000004</v>
      </c>
      <c r="I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
        <v>26.5</v>
      </c>
      <c r="K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 s="1" t="s">
        <v>12</v>
      </c>
      <c r="N34" s="1" t="s">
        <v>13</v>
      </c>
      <c r="O34" s="1" t="s">
        <v>14</v>
      </c>
      <c r="P34" s="1" t="s">
        <v>15</v>
      </c>
      <c r="Q34" s="1" t="s">
        <v>13</v>
      </c>
    </row>
    <row r="35" spans="1:17" x14ac:dyDescent="0.25">
      <c r="A35">
        <v>38</v>
      </c>
      <c r="B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5">
        <v>9.4</v>
      </c>
      <c r="D35" t="str" cm="1">
        <f t="array" ref="D35">_xlfn.IFS(hypertension_dataset[[#This Row],[Salt_Intake]]&gt;5,"High Salt Intake",hypertension_dataset[[#This Row],[Salt_Intake]]=5,"Normal Salt Intake",hypertension_dataset[[#This Row],[Salt_Intake]]&lt;5,"Low Salt Intake")</f>
        <v>High Salt Intake</v>
      </c>
      <c r="E35">
        <v>10</v>
      </c>
      <c r="F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5" s="1" t="s">
        <v>11</v>
      </c>
      <c r="H35">
        <v>8.4</v>
      </c>
      <c r="I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5">
        <v>25</v>
      </c>
      <c r="K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 s="1" t="s">
        <v>21</v>
      </c>
      <c r="N35" s="1" t="s">
        <v>16</v>
      </c>
      <c r="O35" s="1" t="s">
        <v>14</v>
      </c>
      <c r="P35" s="1" t="s">
        <v>15</v>
      </c>
      <c r="Q35" s="1" t="s">
        <v>16</v>
      </c>
    </row>
    <row r="36" spans="1:17" x14ac:dyDescent="0.25">
      <c r="A36">
        <v>56</v>
      </c>
      <c r="B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6">
        <v>10.9</v>
      </c>
      <c r="D36" t="str" cm="1">
        <f t="array" ref="D36">_xlfn.IFS(hypertension_dataset[[#This Row],[Salt_Intake]]&gt;5,"High Salt Intake",hypertension_dataset[[#This Row],[Salt_Intake]]=5,"Normal Salt Intake",hypertension_dataset[[#This Row],[Salt_Intake]]&lt;5,"Low Salt Intake")</f>
        <v>High Salt Intake</v>
      </c>
      <c r="E36">
        <v>6</v>
      </c>
      <c r="F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6" s="1" t="s">
        <v>11</v>
      </c>
      <c r="H36">
        <v>7.8</v>
      </c>
      <c r="I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6">
        <v>17.8</v>
      </c>
      <c r="K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6" s="1" t="s">
        <v>19</v>
      </c>
      <c r="N36" s="1" t="s">
        <v>16</v>
      </c>
      <c r="O36" s="1" t="s">
        <v>14</v>
      </c>
      <c r="P36" s="1" t="s">
        <v>15</v>
      </c>
      <c r="Q36" s="1" t="s">
        <v>16</v>
      </c>
    </row>
    <row r="37" spans="1:17" x14ac:dyDescent="0.25">
      <c r="A37">
        <v>35</v>
      </c>
      <c r="B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7">
        <v>7.3</v>
      </c>
      <c r="D37" t="str" cm="1">
        <f t="array" ref="D37">_xlfn.IFS(hypertension_dataset[[#This Row],[Salt_Intake]]&gt;5,"High Salt Intake",hypertension_dataset[[#This Row],[Salt_Intake]]=5,"Normal Salt Intake",hypertension_dataset[[#This Row],[Salt_Intake]]&lt;5,"Low Salt Intake")</f>
        <v>High Salt Intake</v>
      </c>
      <c r="E37">
        <v>9</v>
      </c>
      <c r="F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7" s="1" t="s">
        <v>11</v>
      </c>
      <c r="H37">
        <v>5.8</v>
      </c>
      <c r="I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
        <v>37.799999999999997</v>
      </c>
      <c r="K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 s="1" t="s">
        <v>12</v>
      </c>
      <c r="N37" s="1" t="s">
        <v>13</v>
      </c>
      <c r="O37" s="1" t="s">
        <v>17</v>
      </c>
      <c r="P37" s="1" t="s">
        <v>15</v>
      </c>
      <c r="Q37" s="1" t="s">
        <v>13</v>
      </c>
    </row>
    <row r="38" spans="1:17" x14ac:dyDescent="0.25">
      <c r="A38">
        <v>21</v>
      </c>
      <c r="B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8">
        <v>8.1999999999999993</v>
      </c>
      <c r="D38" t="str" cm="1">
        <f t="array" ref="D38">_xlfn.IFS(hypertension_dataset[[#This Row],[Salt_Intake]]&gt;5,"High Salt Intake",hypertension_dataset[[#This Row],[Salt_Intake]]=5,"Normal Salt Intake",hypertension_dataset[[#This Row],[Salt_Intake]]&lt;5,"Low Salt Intake")</f>
        <v>High Salt Intake</v>
      </c>
      <c r="E38">
        <v>6</v>
      </c>
      <c r="F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8" s="1" t="s">
        <v>11</v>
      </c>
      <c r="H38">
        <v>5.6</v>
      </c>
      <c r="I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
        <v>29.3</v>
      </c>
      <c r="K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 s="1" t="s">
        <v>22</v>
      </c>
      <c r="N38" s="1" t="s">
        <v>16</v>
      </c>
      <c r="O38" s="1" t="s">
        <v>23</v>
      </c>
      <c r="P38" s="1" t="s">
        <v>24</v>
      </c>
      <c r="Q38" s="1" t="s">
        <v>16</v>
      </c>
    </row>
    <row r="39" spans="1:17" x14ac:dyDescent="0.25">
      <c r="A39">
        <v>77</v>
      </c>
      <c r="B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9">
        <v>8.5</v>
      </c>
      <c r="D39" t="str" cm="1">
        <f t="array" ref="D39">_xlfn.IFS(hypertension_dataset[[#This Row],[Salt_Intake]]&gt;5,"High Salt Intake",hypertension_dataset[[#This Row],[Salt_Intake]]=5,"Normal Salt Intake",hypertension_dataset[[#This Row],[Salt_Intake]]&lt;5,"Low Salt Intake")</f>
        <v>High Salt Intake</v>
      </c>
      <c r="E39">
        <v>10</v>
      </c>
      <c r="F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9" s="1" t="s">
        <v>18</v>
      </c>
      <c r="H39">
        <v>5.4</v>
      </c>
      <c r="I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
        <v>21.6</v>
      </c>
      <c r="K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9" s="1" t="s">
        <v>12</v>
      </c>
      <c r="N39" s="1" t="s">
        <v>13</v>
      </c>
      <c r="O39" s="1" t="s">
        <v>14</v>
      </c>
      <c r="P39" s="1" t="s">
        <v>15</v>
      </c>
      <c r="Q39" s="1" t="s">
        <v>13</v>
      </c>
    </row>
    <row r="40" spans="1:17" x14ac:dyDescent="0.25">
      <c r="A40">
        <v>31</v>
      </c>
      <c r="B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0">
        <v>6.9</v>
      </c>
      <c r="D40" t="str" cm="1">
        <f t="array" ref="D40">_xlfn.IFS(hypertension_dataset[[#This Row],[Salt_Intake]]&gt;5,"High Salt Intake",hypertension_dataset[[#This Row],[Salt_Intake]]=5,"Normal Salt Intake",hypertension_dataset[[#This Row],[Salt_Intake]]&lt;5,"Low Salt Intake")</f>
        <v>High Salt Intake</v>
      </c>
      <c r="E40">
        <v>2</v>
      </c>
      <c r="F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0" s="1" t="s">
        <v>11</v>
      </c>
      <c r="H40">
        <v>6</v>
      </c>
      <c r="I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
        <v>27</v>
      </c>
      <c r="K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 s="1" t="s">
        <v>22</v>
      </c>
      <c r="N40" s="1" t="s">
        <v>13</v>
      </c>
      <c r="O40" s="1" t="s">
        <v>17</v>
      </c>
      <c r="P40" s="1" t="s">
        <v>15</v>
      </c>
      <c r="Q40" s="1" t="s">
        <v>16</v>
      </c>
    </row>
    <row r="41" spans="1:17" x14ac:dyDescent="0.25">
      <c r="A41">
        <v>26</v>
      </c>
      <c r="B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1">
        <v>9.8000000000000007</v>
      </c>
      <c r="D41" t="str" cm="1">
        <f t="array" ref="D41">_xlfn.IFS(hypertension_dataset[[#This Row],[Salt_Intake]]&gt;5,"High Salt Intake",hypertension_dataset[[#This Row],[Salt_Intake]]=5,"Normal Salt Intake",hypertension_dataset[[#This Row],[Salt_Intake]]&lt;5,"Low Salt Intake")</f>
        <v>High Salt Intake</v>
      </c>
      <c r="E41">
        <v>2</v>
      </c>
      <c r="F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1" s="1" t="s">
        <v>11</v>
      </c>
      <c r="H41">
        <v>7</v>
      </c>
      <c r="I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1">
        <v>19.899999999999999</v>
      </c>
      <c r="K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1" s="1" t="s">
        <v>19</v>
      </c>
      <c r="N41" s="1" t="s">
        <v>16</v>
      </c>
      <c r="O41" s="1" t="s">
        <v>14</v>
      </c>
      <c r="P41" s="1" t="s">
        <v>24</v>
      </c>
      <c r="Q41" s="1" t="s">
        <v>16</v>
      </c>
    </row>
    <row r="42" spans="1:17" x14ac:dyDescent="0.25">
      <c r="A42">
        <v>70</v>
      </c>
      <c r="B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2">
        <v>8.3000000000000007</v>
      </c>
      <c r="D42" t="str" cm="1">
        <f t="array" ref="D42">_xlfn.IFS(hypertension_dataset[[#This Row],[Salt_Intake]]&gt;5,"High Salt Intake",hypertension_dataset[[#This Row],[Salt_Intake]]=5,"Normal Salt Intake",hypertension_dataset[[#This Row],[Salt_Intake]]&lt;5,"Low Salt Intake")</f>
        <v>High Salt Intake</v>
      </c>
      <c r="E42">
        <v>9</v>
      </c>
      <c r="F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2" s="1" t="s">
        <v>11</v>
      </c>
      <c r="H42">
        <v>5.7</v>
      </c>
      <c r="I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
        <v>23.8</v>
      </c>
      <c r="K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 s="1" t="s">
        <v>22</v>
      </c>
      <c r="N42" s="1" t="s">
        <v>13</v>
      </c>
      <c r="O42" s="1" t="s">
        <v>14</v>
      </c>
      <c r="P42" s="1" t="s">
        <v>24</v>
      </c>
      <c r="Q42" s="1" t="s">
        <v>13</v>
      </c>
    </row>
    <row r="43" spans="1:17" x14ac:dyDescent="0.25">
      <c r="A43">
        <v>19</v>
      </c>
      <c r="B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3">
        <v>9.3000000000000007</v>
      </c>
      <c r="D43" t="str" cm="1">
        <f t="array" ref="D43">_xlfn.IFS(hypertension_dataset[[#This Row],[Salt_Intake]]&gt;5,"High Salt Intake",hypertension_dataset[[#This Row],[Salt_Intake]]=5,"Normal Salt Intake",hypertension_dataset[[#This Row],[Salt_Intake]]&lt;5,"Low Salt Intake")</f>
        <v>High Salt Intake</v>
      </c>
      <c r="E43">
        <v>2</v>
      </c>
      <c r="F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3" s="1" t="s">
        <v>18</v>
      </c>
      <c r="H43">
        <v>5.8</v>
      </c>
      <c r="I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
        <v>19.3</v>
      </c>
      <c r="K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3" s="1" t="s">
        <v>12</v>
      </c>
      <c r="N43" s="1" t="s">
        <v>13</v>
      </c>
      <c r="O43" s="1" t="s">
        <v>17</v>
      </c>
      <c r="P43" s="1" t="s">
        <v>15</v>
      </c>
      <c r="Q43" s="1" t="s">
        <v>13</v>
      </c>
    </row>
    <row r="44" spans="1:17" x14ac:dyDescent="0.25">
      <c r="A44">
        <v>77</v>
      </c>
      <c r="B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4">
        <v>6.7</v>
      </c>
      <c r="D44" t="str" cm="1">
        <f t="array" ref="D44">_xlfn.IFS(hypertension_dataset[[#This Row],[Salt_Intake]]&gt;5,"High Salt Intake",hypertension_dataset[[#This Row],[Salt_Intake]]=5,"Normal Salt Intake",hypertension_dataset[[#This Row],[Salt_Intake]]&lt;5,"Low Salt Intake")</f>
        <v>High Salt Intake</v>
      </c>
      <c r="E44">
        <v>5</v>
      </c>
      <c r="F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4" s="1" t="s">
        <v>20</v>
      </c>
      <c r="H44">
        <v>7.5</v>
      </c>
      <c r="I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4">
        <v>25.8</v>
      </c>
      <c r="K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 s="1" t="s">
        <v>12</v>
      </c>
      <c r="N44" s="1" t="s">
        <v>13</v>
      </c>
      <c r="O44" s="1" t="s">
        <v>14</v>
      </c>
      <c r="P44" s="1" t="s">
        <v>15</v>
      </c>
      <c r="Q44" s="1" t="s">
        <v>16</v>
      </c>
    </row>
    <row r="45" spans="1:17" x14ac:dyDescent="0.25">
      <c r="A45">
        <v>61</v>
      </c>
      <c r="B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5">
        <v>7.6</v>
      </c>
      <c r="D45" t="str" cm="1">
        <f t="array" ref="D45">_xlfn.IFS(hypertension_dataset[[#This Row],[Salt_Intake]]&gt;5,"High Salt Intake",hypertension_dataset[[#This Row],[Salt_Intake]]=5,"Normal Salt Intake",hypertension_dataset[[#This Row],[Salt_Intake]]&lt;5,"Low Salt Intake")</f>
        <v>High Salt Intake</v>
      </c>
      <c r="E45">
        <v>5</v>
      </c>
      <c r="F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5" s="1" t="s">
        <v>20</v>
      </c>
      <c r="H45">
        <v>4.3</v>
      </c>
      <c r="I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
        <v>18.899999999999999</v>
      </c>
      <c r="K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5" s="1" t="s">
        <v>19</v>
      </c>
      <c r="N45" s="1" t="s">
        <v>13</v>
      </c>
      <c r="O45" s="1" t="s">
        <v>17</v>
      </c>
      <c r="P45" s="1" t="s">
        <v>15</v>
      </c>
      <c r="Q45" s="1" t="s">
        <v>13</v>
      </c>
    </row>
    <row r="46" spans="1:17" x14ac:dyDescent="0.25">
      <c r="A46">
        <v>25</v>
      </c>
      <c r="B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6">
        <v>9.9</v>
      </c>
      <c r="D46" t="str" cm="1">
        <f t="array" ref="D46">_xlfn.IFS(hypertension_dataset[[#This Row],[Salt_Intake]]&gt;5,"High Salt Intake",hypertension_dataset[[#This Row],[Salt_Intake]]=5,"Normal Salt Intake",hypertension_dataset[[#This Row],[Salt_Intake]]&lt;5,"Low Salt Intake")</f>
        <v>High Salt Intake</v>
      </c>
      <c r="E46">
        <v>2</v>
      </c>
      <c r="F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 s="1" t="s">
        <v>11</v>
      </c>
      <c r="H46">
        <v>5.9</v>
      </c>
      <c r="I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
        <v>27.7</v>
      </c>
      <c r="K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 s="1" t="s">
        <v>25</v>
      </c>
      <c r="N46" s="1" t="s">
        <v>13</v>
      </c>
      <c r="O46" s="1" t="s">
        <v>14</v>
      </c>
      <c r="P46" s="1" t="s">
        <v>24</v>
      </c>
      <c r="Q46" s="1" t="s">
        <v>16</v>
      </c>
    </row>
    <row r="47" spans="1:17" x14ac:dyDescent="0.25">
      <c r="A47">
        <v>64</v>
      </c>
      <c r="B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
        <v>7.8</v>
      </c>
      <c r="D47" t="str" cm="1">
        <f t="array" ref="D47">_xlfn.IFS(hypertension_dataset[[#This Row],[Salt_Intake]]&gt;5,"High Salt Intake",hypertension_dataset[[#This Row],[Salt_Intake]]=5,"Normal Salt Intake",hypertension_dataset[[#This Row],[Salt_Intake]]&lt;5,"Low Salt Intake")</f>
        <v>High Salt Intake</v>
      </c>
      <c r="E47">
        <v>2</v>
      </c>
      <c r="F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7" s="1" t="s">
        <v>18</v>
      </c>
      <c r="H47">
        <v>4</v>
      </c>
      <c r="I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7">
        <v>29.1</v>
      </c>
      <c r="K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 s="1" t="s">
        <v>22</v>
      </c>
      <c r="N47" s="1" t="s">
        <v>16</v>
      </c>
      <c r="O47" s="1" t="s">
        <v>14</v>
      </c>
      <c r="P47" s="1" t="s">
        <v>24</v>
      </c>
      <c r="Q47" s="1" t="s">
        <v>13</v>
      </c>
    </row>
    <row r="48" spans="1:17" x14ac:dyDescent="0.25">
      <c r="A48">
        <v>52</v>
      </c>
      <c r="B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8">
        <v>12</v>
      </c>
      <c r="D48" t="str" cm="1">
        <f t="array" ref="D48">_xlfn.IFS(hypertension_dataset[[#This Row],[Salt_Intake]]&gt;5,"High Salt Intake",hypertension_dataset[[#This Row],[Salt_Intake]]=5,"Normal Salt Intake",hypertension_dataset[[#This Row],[Salt_Intake]]&lt;5,"Low Salt Intake")</f>
        <v>High Salt Intake</v>
      </c>
      <c r="E48">
        <v>7</v>
      </c>
      <c r="F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 s="1" t="s">
        <v>18</v>
      </c>
      <c r="H48">
        <v>6.7</v>
      </c>
      <c r="I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
        <v>22.3</v>
      </c>
      <c r="K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8" s="1" t="s">
        <v>12</v>
      </c>
      <c r="N48" s="1" t="s">
        <v>16</v>
      </c>
      <c r="O48" s="1" t="s">
        <v>17</v>
      </c>
      <c r="P48" s="1" t="s">
        <v>15</v>
      </c>
      <c r="Q48" s="1" t="s">
        <v>13</v>
      </c>
    </row>
    <row r="49" spans="1:17" x14ac:dyDescent="0.25">
      <c r="A49">
        <v>53</v>
      </c>
      <c r="B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
        <v>7.7</v>
      </c>
      <c r="D49" t="str" cm="1">
        <f t="array" ref="D49">_xlfn.IFS(hypertension_dataset[[#This Row],[Salt_Intake]]&gt;5,"High Salt Intake",hypertension_dataset[[#This Row],[Salt_Intake]]=5,"Normal Salt Intake",hypertension_dataset[[#This Row],[Salt_Intake]]&lt;5,"Low Salt Intake")</f>
        <v>High Salt Intake</v>
      </c>
      <c r="E49">
        <v>7</v>
      </c>
      <c r="F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9" s="1" t="s">
        <v>11</v>
      </c>
      <c r="H49">
        <v>3.6</v>
      </c>
      <c r="I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
        <v>26.7</v>
      </c>
      <c r="K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 s="1" t="s">
        <v>12</v>
      </c>
      <c r="N49" s="1" t="s">
        <v>16</v>
      </c>
      <c r="O49" s="1" t="s">
        <v>17</v>
      </c>
      <c r="P49" s="1" t="s">
        <v>24</v>
      </c>
      <c r="Q49" s="1" t="s">
        <v>13</v>
      </c>
    </row>
    <row r="50" spans="1:17" x14ac:dyDescent="0.25">
      <c r="A50">
        <v>67</v>
      </c>
      <c r="B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0">
        <v>8.9</v>
      </c>
      <c r="D50" t="str" cm="1">
        <f t="array" ref="D50">_xlfn.IFS(hypertension_dataset[[#This Row],[Salt_Intake]]&gt;5,"High Salt Intake",hypertension_dataset[[#This Row],[Salt_Intake]]=5,"Normal Salt Intake",hypertension_dataset[[#This Row],[Salt_Intake]]&lt;5,"Low Salt Intake")</f>
        <v>High Salt Intake</v>
      </c>
      <c r="E50">
        <v>6</v>
      </c>
      <c r="F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 s="1" t="s">
        <v>11</v>
      </c>
      <c r="H50">
        <v>7.8</v>
      </c>
      <c r="I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0">
        <v>22</v>
      </c>
      <c r="K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0" s="1" t="s">
        <v>21</v>
      </c>
      <c r="N50" s="1" t="s">
        <v>13</v>
      </c>
      <c r="O50" s="1" t="s">
        <v>14</v>
      </c>
      <c r="P50" s="1" t="s">
        <v>24</v>
      </c>
      <c r="Q50" s="1" t="s">
        <v>13</v>
      </c>
    </row>
    <row r="51" spans="1:17" x14ac:dyDescent="0.25">
      <c r="A51">
        <v>21</v>
      </c>
      <c r="B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1">
        <v>10.4</v>
      </c>
      <c r="D51" t="str" cm="1">
        <f t="array" ref="D51">_xlfn.IFS(hypertension_dataset[[#This Row],[Salt_Intake]]&gt;5,"High Salt Intake",hypertension_dataset[[#This Row],[Salt_Intake]]=5,"Normal Salt Intake",hypertension_dataset[[#This Row],[Salt_Intake]]&lt;5,"Low Salt Intake")</f>
        <v>High Salt Intake</v>
      </c>
      <c r="E51">
        <v>9</v>
      </c>
      <c r="F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1" s="1" t="s">
        <v>11</v>
      </c>
      <c r="H51">
        <v>4.5</v>
      </c>
      <c r="I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
        <v>28.3</v>
      </c>
      <c r="K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 s="1" t="s">
        <v>22</v>
      </c>
      <c r="N51" s="1" t="s">
        <v>16</v>
      </c>
      <c r="O51" s="1" t="s">
        <v>17</v>
      </c>
      <c r="P51" s="1" t="s">
        <v>24</v>
      </c>
      <c r="Q51" s="1" t="s">
        <v>13</v>
      </c>
    </row>
    <row r="52" spans="1:17" x14ac:dyDescent="0.25">
      <c r="A52">
        <v>19</v>
      </c>
      <c r="B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2">
        <v>5.7</v>
      </c>
      <c r="D52" t="str" cm="1">
        <f t="array" ref="D52">_xlfn.IFS(hypertension_dataset[[#This Row],[Salt_Intake]]&gt;5,"High Salt Intake",hypertension_dataset[[#This Row],[Salt_Intake]]=5,"Normal Salt Intake",hypertension_dataset[[#This Row],[Salt_Intake]]&lt;5,"Low Salt Intake")</f>
        <v>High Salt Intake</v>
      </c>
      <c r="E52">
        <v>3</v>
      </c>
      <c r="F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2" s="1" t="s">
        <v>11</v>
      </c>
      <c r="H52">
        <v>3.8</v>
      </c>
      <c r="I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
        <v>22.9</v>
      </c>
      <c r="K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2" s="1" t="s">
        <v>22</v>
      </c>
      <c r="N52" s="1" t="s">
        <v>16</v>
      </c>
      <c r="O52" s="1" t="s">
        <v>23</v>
      </c>
      <c r="P52" s="1" t="s">
        <v>24</v>
      </c>
      <c r="Q52" s="1" t="s">
        <v>16</v>
      </c>
    </row>
    <row r="53" spans="1:17" x14ac:dyDescent="0.25">
      <c r="A53">
        <v>23</v>
      </c>
      <c r="B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3">
        <v>5</v>
      </c>
      <c r="D53" t="str" cm="1">
        <f t="array" ref="D53">_xlfn.IFS(hypertension_dataset[[#This Row],[Salt_Intake]]&gt;5,"High Salt Intake",hypertension_dataset[[#This Row],[Salt_Intake]]=5,"Normal Salt Intake",hypertension_dataset[[#This Row],[Salt_Intake]]&lt;5,"Low Salt Intake")</f>
        <v>Normal Salt Intake</v>
      </c>
      <c r="E53">
        <v>3</v>
      </c>
      <c r="F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 s="1" t="s">
        <v>20</v>
      </c>
      <c r="H53">
        <v>6</v>
      </c>
      <c r="I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3">
        <v>29.6</v>
      </c>
      <c r="K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3" s="1" t="s">
        <v>22</v>
      </c>
      <c r="N53" s="1" t="s">
        <v>13</v>
      </c>
      <c r="O53" s="1" t="s">
        <v>17</v>
      </c>
      <c r="P53" s="1" t="s">
        <v>24</v>
      </c>
      <c r="Q53" s="1" t="s">
        <v>16</v>
      </c>
    </row>
    <row r="54" spans="1:17" x14ac:dyDescent="0.25">
      <c r="A54">
        <v>71</v>
      </c>
      <c r="B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4">
        <v>5.4</v>
      </c>
      <c r="D54" t="str" cm="1">
        <f t="array" ref="D54">_xlfn.IFS(hypertension_dataset[[#This Row],[Salt_Intake]]&gt;5,"High Salt Intake",hypertension_dataset[[#This Row],[Salt_Intake]]=5,"Normal Salt Intake",hypertension_dataset[[#This Row],[Salt_Intake]]&lt;5,"Low Salt Intake")</f>
        <v>High Salt Intake</v>
      </c>
      <c r="E54">
        <v>2</v>
      </c>
      <c r="F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4" s="1" t="s">
        <v>18</v>
      </c>
      <c r="H54">
        <v>9.1</v>
      </c>
      <c r="I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54">
        <v>17.8</v>
      </c>
      <c r="K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4"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4" s="1" t="s">
        <v>19</v>
      </c>
      <c r="N54" s="1" t="s">
        <v>16</v>
      </c>
      <c r="O54" s="1" t="s">
        <v>14</v>
      </c>
      <c r="P54" s="1" t="s">
        <v>15</v>
      </c>
      <c r="Q54" s="1" t="s">
        <v>13</v>
      </c>
    </row>
    <row r="55" spans="1:17" x14ac:dyDescent="0.25">
      <c r="A55">
        <v>21</v>
      </c>
      <c r="B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5">
        <v>11</v>
      </c>
      <c r="D55" t="str" cm="1">
        <f t="array" ref="D55">_xlfn.IFS(hypertension_dataset[[#This Row],[Salt_Intake]]&gt;5,"High Salt Intake",hypertension_dataset[[#This Row],[Salt_Intake]]=5,"Normal Salt Intake",hypertension_dataset[[#This Row],[Salt_Intake]]&lt;5,"Low Salt Intake")</f>
        <v>High Salt Intake</v>
      </c>
      <c r="E55">
        <v>4</v>
      </c>
      <c r="F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 s="1" t="s">
        <v>20</v>
      </c>
      <c r="H55">
        <v>7.6</v>
      </c>
      <c r="I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5">
        <v>21.5</v>
      </c>
      <c r="K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5" s="1" t="s">
        <v>12</v>
      </c>
      <c r="N55" s="1" t="s">
        <v>16</v>
      </c>
      <c r="O55" s="1" t="s">
        <v>17</v>
      </c>
      <c r="P55" s="1" t="s">
        <v>24</v>
      </c>
      <c r="Q55" s="1" t="s">
        <v>16</v>
      </c>
    </row>
    <row r="56" spans="1:17" x14ac:dyDescent="0.25">
      <c r="A56">
        <v>71</v>
      </c>
      <c r="B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6">
        <v>7.4</v>
      </c>
      <c r="D56" t="str" cm="1">
        <f t="array" ref="D56">_xlfn.IFS(hypertension_dataset[[#This Row],[Salt_Intake]]&gt;5,"High Salt Intake",hypertension_dataset[[#This Row],[Salt_Intake]]=5,"Normal Salt Intake",hypertension_dataset[[#This Row],[Salt_Intake]]&lt;5,"Low Salt Intake")</f>
        <v>High Salt Intake</v>
      </c>
      <c r="E56">
        <v>2</v>
      </c>
      <c r="F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6" s="1" t="s">
        <v>18</v>
      </c>
      <c r="H56">
        <v>3.6</v>
      </c>
      <c r="I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
        <v>21</v>
      </c>
      <c r="K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6" s="1" t="s">
        <v>12</v>
      </c>
      <c r="N56" s="1" t="s">
        <v>16</v>
      </c>
      <c r="O56" s="1" t="s">
        <v>17</v>
      </c>
      <c r="P56" s="1" t="s">
        <v>15</v>
      </c>
      <c r="Q56" s="1" t="s">
        <v>13</v>
      </c>
    </row>
    <row r="57" spans="1:17" x14ac:dyDescent="0.25">
      <c r="A57">
        <v>80</v>
      </c>
      <c r="B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7">
        <v>13.6</v>
      </c>
      <c r="D57" t="str" cm="1">
        <f t="array" ref="D57">_xlfn.IFS(hypertension_dataset[[#This Row],[Salt_Intake]]&gt;5,"High Salt Intake",hypertension_dataset[[#This Row],[Salt_Intake]]=5,"Normal Salt Intake",hypertension_dataset[[#This Row],[Salt_Intake]]&lt;5,"Low Salt Intake")</f>
        <v>High Salt Intake</v>
      </c>
      <c r="E57">
        <v>7</v>
      </c>
      <c r="F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7" s="1" t="s">
        <v>20</v>
      </c>
      <c r="H57">
        <v>4.5</v>
      </c>
      <c r="I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
        <v>26.9</v>
      </c>
      <c r="K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 s="1" t="s">
        <v>22</v>
      </c>
      <c r="N57" s="1" t="s">
        <v>13</v>
      </c>
      <c r="O57" s="1" t="s">
        <v>14</v>
      </c>
      <c r="P57" s="1" t="s">
        <v>15</v>
      </c>
      <c r="Q57" s="1" t="s">
        <v>13</v>
      </c>
    </row>
    <row r="58" spans="1:17" x14ac:dyDescent="0.25">
      <c r="A58">
        <v>35</v>
      </c>
      <c r="B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8">
        <v>7.4</v>
      </c>
      <c r="D58" t="str" cm="1">
        <f t="array" ref="D58">_xlfn.IFS(hypertension_dataset[[#This Row],[Salt_Intake]]&gt;5,"High Salt Intake",hypertension_dataset[[#This Row],[Salt_Intake]]=5,"Normal Salt Intake",hypertension_dataset[[#This Row],[Salt_Intake]]&lt;5,"Low Salt Intake")</f>
        <v>High Salt Intake</v>
      </c>
      <c r="E58">
        <v>6</v>
      </c>
      <c r="F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8" s="1" t="s">
        <v>18</v>
      </c>
      <c r="H58">
        <v>5.9</v>
      </c>
      <c r="I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
        <v>28.5</v>
      </c>
      <c r="K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 s="1" t="s">
        <v>25</v>
      </c>
      <c r="N58" s="1" t="s">
        <v>13</v>
      </c>
      <c r="O58" s="1" t="s">
        <v>23</v>
      </c>
      <c r="P58" s="1" t="s">
        <v>15</v>
      </c>
      <c r="Q58" s="1" t="s">
        <v>13</v>
      </c>
    </row>
    <row r="59" spans="1:17" x14ac:dyDescent="0.25">
      <c r="A59">
        <v>61</v>
      </c>
      <c r="B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9">
        <v>8.9</v>
      </c>
      <c r="D59" t="str" cm="1">
        <f t="array" ref="D59">_xlfn.IFS(hypertension_dataset[[#This Row],[Salt_Intake]]&gt;5,"High Salt Intake",hypertension_dataset[[#This Row],[Salt_Intake]]=5,"Normal Salt Intake",hypertension_dataset[[#This Row],[Salt_Intake]]&lt;5,"Low Salt Intake")</f>
        <v>High Salt Intake</v>
      </c>
      <c r="E59">
        <v>2</v>
      </c>
      <c r="F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9" s="1" t="s">
        <v>18</v>
      </c>
      <c r="H59">
        <v>9.9</v>
      </c>
      <c r="I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59">
        <v>27.3</v>
      </c>
      <c r="K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 s="1" t="s">
        <v>25</v>
      </c>
      <c r="N59" s="1" t="s">
        <v>16</v>
      </c>
      <c r="O59" s="1" t="s">
        <v>23</v>
      </c>
      <c r="P59" s="1" t="s">
        <v>15</v>
      </c>
      <c r="Q59" s="1" t="s">
        <v>13</v>
      </c>
    </row>
    <row r="60" spans="1:17" x14ac:dyDescent="0.25">
      <c r="A60">
        <v>51</v>
      </c>
      <c r="B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0">
        <v>11.6</v>
      </c>
      <c r="D60" t="str" cm="1">
        <f t="array" ref="D60">_xlfn.IFS(hypertension_dataset[[#This Row],[Salt_Intake]]&gt;5,"High Salt Intake",hypertension_dataset[[#This Row],[Salt_Intake]]=5,"Normal Salt Intake",hypertension_dataset[[#This Row],[Salt_Intake]]&lt;5,"Low Salt Intake")</f>
        <v>High Salt Intake</v>
      </c>
      <c r="E60">
        <v>8</v>
      </c>
      <c r="F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0" s="1" t="s">
        <v>11</v>
      </c>
      <c r="H60">
        <v>5.0999999999999996</v>
      </c>
      <c r="I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
        <v>23.7</v>
      </c>
      <c r="K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0" s="1" t="s">
        <v>19</v>
      </c>
      <c r="N60" s="1" t="s">
        <v>16</v>
      </c>
      <c r="O60" s="1" t="s">
        <v>23</v>
      </c>
      <c r="P60" s="1" t="s">
        <v>15</v>
      </c>
      <c r="Q60" s="1" t="s">
        <v>13</v>
      </c>
    </row>
    <row r="61" spans="1:17" x14ac:dyDescent="0.25">
      <c r="A61">
        <v>79</v>
      </c>
      <c r="B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1">
        <v>12.5</v>
      </c>
      <c r="D61" t="str" cm="1">
        <f t="array" ref="D61">_xlfn.IFS(hypertension_dataset[[#This Row],[Salt_Intake]]&gt;5,"High Salt Intake",hypertension_dataset[[#This Row],[Salt_Intake]]=5,"Normal Salt Intake",hypertension_dataset[[#This Row],[Salt_Intake]]&lt;5,"Low Salt Intake")</f>
        <v>High Salt Intake</v>
      </c>
      <c r="E61">
        <v>4</v>
      </c>
      <c r="F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1" s="1" t="s">
        <v>11</v>
      </c>
      <c r="H61">
        <v>5.0999999999999996</v>
      </c>
      <c r="I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
        <v>13.4</v>
      </c>
      <c r="K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1"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1" s="1" t="s">
        <v>12</v>
      </c>
      <c r="N61" s="1" t="s">
        <v>16</v>
      </c>
      <c r="O61" s="1" t="s">
        <v>23</v>
      </c>
      <c r="P61" s="1" t="s">
        <v>15</v>
      </c>
      <c r="Q61" s="1" t="s">
        <v>16</v>
      </c>
    </row>
    <row r="62" spans="1:17" x14ac:dyDescent="0.25">
      <c r="A62">
        <v>31</v>
      </c>
      <c r="B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2">
        <v>12.6</v>
      </c>
      <c r="D62" t="str" cm="1">
        <f t="array" ref="D62">_xlfn.IFS(hypertension_dataset[[#This Row],[Salt_Intake]]&gt;5,"High Salt Intake",hypertension_dataset[[#This Row],[Salt_Intake]]=5,"Normal Salt Intake",hypertension_dataset[[#This Row],[Salt_Intake]]&lt;5,"Low Salt Intake")</f>
        <v>High Salt Intake</v>
      </c>
      <c r="E62">
        <v>8</v>
      </c>
      <c r="F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2" s="1" t="s">
        <v>20</v>
      </c>
      <c r="H62">
        <v>8.8000000000000007</v>
      </c>
      <c r="I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2">
        <v>26.2</v>
      </c>
      <c r="K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 s="1" t="s">
        <v>12</v>
      </c>
      <c r="N62" s="1" t="s">
        <v>16</v>
      </c>
      <c r="O62" s="1" t="s">
        <v>17</v>
      </c>
      <c r="P62" s="1" t="s">
        <v>15</v>
      </c>
      <c r="Q62" s="1" t="s">
        <v>16</v>
      </c>
    </row>
    <row r="63" spans="1:17" x14ac:dyDescent="0.25">
      <c r="A63">
        <v>65</v>
      </c>
      <c r="B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3">
        <v>10.9</v>
      </c>
      <c r="D63" t="str" cm="1">
        <f t="array" ref="D63">_xlfn.IFS(hypertension_dataset[[#This Row],[Salt_Intake]]&gt;5,"High Salt Intake",hypertension_dataset[[#This Row],[Salt_Intake]]=5,"Normal Salt Intake",hypertension_dataset[[#This Row],[Salt_Intake]]&lt;5,"Low Salt Intake")</f>
        <v>High Salt Intake</v>
      </c>
      <c r="E63">
        <v>6</v>
      </c>
      <c r="F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3" s="1" t="s">
        <v>11</v>
      </c>
      <c r="H63">
        <v>6.8</v>
      </c>
      <c r="I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
        <v>29.5</v>
      </c>
      <c r="K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 s="1" t="s">
        <v>21</v>
      </c>
      <c r="N63" s="1" t="s">
        <v>16</v>
      </c>
      <c r="O63" s="1" t="s">
        <v>17</v>
      </c>
      <c r="P63" s="1" t="s">
        <v>15</v>
      </c>
      <c r="Q63" s="1" t="s">
        <v>16</v>
      </c>
    </row>
    <row r="64" spans="1:17" x14ac:dyDescent="0.25">
      <c r="A64">
        <v>32</v>
      </c>
      <c r="B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4">
        <v>10.5</v>
      </c>
      <c r="D64" t="str" cm="1">
        <f t="array" ref="D64">_xlfn.IFS(hypertension_dataset[[#This Row],[Salt_Intake]]&gt;5,"High Salt Intake",hypertension_dataset[[#This Row],[Salt_Intake]]=5,"Normal Salt Intake",hypertension_dataset[[#This Row],[Salt_Intake]]&lt;5,"Low Salt Intake")</f>
        <v>High Salt Intake</v>
      </c>
      <c r="E64">
        <v>6</v>
      </c>
      <c r="F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4" s="1" t="s">
        <v>11</v>
      </c>
      <c r="H64">
        <v>8.1</v>
      </c>
      <c r="I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4">
        <v>38.1</v>
      </c>
      <c r="K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 s="1" t="s">
        <v>22</v>
      </c>
      <c r="N64" s="1" t="s">
        <v>13</v>
      </c>
      <c r="O64" s="1" t="s">
        <v>17</v>
      </c>
      <c r="P64" s="1" t="s">
        <v>15</v>
      </c>
      <c r="Q64" s="1" t="s">
        <v>13</v>
      </c>
    </row>
    <row r="65" spans="1:17" x14ac:dyDescent="0.25">
      <c r="A65">
        <v>79</v>
      </c>
      <c r="B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5">
        <v>9.6999999999999993</v>
      </c>
      <c r="D65" t="str" cm="1">
        <f t="array" ref="D65">_xlfn.IFS(hypertension_dataset[[#This Row],[Salt_Intake]]&gt;5,"High Salt Intake",hypertension_dataset[[#This Row],[Salt_Intake]]=5,"Normal Salt Intake",hypertension_dataset[[#This Row],[Salt_Intake]]&lt;5,"Low Salt Intake")</f>
        <v>High Salt Intake</v>
      </c>
      <c r="E65">
        <v>5</v>
      </c>
      <c r="F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5" s="1" t="s">
        <v>20</v>
      </c>
      <c r="H65">
        <v>5.4</v>
      </c>
      <c r="I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
        <v>24.1</v>
      </c>
      <c r="K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5" s="1" t="s">
        <v>25</v>
      </c>
      <c r="N65" s="1" t="s">
        <v>16</v>
      </c>
      <c r="O65" s="1" t="s">
        <v>23</v>
      </c>
      <c r="P65" s="1" t="s">
        <v>15</v>
      </c>
      <c r="Q65" s="1" t="s">
        <v>16</v>
      </c>
    </row>
    <row r="66" spans="1:17" x14ac:dyDescent="0.25">
      <c r="A66">
        <v>57</v>
      </c>
      <c r="B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6">
        <v>10.1</v>
      </c>
      <c r="D66" t="str" cm="1">
        <f t="array" ref="D66">_xlfn.IFS(hypertension_dataset[[#This Row],[Salt_Intake]]&gt;5,"High Salt Intake",hypertension_dataset[[#This Row],[Salt_Intake]]=5,"Normal Salt Intake",hypertension_dataset[[#This Row],[Salt_Intake]]&lt;5,"Low Salt Intake")</f>
        <v>High Salt Intake</v>
      </c>
      <c r="E66">
        <v>1</v>
      </c>
      <c r="F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6" s="1" t="s">
        <v>18</v>
      </c>
      <c r="H66">
        <v>6.3</v>
      </c>
      <c r="I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
        <v>23</v>
      </c>
      <c r="K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6" s="1" t="s">
        <v>25</v>
      </c>
      <c r="N66" s="1" t="s">
        <v>13</v>
      </c>
      <c r="O66" s="1" t="s">
        <v>17</v>
      </c>
      <c r="P66" s="1" t="s">
        <v>24</v>
      </c>
      <c r="Q66" s="1" t="s">
        <v>13</v>
      </c>
    </row>
    <row r="67" spans="1:17" x14ac:dyDescent="0.25">
      <c r="A67">
        <v>70</v>
      </c>
      <c r="B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7">
        <v>7.4</v>
      </c>
      <c r="D67" t="str" cm="1">
        <f t="array" ref="D67">_xlfn.IFS(hypertension_dataset[[#This Row],[Salt_Intake]]&gt;5,"High Salt Intake",hypertension_dataset[[#This Row],[Salt_Intake]]=5,"Normal Salt Intake",hypertension_dataset[[#This Row],[Salt_Intake]]&lt;5,"Low Salt Intake")</f>
        <v>High Salt Intake</v>
      </c>
      <c r="E67">
        <v>8</v>
      </c>
      <c r="F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7" s="1" t="s">
        <v>20</v>
      </c>
      <c r="H67">
        <v>8.5</v>
      </c>
      <c r="I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7">
        <v>27.4</v>
      </c>
      <c r="K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 s="1" t="s">
        <v>22</v>
      </c>
      <c r="N67" s="1" t="s">
        <v>16</v>
      </c>
      <c r="O67" s="1" t="s">
        <v>14</v>
      </c>
      <c r="P67" s="1" t="s">
        <v>15</v>
      </c>
      <c r="Q67" s="1" t="s">
        <v>16</v>
      </c>
    </row>
    <row r="68" spans="1:17" x14ac:dyDescent="0.25">
      <c r="A68">
        <v>41</v>
      </c>
      <c r="B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
        <v>6.9</v>
      </c>
      <c r="D68" t="str" cm="1">
        <f t="array" ref="D68">_xlfn.IFS(hypertension_dataset[[#This Row],[Salt_Intake]]&gt;5,"High Salt Intake",hypertension_dataset[[#This Row],[Salt_Intake]]=5,"Normal Salt Intake",hypertension_dataset[[#This Row],[Salt_Intake]]&lt;5,"Low Salt Intake")</f>
        <v>High Salt Intake</v>
      </c>
      <c r="E68">
        <v>5</v>
      </c>
      <c r="F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 s="1" t="s">
        <v>18</v>
      </c>
      <c r="H68">
        <v>6.3</v>
      </c>
      <c r="I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
        <v>24.8</v>
      </c>
      <c r="K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 s="1" t="s">
        <v>12</v>
      </c>
      <c r="N68" s="1" t="s">
        <v>16</v>
      </c>
      <c r="O68" s="1" t="s">
        <v>14</v>
      </c>
      <c r="P68" s="1" t="s">
        <v>15</v>
      </c>
      <c r="Q68" s="1" t="s">
        <v>16</v>
      </c>
    </row>
    <row r="69" spans="1:17" x14ac:dyDescent="0.25">
      <c r="A69">
        <v>43</v>
      </c>
      <c r="B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9">
        <v>8.5</v>
      </c>
      <c r="D69" t="str" cm="1">
        <f t="array" ref="D69">_xlfn.IFS(hypertension_dataset[[#This Row],[Salt_Intake]]&gt;5,"High Salt Intake",hypertension_dataset[[#This Row],[Salt_Intake]]=5,"Normal Salt Intake",hypertension_dataset[[#This Row],[Salt_Intake]]&lt;5,"Low Salt Intake")</f>
        <v>High Salt Intake</v>
      </c>
      <c r="E69">
        <v>7</v>
      </c>
      <c r="F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9" s="1" t="s">
        <v>20</v>
      </c>
      <c r="H69">
        <v>8.1999999999999993</v>
      </c>
      <c r="I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9">
        <v>31.7</v>
      </c>
      <c r="K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 s="1" t="s">
        <v>19</v>
      </c>
      <c r="N69" s="1" t="s">
        <v>13</v>
      </c>
      <c r="O69" s="1" t="s">
        <v>23</v>
      </c>
      <c r="P69" s="1" t="s">
        <v>15</v>
      </c>
      <c r="Q69" s="1" t="s">
        <v>16</v>
      </c>
    </row>
    <row r="70" spans="1:17" x14ac:dyDescent="0.25">
      <c r="A70">
        <v>77</v>
      </c>
      <c r="B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0">
        <v>8.1999999999999993</v>
      </c>
      <c r="D70" t="str" cm="1">
        <f t="array" ref="D70">_xlfn.IFS(hypertension_dataset[[#This Row],[Salt_Intake]]&gt;5,"High Salt Intake",hypertension_dataset[[#This Row],[Salt_Intake]]=5,"Normal Salt Intake",hypertension_dataset[[#This Row],[Salt_Intake]]&lt;5,"Low Salt Intake")</f>
        <v>High Salt Intake</v>
      </c>
      <c r="E70">
        <v>0</v>
      </c>
      <c r="F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0" s="1" t="s">
        <v>18</v>
      </c>
      <c r="H70">
        <v>7.1</v>
      </c>
      <c r="I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0">
        <v>22.4</v>
      </c>
      <c r="K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0" s="1" t="s">
        <v>19</v>
      </c>
      <c r="N70" s="1" t="s">
        <v>16</v>
      </c>
      <c r="O70" s="1" t="s">
        <v>14</v>
      </c>
      <c r="P70" s="1" t="s">
        <v>24</v>
      </c>
      <c r="Q70" s="1" t="s">
        <v>13</v>
      </c>
    </row>
    <row r="71" spans="1:17" x14ac:dyDescent="0.25">
      <c r="A71">
        <v>58</v>
      </c>
      <c r="B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1">
        <v>7.6</v>
      </c>
      <c r="D71" t="str" cm="1">
        <f t="array" ref="D71">_xlfn.IFS(hypertension_dataset[[#This Row],[Salt_Intake]]&gt;5,"High Salt Intake",hypertension_dataset[[#This Row],[Salt_Intake]]=5,"Normal Salt Intake",hypertension_dataset[[#This Row],[Salt_Intake]]&lt;5,"Low Salt Intake")</f>
        <v>High Salt Intake</v>
      </c>
      <c r="E71">
        <v>4</v>
      </c>
      <c r="F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1" s="1" t="s">
        <v>20</v>
      </c>
      <c r="H71">
        <v>4.9000000000000004</v>
      </c>
      <c r="I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
        <v>24.9</v>
      </c>
      <c r="K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1" s="1" t="s">
        <v>22</v>
      </c>
      <c r="N71" s="1" t="s">
        <v>13</v>
      </c>
      <c r="O71" s="1" t="s">
        <v>17</v>
      </c>
      <c r="P71" s="1" t="s">
        <v>15</v>
      </c>
      <c r="Q71" s="1" t="s">
        <v>13</v>
      </c>
    </row>
    <row r="72" spans="1:17" x14ac:dyDescent="0.25">
      <c r="A72">
        <v>46</v>
      </c>
      <c r="B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2">
        <v>9.9</v>
      </c>
      <c r="D72" t="str" cm="1">
        <f t="array" ref="D72">_xlfn.IFS(hypertension_dataset[[#This Row],[Salt_Intake]]&gt;5,"High Salt Intake",hypertension_dataset[[#This Row],[Salt_Intake]]=5,"Normal Salt Intake",hypertension_dataset[[#This Row],[Salt_Intake]]&lt;5,"Low Salt Intake")</f>
        <v>High Salt Intake</v>
      </c>
      <c r="E72">
        <v>0</v>
      </c>
      <c r="F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2" s="1" t="s">
        <v>18</v>
      </c>
      <c r="H72">
        <v>6.5</v>
      </c>
      <c r="I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
        <v>29.9</v>
      </c>
      <c r="K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2" s="1" t="s">
        <v>22</v>
      </c>
      <c r="N72" s="1" t="s">
        <v>13</v>
      </c>
      <c r="O72" s="1" t="s">
        <v>23</v>
      </c>
      <c r="P72" s="1" t="s">
        <v>15</v>
      </c>
      <c r="Q72" s="1" t="s">
        <v>13</v>
      </c>
    </row>
    <row r="73" spans="1:17" x14ac:dyDescent="0.25">
      <c r="A73">
        <v>32</v>
      </c>
      <c r="B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3">
        <v>10.4</v>
      </c>
      <c r="D73" t="str" cm="1">
        <f t="array" ref="D73">_xlfn.IFS(hypertension_dataset[[#This Row],[Salt_Intake]]&gt;5,"High Salt Intake",hypertension_dataset[[#This Row],[Salt_Intake]]=5,"Normal Salt Intake",hypertension_dataset[[#This Row],[Salt_Intake]]&lt;5,"Low Salt Intake")</f>
        <v>High Salt Intake</v>
      </c>
      <c r="E73">
        <v>9</v>
      </c>
      <c r="F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3" s="1" t="s">
        <v>20</v>
      </c>
      <c r="H73">
        <v>8</v>
      </c>
      <c r="I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3">
        <v>27.4</v>
      </c>
      <c r="K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 s="1" t="s">
        <v>12</v>
      </c>
      <c r="N73" s="1" t="s">
        <v>13</v>
      </c>
      <c r="O73" s="1" t="s">
        <v>17</v>
      </c>
      <c r="P73" s="1" t="s">
        <v>24</v>
      </c>
      <c r="Q73" s="1" t="s">
        <v>13</v>
      </c>
    </row>
    <row r="74" spans="1:17" x14ac:dyDescent="0.25">
      <c r="A74">
        <v>62</v>
      </c>
      <c r="B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4">
        <v>8.6999999999999993</v>
      </c>
      <c r="D74" t="str" cm="1">
        <f t="array" ref="D74">_xlfn.IFS(hypertension_dataset[[#This Row],[Salt_Intake]]&gt;5,"High Salt Intake",hypertension_dataset[[#This Row],[Salt_Intake]]=5,"Normal Salt Intake",hypertension_dataset[[#This Row],[Salt_Intake]]&lt;5,"Low Salt Intake")</f>
        <v>High Salt Intake</v>
      </c>
      <c r="E74">
        <v>10</v>
      </c>
      <c r="F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4" s="1" t="s">
        <v>20</v>
      </c>
      <c r="H74">
        <v>7.5</v>
      </c>
      <c r="I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4">
        <v>31.2</v>
      </c>
      <c r="K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 s="1" t="s">
        <v>12</v>
      </c>
      <c r="N74" s="1" t="s">
        <v>13</v>
      </c>
      <c r="O74" s="1" t="s">
        <v>23</v>
      </c>
      <c r="P74" s="1" t="s">
        <v>15</v>
      </c>
      <c r="Q74" s="1" t="s">
        <v>13</v>
      </c>
    </row>
    <row r="75" spans="1:17" x14ac:dyDescent="0.25">
      <c r="A75">
        <v>82</v>
      </c>
      <c r="B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5">
        <v>11.5</v>
      </c>
      <c r="D75" t="str" cm="1">
        <f t="array" ref="D75">_xlfn.IFS(hypertension_dataset[[#This Row],[Salt_Intake]]&gt;5,"High Salt Intake",hypertension_dataset[[#This Row],[Salt_Intake]]=5,"Normal Salt Intake",hypertension_dataset[[#This Row],[Salt_Intake]]&lt;5,"Low Salt Intake")</f>
        <v>High Salt Intake</v>
      </c>
      <c r="E75">
        <v>7</v>
      </c>
      <c r="F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5" s="1" t="s">
        <v>20</v>
      </c>
      <c r="H75">
        <v>6.4</v>
      </c>
      <c r="I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
        <v>24</v>
      </c>
      <c r="K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5" s="1" t="s">
        <v>12</v>
      </c>
      <c r="N75" s="1" t="s">
        <v>13</v>
      </c>
      <c r="O75" s="1" t="s">
        <v>17</v>
      </c>
      <c r="P75" s="1" t="s">
        <v>15</v>
      </c>
      <c r="Q75" s="1" t="s">
        <v>13</v>
      </c>
    </row>
    <row r="76" spans="1:17" x14ac:dyDescent="0.25">
      <c r="A76">
        <v>26</v>
      </c>
      <c r="B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6">
        <v>6.2</v>
      </c>
      <c r="D76" t="str" cm="1">
        <f t="array" ref="D76">_xlfn.IFS(hypertension_dataset[[#This Row],[Salt_Intake]]&gt;5,"High Salt Intake",hypertension_dataset[[#This Row],[Salt_Intake]]=5,"Normal Salt Intake",hypertension_dataset[[#This Row],[Salt_Intake]]&lt;5,"Low Salt Intake")</f>
        <v>High Salt Intake</v>
      </c>
      <c r="E76">
        <v>7</v>
      </c>
      <c r="F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 s="1" t="s">
        <v>20</v>
      </c>
      <c r="H76">
        <v>3.7</v>
      </c>
      <c r="I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6">
        <v>31.7</v>
      </c>
      <c r="K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6" s="1" t="s">
        <v>12</v>
      </c>
      <c r="N76" s="1" t="s">
        <v>13</v>
      </c>
      <c r="O76" s="1" t="s">
        <v>14</v>
      </c>
      <c r="P76" s="1" t="s">
        <v>15</v>
      </c>
      <c r="Q76" s="1" t="s">
        <v>13</v>
      </c>
    </row>
    <row r="77" spans="1:17" x14ac:dyDescent="0.25">
      <c r="A77">
        <v>18</v>
      </c>
      <c r="B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7">
        <v>8.1</v>
      </c>
      <c r="D77" t="str" cm="1">
        <f t="array" ref="D77">_xlfn.IFS(hypertension_dataset[[#This Row],[Salt_Intake]]&gt;5,"High Salt Intake",hypertension_dataset[[#This Row],[Salt_Intake]]=5,"Normal Salt Intake",hypertension_dataset[[#This Row],[Salt_Intake]]&lt;5,"Low Salt Intake")</f>
        <v>High Salt Intake</v>
      </c>
      <c r="E77">
        <v>0</v>
      </c>
      <c r="F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7" s="1" t="s">
        <v>11</v>
      </c>
      <c r="H77">
        <v>3.8</v>
      </c>
      <c r="I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
        <v>18.5</v>
      </c>
      <c r="K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7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77" s="1" t="s">
        <v>21</v>
      </c>
      <c r="N77" s="1" t="s">
        <v>16</v>
      </c>
      <c r="O77" s="1" t="s">
        <v>23</v>
      </c>
      <c r="P77" s="1" t="s">
        <v>15</v>
      </c>
      <c r="Q77" s="1" t="s">
        <v>16</v>
      </c>
    </row>
    <row r="78" spans="1:17" x14ac:dyDescent="0.25">
      <c r="A78">
        <v>25</v>
      </c>
      <c r="B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8">
        <v>7.1</v>
      </c>
      <c r="D78" t="str" cm="1">
        <f t="array" ref="D78">_xlfn.IFS(hypertension_dataset[[#This Row],[Salt_Intake]]&gt;5,"High Salt Intake",hypertension_dataset[[#This Row],[Salt_Intake]]=5,"Normal Salt Intake",hypertension_dataset[[#This Row],[Salt_Intake]]&lt;5,"Low Salt Intake")</f>
        <v>High Salt Intake</v>
      </c>
      <c r="E78">
        <v>8</v>
      </c>
      <c r="F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8" s="1" t="s">
        <v>11</v>
      </c>
      <c r="H78">
        <v>4.0999999999999996</v>
      </c>
      <c r="I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
        <v>18.7</v>
      </c>
      <c r="K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 s="1" t="s">
        <v>19</v>
      </c>
      <c r="N78" s="1" t="s">
        <v>16</v>
      </c>
      <c r="O78" s="1" t="s">
        <v>14</v>
      </c>
      <c r="P78" s="1" t="s">
        <v>15</v>
      </c>
      <c r="Q78" s="1" t="s">
        <v>16</v>
      </c>
    </row>
    <row r="79" spans="1:17" x14ac:dyDescent="0.25">
      <c r="A79">
        <v>80</v>
      </c>
      <c r="B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9">
        <v>4.8</v>
      </c>
      <c r="D79" t="str" cm="1">
        <f t="array" ref="D79">_xlfn.IFS(hypertension_dataset[[#This Row],[Salt_Intake]]&gt;5,"High Salt Intake",hypertension_dataset[[#This Row],[Salt_Intake]]=5,"Normal Salt Intake",hypertension_dataset[[#This Row],[Salt_Intake]]&lt;5,"Low Salt Intake")</f>
        <v>Low Salt Intake</v>
      </c>
      <c r="E79">
        <v>1</v>
      </c>
      <c r="F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 s="1" t="s">
        <v>11</v>
      </c>
      <c r="H79">
        <v>5.7</v>
      </c>
      <c r="I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
        <v>31.8</v>
      </c>
      <c r="K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 s="1" t="s">
        <v>25</v>
      </c>
      <c r="N79" s="1" t="s">
        <v>16</v>
      </c>
      <c r="O79" s="1" t="s">
        <v>14</v>
      </c>
      <c r="P79" s="1" t="s">
        <v>15</v>
      </c>
      <c r="Q79" s="1" t="s">
        <v>16</v>
      </c>
    </row>
    <row r="80" spans="1:17" x14ac:dyDescent="0.25">
      <c r="A80">
        <v>28</v>
      </c>
      <c r="B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0">
        <v>8.3000000000000007</v>
      </c>
      <c r="D80" t="str" cm="1">
        <f t="array" ref="D80">_xlfn.IFS(hypertension_dataset[[#This Row],[Salt_Intake]]&gt;5,"High Salt Intake",hypertension_dataset[[#This Row],[Salt_Intake]]=5,"Normal Salt Intake",hypertension_dataset[[#This Row],[Salt_Intake]]&lt;5,"Low Salt Intake")</f>
        <v>High Salt Intake</v>
      </c>
      <c r="E80">
        <v>8</v>
      </c>
      <c r="F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0" s="1" t="s">
        <v>18</v>
      </c>
      <c r="H80">
        <v>5.9</v>
      </c>
      <c r="I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
        <v>26</v>
      </c>
      <c r="K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0" s="1" t="s">
        <v>22</v>
      </c>
      <c r="N80" s="1" t="s">
        <v>13</v>
      </c>
      <c r="O80" s="1" t="s">
        <v>14</v>
      </c>
      <c r="P80" s="1" t="s">
        <v>15</v>
      </c>
      <c r="Q80" s="1" t="s">
        <v>13</v>
      </c>
    </row>
    <row r="81" spans="1:17" x14ac:dyDescent="0.25">
      <c r="A81">
        <v>25</v>
      </c>
      <c r="B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1">
        <v>8.3000000000000007</v>
      </c>
      <c r="D81" t="str" cm="1">
        <f t="array" ref="D81">_xlfn.IFS(hypertension_dataset[[#This Row],[Salt_Intake]]&gt;5,"High Salt Intake",hypertension_dataset[[#This Row],[Salt_Intake]]=5,"Normal Salt Intake",hypertension_dataset[[#This Row],[Salt_Intake]]&lt;5,"Low Salt Intake")</f>
        <v>High Salt Intake</v>
      </c>
      <c r="E81">
        <v>0</v>
      </c>
      <c r="F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1" s="1" t="s">
        <v>11</v>
      </c>
      <c r="H81">
        <v>4.3</v>
      </c>
      <c r="I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
        <v>30.1</v>
      </c>
      <c r="K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 s="1" t="s">
        <v>12</v>
      </c>
      <c r="N81" s="1" t="s">
        <v>16</v>
      </c>
      <c r="O81" s="1" t="s">
        <v>14</v>
      </c>
      <c r="P81" s="1" t="s">
        <v>15</v>
      </c>
      <c r="Q81" s="1" t="s">
        <v>16</v>
      </c>
    </row>
    <row r="82" spans="1:17" x14ac:dyDescent="0.25">
      <c r="A82">
        <v>52</v>
      </c>
      <c r="B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2">
        <v>11.5</v>
      </c>
      <c r="D82" t="str" cm="1">
        <f t="array" ref="D82">_xlfn.IFS(hypertension_dataset[[#This Row],[Salt_Intake]]&gt;5,"High Salt Intake",hypertension_dataset[[#This Row],[Salt_Intake]]=5,"Normal Salt Intake",hypertension_dataset[[#This Row],[Salt_Intake]]&lt;5,"Low Salt Intake")</f>
        <v>High Salt Intake</v>
      </c>
      <c r="E82">
        <v>9</v>
      </c>
      <c r="F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2" s="1" t="s">
        <v>11</v>
      </c>
      <c r="H82">
        <v>8</v>
      </c>
      <c r="I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2">
        <v>26.4</v>
      </c>
      <c r="K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2" s="1" t="s">
        <v>21</v>
      </c>
      <c r="N82" s="1" t="s">
        <v>16</v>
      </c>
      <c r="O82" s="1" t="s">
        <v>14</v>
      </c>
      <c r="P82" s="1" t="s">
        <v>15</v>
      </c>
      <c r="Q82" s="1" t="s">
        <v>13</v>
      </c>
    </row>
    <row r="83" spans="1:17" x14ac:dyDescent="0.25">
      <c r="A83">
        <v>52</v>
      </c>
      <c r="B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
        <v>9.8000000000000007</v>
      </c>
      <c r="D83" t="str" cm="1">
        <f t="array" ref="D83">_xlfn.IFS(hypertension_dataset[[#This Row],[Salt_Intake]]&gt;5,"High Salt Intake",hypertension_dataset[[#This Row],[Salt_Intake]]=5,"Normal Salt Intake",hypertension_dataset[[#This Row],[Salt_Intake]]&lt;5,"Low Salt Intake")</f>
        <v>High Salt Intake</v>
      </c>
      <c r="E83">
        <v>8</v>
      </c>
      <c r="F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3" s="1" t="s">
        <v>18</v>
      </c>
      <c r="H83">
        <v>4.5999999999999996</v>
      </c>
      <c r="I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
        <v>26</v>
      </c>
      <c r="K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3" s="1" t="s">
        <v>12</v>
      </c>
      <c r="N83" s="1" t="s">
        <v>13</v>
      </c>
      <c r="O83" s="1" t="s">
        <v>14</v>
      </c>
      <c r="P83" s="1" t="s">
        <v>15</v>
      </c>
      <c r="Q83" s="1" t="s">
        <v>13</v>
      </c>
    </row>
    <row r="84" spans="1:17" x14ac:dyDescent="0.25">
      <c r="A84">
        <v>50</v>
      </c>
      <c r="B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4">
        <v>6.5</v>
      </c>
      <c r="D84" t="str" cm="1">
        <f t="array" ref="D84">_xlfn.IFS(hypertension_dataset[[#This Row],[Salt_Intake]]&gt;5,"High Salt Intake",hypertension_dataset[[#This Row],[Salt_Intake]]=5,"Normal Salt Intake",hypertension_dataset[[#This Row],[Salt_Intake]]&lt;5,"Low Salt Intake")</f>
        <v>High Salt Intake</v>
      </c>
      <c r="E84">
        <v>3</v>
      </c>
      <c r="F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4" s="1" t="s">
        <v>11</v>
      </c>
      <c r="H84">
        <v>4.4000000000000004</v>
      </c>
      <c r="I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
        <v>20</v>
      </c>
      <c r="K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4" s="1" t="s">
        <v>12</v>
      </c>
      <c r="N84" s="1" t="s">
        <v>16</v>
      </c>
      <c r="O84" s="1" t="s">
        <v>17</v>
      </c>
      <c r="P84" s="1" t="s">
        <v>15</v>
      </c>
      <c r="Q84" s="1" t="s">
        <v>16</v>
      </c>
    </row>
    <row r="85" spans="1:17" x14ac:dyDescent="0.25">
      <c r="A85">
        <v>22</v>
      </c>
      <c r="B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5">
        <v>12.2</v>
      </c>
      <c r="D85" t="str" cm="1">
        <f t="array" ref="D85">_xlfn.IFS(hypertension_dataset[[#This Row],[Salt_Intake]]&gt;5,"High Salt Intake",hypertension_dataset[[#This Row],[Salt_Intake]]=5,"Normal Salt Intake",hypertension_dataset[[#This Row],[Salt_Intake]]&lt;5,"Low Salt Intake")</f>
        <v>High Salt Intake</v>
      </c>
      <c r="E85">
        <v>8</v>
      </c>
      <c r="F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5" s="1" t="s">
        <v>20</v>
      </c>
      <c r="H85">
        <v>6.6</v>
      </c>
      <c r="I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
        <v>25.9</v>
      </c>
      <c r="K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 s="1" t="s">
        <v>22</v>
      </c>
      <c r="N85" s="1" t="s">
        <v>13</v>
      </c>
      <c r="O85" s="1" t="s">
        <v>23</v>
      </c>
      <c r="P85" s="1" t="s">
        <v>24</v>
      </c>
      <c r="Q85" s="1" t="s">
        <v>13</v>
      </c>
    </row>
    <row r="86" spans="1:17" x14ac:dyDescent="0.25">
      <c r="A86">
        <v>58</v>
      </c>
      <c r="B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6">
        <v>10.9</v>
      </c>
      <c r="D86" t="str" cm="1">
        <f t="array" ref="D86">_xlfn.IFS(hypertension_dataset[[#This Row],[Salt_Intake]]&gt;5,"High Salt Intake",hypertension_dataset[[#This Row],[Salt_Intake]]=5,"Normal Salt Intake",hypertension_dataset[[#This Row],[Salt_Intake]]&lt;5,"Low Salt Intake")</f>
        <v>High Salt Intake</v>
      </c>
      <c r="E86">
        <v>6</v>
      </c>
      <c r="F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6" s="1" t="s">
        <v>11</v>
      </c>
      <c r="H86">
        <v>8</v>
      </c>
      <c r="I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6">
        <v>32.1</v>
      </c>
      <c r="K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 s="1" t="s">
        <v>19</v>
      </c>
      <c r="N86" s="1" t="s">
        <v>16</v>
      </c>
      <c r="O86" s="1" t="s">
        <v>14</v>
      </c>
      <c r="P86" s="1" t="s">
        <v>24</v>
      </c>
      <c r="Q86" s="1" t="s">
        <v>13</v>
      </c>
    </row>
    <row r="87" spans="1:17" x14ac:dyDescent="0.25">
      <c r="A87">
        <v>45</v>
      </c>
      <c r="B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7">
        <v>9.6999999999999993</v>
      </c>
      <c r="D87" t="str" cm="1">
        <f t="array" ref="D87">_xlfn.IFS(hypertension_dataset[[#This Row],[Salt_Intake]]&gt;5,"High Salt Intake",hypertension_dataset[[#This Row],[Salt_Intake]]=5,"Normal Salt Intake",hypertension_dataset[[#This Row],[Salt_Intake]]&lt;5,"Low Salt Intake")</f>
        <v>High Salt Intake</v>
      </c>
      <c r="E87">
        <v>10</v>
      </c>
      <c r="F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7" s="1" t="s">
        <v>18</v>
      </c>
      <c r="H87">
        <v>9.6</v>
      </c>
      <c r="I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7">
        <v>26.3</v>
      </c>
      <c r="K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 s="1" t="s">
        <v>19</v>
      </c>
      <c r="N87" s="1" t="s">
        <v>13</v>
      </c>
      <c r="O87" s="1" t="s">
        <v>14</v>
      </c>
      <c r="P87" s="1" t="s">
        <v>15</v>
      </c>
      <c r="Q87" s="1" t="s">
        <v>13</v>
      </c>
    </row>
    <row r="88" spans="1:17" x14ac:dyDescent="0.25">
      <c r="A88">
        <v>24</v>
      </c>
      <c r="B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8">
        <v>8</v>
      </c>
      <c r="D88" t="str" cm="1">
        <f t="array" ref="D88">_xlfn.IFS(hypertension_dataset[[#This Row],[Salt_Intake]]&gt;5,"High Salt Intake",hypertension_dataset[[#This Row],[Salt_Intake]]=5,"Normal Salt Intake",hypertension_dataset[[#This Row],[Salt_Intake]]&lt;5,"Low Salt Intake")</f>
        <v>High Salt Intake</v>
      </c>
      <c r="E88">
        <v>5</v>
      </c>
      <c r="F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8" s="1" t="s">
        <v>18</v>
      </c>
      <c r="H88">
        <v>7.4</v>
      </c>
      <c r="I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8">
        <v>29.1</v>
      </c>
      <c r="K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 s="1" t="s">
        <v>12</v>
      </c>
      <c r="N88" s="1" t="s">
        <v>13</v>
      </c>
      <c r="O88" s="1" t="s">
        <v>17</v>
      </c>
      <c r="P88" s="1" t="s">
        <v>15</v>
      </c>
      <c r="Q88" s="1" t="s">
        <v>13</v>
      </c>
    </row>
    <row r="89" spans="1:17" x14ac:dyDescent="0.25">
      <c r="A89">
        <v>29</v>
      </c>
      <c r="B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9">
        <v>6.6</v>
      </c>
      <c r="D89" t="str" cm="1">
        <f t="array" ref="D89">_xlfn.IFS(hypertension_dataset[[#This Row],[Salt_Intake]]&gt;5,"High Salt Intake",hypertension_dataset[[#This Row],[Salt_Intake]]=5,"Normal Salt Intake",hypertension_dataset[[#This Row],[Salt_Intake]]&lt;5,"Low Salt Intake")</f>
        <v>High Salt Intake</v>
      </c>
      <c r="E89">
        <v>4</v>
      </c>
      <c r="F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9" s="1" t="s">
        <v>18</v>
      </c>
      <c r="H89">
        <v>8.9</v>
      </c>
      <c r="I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9">
        <v>28.9</v>
      </c>
      <c r="K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 s="1" t="s">
        <v>19</v>
      </c>
      <c r="N89" s="1" t="s">
        <v>16</v>
      </c>
      <c r="O89" s="1" t="s">
        <v>17</v>
      </c>
      <c r="P89" s="1" t="s">
        <v>15</v>
      </c>
      <c r="Q89" s="1" t="s">
        <v>16</v>
      </c>
    </row>
    <row r="90" spans="1:17" x14ac:dyDescent="0.25">
      <c r="A90">
        <v>51</v>
      </c>
      <c r="B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0">
        <v>7.8</v>
      </c>
      <c r="D90" t="str" cm="1">
        <f t="array" ref="D90">_xlfn.IFS(hypertension_dataset[[#This Row],[Salt_Intake]]&gt;5,"High Salt Intake",hypertension_dataset[[#This Row],[Salt_Intake]]=5,"Normal Salt Intake",hypertension_dataset[[#This Row],[Salt_Intake]]&lt;5,"Low Salt Intake")</f>
        <v>High Salt Intake</v>
      </c>
      <c r="E90">
        <v>10</v>
      </c>
      <c r="F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0" s="1" t="s">
        <v>20</v>
      </c>
      <c r="H90">
        <v>4.7</v>
      </c>
      <c r="I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
        <v>21.4</v>
      </c>
      <c r="K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0" s="1" t="s">
        <v>12</v>
      </c>
      <c r="N90" s="1" t="s">
        <v>13</v>
      </c>
      <c r="O90" s="1" t="s">
        <v>23</v>
      </c>
      <c r="P90" s="1" t="s">
        <v>24</v>
      </c>
      <c r="Q90" s="1" t="s">
        <v>13</v>
      </c>
    </row>
    <row r="91" spans="1:17" x14ac:dyDescent="0.25">
      <c r="A91">
        <v>50</v>
      </c>
      <c r="B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1">
        <v>10.7</v>
      </c>
      <c r="D91" t="str" cm="1">
        <f t="array" ref="D91">_xlfn.IFS(hypertension_dataset[[#This Row],[Salt_Intake]]&gt;5,"High Salt Intake",hypertension_dataset[[#This Row],[Salt_Intake]]=5,"Normal Salt Intake",hypertension_dataset[[#This Row],[Salt_Intake]]&lt;5,"Low Salt Intake")</f>
        <v>High Salt Intake</v>
      </c>
      <c r="E91">
        <v>8</v>
      </c>
      <c r="F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 s="1" t="s">
        <v>18</v>
      </c>
      <c r="H91">
        <v>9.6999999999999993</v>
      </c>
      <c r="I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1">
        <v>29.9</v>
      </c>
      <c r="K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1" s="1" t="s">
        <v>12</v>
      </c>
      <c r="N91" s="1" t="s">
        <v>13</v>
      </c>
      <c r="O91" s="1" t="s">
        <v>14</v>
      </c>
      <c r="P91" s="1" t="s">
        <v>15</v>
      </c>
      <c r="Q91" s="1" t="s">
        <v>13</v>
      </c>
    </row>
    <row r="92" spans="1:17" x14ac:dyDescent="0.25">
      <c r="A92">
        <v>65</v>
      </c>
      <c r="B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
        <v>12.3</v>
      </c>
      <c r="D92" t="str" cm="1">
        <f t="array" ref="D92">_xlfn.IFS(hypertension_dataset[[#This Row],[Salt_Intake]]&gt;5,"High Salt Intake",hypertension_dataset[[#This Row],[Salt_Intake]]=5,"Normal Salt Intake",hypertension_dataset[[#This Row],[Salt_Intake]]&lt;5,"Low Salt Intake")</f>
        <v>High Salt Intake</v>
      </c>
      <c r="E92">
        <v>1</v>
      </c>
      <c r="F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2" s="1" t="s">
        <v>11</v>
      </c>
      <c r="H92">
        <v>3.7</v>
      </c>
      <c r="I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2">
        <v>24.6</v>
      </c>
      <c r="K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2" s="1" t="s">
        <v>19</v>
      </c>
      <c r="N92" s="1" t="s">
        <v>16</v>
      </c>
      <c r="O92" s="1" t="s">
        <v>23</v>
      </c>
      <c r="P92" s="1" t="s">
        <v>15</v>
      </c>
      <c r="Q92" s="1" t="s">
        <v>13</v>
      </c>
    </row>
    <row r="93" spans="1:17" x14ac:dyDescent="0.25">
      <c r="A93">
        <v>40</v>
      </c>
      <c r="B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3">
        <v>11.6</v>
      </c>
      <c r="D93" t="str" cm="1">
        <f t="array" ref="D93">_xlfn.IFS(hypertension_dataset[[#This Row],[Salt_Intake]]&gt;5,"High Salt Intake",hypertension_dataset[[#This Row],[Salt_Intake]]=5,"Normal Salt Intake",hypertension_dataset[[#This Row],[Salt_Intake]]&lt;5,"Low Salt Intake")</f>
        <v>High Salt Intake</v>
      </c>
      <c r="E93">
        <v>10</v>
      </c>
      <c r="F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3" s="1" t="s">
        <v>11</v>
      </c>
      <c r="H93">
        <v>5.7</v>
      </c>
      <c r="I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
        <v>24.8</v>
      </c>
      <c r="K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 s="1" t="s">
        <v>19</v>
      </c>
      <c r="N93" s="1" t="s">
        <v>16</v>
      </c>
      <c r="O93" s="1" t="s">
        <v>17</v>
      </c>
      <c r="P93" s="1" t="s">
        <v>15</v>
      </c>
      <c r="Q93" s="1" t="s">
        <v>16</v>
      </c>
    </row>
    <row r="94" spans="1:17" x14ac:dyDescent="0.25">
      <c r="A94">
        <v>79</v>
      </c>
      <c r="B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
        <v>7.5</v>
      </c>
      <c r="D94" t="str" cm="1">
        <f t="array" ref="D94">_xlfn.IFS(hypertension_dataset[[#This Row],[Salt_Intake]]&gt;5,"High Salt Intake",hypertension_dataset[[#This Row],[Salt_Intake]]=5,"Normal Salt Intake",hypertension_dataset[[#This Row],[Salt_Intake]]&lt;5,"Low Salt Intake")</f>
        <v>High Salt Intake</v>
      </c>
      <c r="E94">
        <v>1</v>
      </c>
      <c r="F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4" s="1" t="s">
        <v>11</v>
      </c>
      <c r="H94">
        <v>7.3</v>
      </c>
      <c r="I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4">
        <v>35.4</v>
      </c>
      <c r="K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 s="1" t="s">
        <v>22</v>
      </c>
      <c r="N94" s="1" t="s">
        <v>16</v>
      </c>
      <c r="O94" s="1" t="s">
        <v>17</v>
      </c>
      <c r="P94" s="1" t="s">
        <v>24</v>
      </c>
      <c r="Q94" s="1" t="s">
        <v>13</v>
      </c>
    </row>
    <row r="95" spans="1:17" x14ac:dyDescent="0.25">
      <c r="A95">
        <v>54</v>
      </c>
      <c r="B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
        <v>6.3</v>
      </c>
      <c r="D95" t="str" cm="1">
        <f t="array" ref="D95">_xlfn.IFS(hypertension_dataset[[#This Row],[Salt_Intake]]&gt;5,"High Salt Intake",hypertension_dataset[[#This Row],[Salt_Intake]]=5,"Normal Salt Intake",hypertension_dataset[[#This Row],[Salt_Intake]]&lt;5,"Low Salt Intake")</f>
        <v>High Salt Intake</v>
      </c>
      <c r="E95">
        <v>10</v>
      </c>
      <c r="F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5" s="1" t="s">
        <v>20</v>
      </c>
      <c r="H95">
        <v>4.0999999999999996</v>
      </c>
      <c r="I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
        <v>28.7</v>
      </c>
      <c r="K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 s="1" t="s">
        <v>22</v>
      </c>
      <c r="N95" s="1" t="s">
        <v>13</v>
      </c>
      <c r="O95" s="1" t="s">
        <v>14</v>
      </c>
      <c r="P95" s="1" t="s">
        <v>15</v>
      </c>
      <c r="Q95" s="1" t="s">
        <v>13</v>
      </c>
    </row>
    <row r="96" spans="1:17" x14ac:dyDescent="0.25">
      <c r="A96">
        <v>61</v>
      </c>
      <c r="B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6">
        <v>8.8000000000000007</v>
      </c>
      <c r="D96" t="str" cm="1">
        <f t="array" ref="D96">_xlfn.IFS(hypertension_dataset[[#This Row],[Salt_Intake]]&gt;5,"High Salt Intake",hypertension_dataset[[#This Row],[Salt_Intake]]=5,"Normal Salt Intake",hypertension_dataset[[#This Row],[Salt_Intake]]&lt;5,"Low Salt Intake")</f>
        <v>High Salt Intake</v>
      </c>
      <c r="E96">
        <v>8</v>
      </c>
      <c r="F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6" s="1" t="s">
        <v>20</v>
      </c>
      <c r="H96">
        <v>5.0999999999999996</v>
      </c>
      <c r="I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6">
        <v>23.1</v>
      </c>
      <c r="K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 s="1" t="s">
        <v>19</v>
      </c>
      <c r="N96" s="1" t="s">
        <v>13</v>
      </c>
      <c r="O96" s="1" t="s">
        <v>14</v>
      </c>
      <c r="P96" s="1" t="s">
        <v>24</v>
      </c>
      <c r="Q96" s="1" t="s">
        <v>13</v>
      </c>
    </row>
    <row r="97" spans="1:17" x14ac:dyDescent="0.25">
      <c r="A97">
        <v>52</v>
      </c>
      <c r="B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7">
        <v>5</v>
      </c>
      <c r="D97" t="str" cm="1">
        <f t="array" ref="D97">_xlfn.IFS(hypertension_dataset[[#This Row],[Salt_Intake]]&gt;5,"High Salt Intake",hypertension_dataset[[#This Row],[Salt_Intake]]=5,"Normal Salt Intake",hypertension_dataset[[#This Row],[Salt_Intake]]&lt;5,"Low Salt Intake")</f>
        <v>Normal Salt Intake</v>
      </c>
      <c r="E97">
        <v>2</v>
      </c>
      <c r="F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7" s="1" t="s">
        <v>20</v>
      </c>
      <c r="H97">
        <v>4.9000000000000004</v>
      </c>
      <c r="I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7">
        <v>26.3</v>
      </c>
      <c r="K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 s="1" t="s">
        <v>19</v>
      </c>
      <c r="N97" s="1" t="s">
        <v>16</v>
      </c>
      <c r="O97" s="1" t="s">
        <v>14</v>
      </c>
      <c r="P97" s="1" t="s">
        <v>24</v>
      </c>
      <c r="Q97" s="1" t="s">
        <v>13</v>
      </c>
    </row>
    <row r="98" spans="1:17" x14ac:dyDescent="0.25">
      <c r="A98">
        <v>82</v>
      </c>
      <c r="B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8">
        <v>9.1</v>
      </c>
      <c r="D98" t="str" cm="1">
        <f t="array" ref="D98">_xlfn.IFS(hypertension_dataset[[#This Row],[Salt_Intake]]&gt;5,"High Salt Intake",hypertension_dataset[[#This Row],[Salt_Intake]]=5,"Normal Salt Intake",hypertension_dataset[[#This Row],[Salt_Intake]]&lt;5,"Low Salt Intake")</f>
        <v>High Salt Intake</v>
      </c>
      <c r="E98">
        <v>7</v>
      </c>
      <c r="F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8" s="1" t="s">
        <v>11</v>
      </c>
      <c r="H98">
        <v>6</v>
      </c>
      <c r="I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8">
        <v>26.2</v>
      </c>
      <c r="K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 s="1" t="s">
        <v>19</v>
      </c>
      <c r="N98" s="1" t="s">
        <v>13</v>
      </c>
      <c r="O98" s="1" t="s">
        <v>14</v>
      </c>
      <c r="P98" s="1" t="s">
        <v>15</v>
      </c>
      <c r="Q98" s="1" t="s">
        <v>16</v>
      </c>
    </row>
    <row r="99" spans="1:17" x14ac:dyDescent="0.25">
      <c r="A99">
        <v>64</v>
      </c>
      <c r="B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9">
        <v>8.1999999999999993</v>
      </c>
      <c r="D99" t="str" cm="1">
        <f t="array" ref="D99">_xlfn.IFS(hypertension_dataset[[#This Row],[Salt_Intake]]&gt;5,"High Salt Intake",hypertension_dataset[[#This Row],[Salt_Intake]]=5,"Normal Salt Intake",hypertension_dataset[[#This Row],[Salt_Intake]]&lt;5,"Low Salt Intake")</f>
        <v>High Salt Intake</v>
      </c>
      <c r="E99">
        <v>10</v>
      </c>
      <c r="F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9" s="1" t="s">
        <v>20</v>
      </c>
      <c r="H99">
        <v>8.6</v>
      </c>
      <c r="I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9">
        <v>33.6</v>
      </c>
      <c r="K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 s="1" t="s">
        <v>22</v>
      </c>
      <c r="N99" s="1" t="s">
        <v>13</v>
      </c>
      <c r="O99" s="1" t="s">
        <v>17</v>
      </c>
      <c r="P99" s="1" t="s">
        <v>24</v>
      </c>
      <c r="Q99" s="1" t="s">
        <v>13</v>
      </c>
    </row>
    <row r="100" spans="1:17" x14ac:dyDescent="0.25">
      <c r="A100">
        <v>20</v>
      </c>
      <c r="B1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0">
        <v>7.6</v>
      </c>
      <c r="D100" t="str" cm="1">
        <f t="array" ref="D100">_xlfn.IFS(hypertension_dataset[[#This Row],[Salt_Intake]]&gt;5,"High Salt Intake",hypertension_dataset[[#This Row],[Salt_Intake]]=5,"Normal Salt Intake",hypertension_dataset[[#This Row],[Salt_Intake]]&lt;5,"Low Salt Intake")</f>
        <v>High Salt Intake</v>
      </c>
      <c r="E100">
        <v>8</v>
      </c>
      <c r="F1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0" s="1" t="s">
        <v>18</v>
      </c>
      <c r="H100">
        <v>6.5</v>
      </c>
      <c r="I1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
        <v>26.2</v>
      </c>
      <c r="K1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 s="1" t="s">
        <v>21</v>
      </c>
      <c r="N100" s="1" t="s">
        <v>16</v>
      </c>
      <c r="O100" s="1" t="s">
        <v>23</v>
      </c>
      <c r="P100" s="1" t="s">
        <v>24</v>
      </c>
      <c r="Q100" s="1" t="s">
        <v>13</v>
      </c>
    </row>
    <row r="101" spans="1:17" x14ac:dyDescent="0.25">
      <c r="A101">
        <v>18</v>
      </c>
      <c r="B1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1">
        <v>5.3</v>
      </c>
      <c r="D101" t="str" cm="1">
        <f t="array" ref="D101">_xlfn.IFS(hypertension_dataset[[#This Row],[Salt_Intake]]&gt;5,"High Salt Intake",hypertension_dataset[[#This Row],[Salt_Intake]]=5,"Normal Salt Intake",hypertension_dataset[[#This Row],[Salt_Intake]]&lt;5,"Low Salt Intake")</f>
        <v>High Salt Intake</v>
      </c>
      <c r="E101">
        <v>7</v>
      </c>
      <c r="F1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 s="1" t="s">
        <v>20</v>
      </c>
      <c r="H101">
        <v>5.8</v>
      </c>
      <c r="I1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
        <v>35.9</v>
      </c>
      <c r="K1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 s="1" t="s">
        <v>21</v>
      </c>
      <c r="N101" s="1" t="s">
        <v>13</v>
      </c>
      <c r="O101" s="1" t="s">
        <v>17</v>
      </c>
      <c r="P101" s="1" t="s">
        <v>15</v>
      </c>
      <c r="Q101" s="1" t="s">
        <v>16</v>
      </c>
    </row>
    <row r="102" spans="1:17" x14ac:dyDescent="0.25">
      <c r="A102">
        <v>22</v>
      </c>
      <c r="B1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2">
        <v>9.5</v>
      </c>
      <c r="D102" t="str" cm="1">
        <f t="array" ref="D102">_xlfn.IFS(hypertension_dataset[[#This Row],[Salt_Intake]]&gt;5,"High Salt Intake",hypertension_dataset[[#This Row],[Salt_Intake]]=5,"Normal Salt Intake",hypertension_dataset[[#This Row],[Salt_Intake]]&lt;5,"Low Salt Intake")</f>
        <v>High Salt Intake</v>
      </c>
      <c r="E102">
        <v>3</v>
      </c>
      <c r="F1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2" s="1" t="s">
        <v>18</v>
      </c>
      <c r="H102">
        <v>2.2000000000000002</v>
      </c>
      <c r="I1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
        <v>20.2</v>
      </c>
      <c r="K1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2" s="1" t="s">
        <v>12</v>
      </c>
      <c r="N102" s="1" t="s">
        <v>13</v>
      </c>
      <c r="O102" s="1" t="s">
        <v>17</v>
      </c>
      <c r="P102" s="1" t="s">
        <v>24</v>
      </c>
      <c r="Q102" s="1" t="s">
        <v>13</v>
      </c>
    </row>
    <row r="103" spans="1:17" x14ac:dyDescent="0.25">
      <c r="A103">
        <v>31</v>
      </c>
      <c r="B1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3">
        <v>7.4</v>
      </c>
      <c r="D103" t="str" cm="1">
        <f t="array" ref="D103">_xlfn.IFS(hypertension_dataset[[#This Row],[Salt_Intake]]&gt;5,"High Salt Intake",hypertension_dataset[[#This Row],[Salt_Intake]]=5,"Normal Salt Intake",hypertension_dataset[[#This Row],[Salt_Intake]]&lt;5,"Low Salt Intake")</f>
        <v>High Salt Intake</v>
      </c>
      <c r="E103">
        <v>0</v>
      </c>
      <c r="F1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3" s="1" t="s">
        <v>11</v>
      </c>
      <c r="H103">
        <v>7.2</v>
      </c>
      <c r="I1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3">
        <v>25.9</v>
      </c>
      <c r="K1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 s="1" t="s">
        <v>19</v>
      </c>
      <c r="N103" s="1" t="s">
        <v>13</v>
      </c>
      <c r="O103" s="1" t="s">
        <v>17</v>
      </c>
      <c r="P103" s="1" t="s">
        <v>15</v>
      </c>
      <c r="Q103" s="1" t="s">
        <v>16</v>
      </c>
    </row>
    <row r="104" spans="1:17" x14ac:dyDescent="0.25">
      <c r="A104">
        <v>44</v>
      </c>
      <c r="B1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4">
        <v>6.2</v>
      </c>
      <c r="D104" t="str" cm="1">
        <f t="array" ref="D104">_xlfn.IFS(hypertension_dataset[[#This Row],[Salt_Intake]]&gt;5,"High Salt Intake",hypertension_dataset[[#This Row],[Salt_Intake]]=5,"Normal Salt Intake",hypertension_dataset[[#This Row],[Salt_Intake]]&lt;5,"Low Salt Intake")</f>
        <v>High Salt Intake</v>
      </c>
      <c r="E104">
        <v>3</v>
      </c>
      <c r="F1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4" s="1" t="s">
        <v>18</v>
      </c>
      <c r="H104">
        <v>7.7</v>
      </c>
      <c r="I1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4">
        <v>22.6</v>
      </c>
      <c r="K1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 s="1" t="s">
        <v>22</v>
      </c>
      <c r="N104" s="1" t="s">
        <v>13</v>
      </c>
      <c r="O104" s="1" t="s">
        <v>14</v>
      </c>
      <c r="P104" s="1" t="s">
        <v>24</v>
      </c>
      <c r="Q104" s="1" t="s">
        <v>13</v>
      </c>
    </row>
    <row r="105" spans="1:17" x14ac:dyDescent="0.25">
      <c r="A105">
        <v>26</v>
      </c>
      <c r="B1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5">
        <v>2.8</v>
      </c>
      <c r="D105" t="str" cm="1">
        <f t="array" ref="D105">_xlfn.IFS(hypertension_dataset[[#This Row],[Salt_Intake]]&gt;5,"High Salt Intake",hypertension_dataset[[#This Row],[Salt_Intake]]=5,"Normal Salt Intake",hypertension_dataset[[#This Row],[Salt_Intake]]&lt;5,"Low Salt Intake")</f>
        <v>Low Salt Intake</v>
      </c>
      <c r="E105">
        <v>8</v>
      </c>
      <c r="F1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5" s="1" t="s">
        <v>20</v>
      </c>
      <c r="H105">
        <v>3.9</v>
      </c>
      <c r="I1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
        <v>23.8</v>
      </c>
      <c r="K1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 s="1" t="s">
        <v>12</v>
      </c>
      <c r="N105" s="1" t="s">
        <v>13</v>
      </c>
      <c r="O105" s="1" t="s">
        <v>23</v>
      </c>
      <c r="P105" s="1" t="s">
        <v>15</v>
      </c>
      <c r="Q105" s="1" t="s">
        <v>13</v>
      </c>
    </row>
    <row r="106" spans="1:17" x14ac:dyDescent="0.25">
      <c r="A106">
        <v>32</v>
      </c>
      <c r="B1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6">
        <v>8.4</v>
      </c>
      <c r="D106" t="str" cm="1">
        <f t="array" ref="D106">_xlfn.IFS(hypertension_dataset[[#This Row],[Salt_Intake]]&gt;5,"High Salt Intake",hypertension_dataset[[#This Row],[Salt_Intake]]=5,"Normal Salt Intake",hypertension_dataset[[#This Row],[Salt_Intake]]&lt;5,"Low Salt Intake")</f>
        <v>High Salt Intake</v>
      </c>
      <c r="E106">
        <v>1</v>
      </c>
      <c r="F1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6" s="1" t="s">
        <v>11</v>
      </c>
      <c r="H106">
        <v>6.4</v>
      </c>
      <c r="I1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
        <v>23.9</v>
      </c>
      <c r="K1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6" s="1" t="s">
        <v>25</v>
      </c>
      <c r="N106" s="1" t="s">
        <v>13</v>
      </c>
      <c r="O106" s="1" t="s">
        <v>17</v>
      </c>
      <c r="P106" s="1" t="s">
        <v>15</v>
      </c>
      <c r="Q106" s="1" t="s">
        <v>16</v>
      </c>
    </row>
    <row r="107" spans="1:17" x14ac:dyDescent="0.25">
      <c r="A107">
        <v>59</v>
      </c>
      <c r="B1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7">
        <v>12</v>
      </c>
      <c r="D107" t="str" cm="1">
        <f t="array" ref="D107">_xlfn.IFS(hypertension_dataset[[#This Row],[Salt_Intake]]&gt;5,"High Salt Intake",hypertension_dataset[[#This Row],[Salt_Intake]]=5,"Normal Salt Intake",hypertension_dataset[[#This Row],[Salt_Intake]]&lt;5,"Low Salt Intake")</f>
        <v>High Salt Intake</v>
      </c>
      <c r="E107">
        <v>2</v>
      </c>
      <c r="F1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 s="1" t="s">
        <v>11</v>
      </c>
      <c r="H107">
        <v>6.8</v>
      </c>
      <c r="I1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
        <v>22.8</v>
      </c>
      <c r="K1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7" s="1" t="s">
        <v>12</v>
      </c>
      <c r="N107" s="1" t="s">
        <v>13</v>
      </c>
      <c r="O107" s="1" t="s">
        <v>14</v>
      </c>
      <c r="P107" s="1" t="s">
        <v>24</v>
      </c>
      <c r="Q107" s="1" t="s">
        <v>13</v>
      </c>
    </row>
    <row r="108" spans="1:17" x14ac:dyDescent="0.25">
      <c r="A108">
        <v>68</v>
      </c>
      <c r="B1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8">
        <v>11.8</v>
      </c>
      <c r="D108" t="str" cm="1">
        <f t="array" ref="D108">_xlfn.IFS(hypertension_dataset[[#This Row],[Salt_Intake]]&gt;5,"High Salt Intake",hypertension_dataset[[#This Row],[Salt_Intake]]=5,"Normal Salt Intake",hypertension_dataset[[#This Row],[Salt_Intake]]&lt;5,"Low Salt Intake")</f>
        <v>High Salt Intake</v>
      </c>
      <c r="E108">
        <v>9</v>
      </c>
      <c r="F1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8" s="1" t="s">
        <v>20</v>
      </c>
      <c r="H108">
        <v>7.9</v>
      </c>
      <c r="I1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8">
        <v>33.799999999999997</v>
      </c>
      <c r="K1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 s="1" t="s">
        <v>22</v>
      </c>
      <c r="N108" s="1" t="s">
        <v>16</v>
      </c>
      <c r="O108" s="1" t="s">
        <v>14</v>
      </c>
      <c r="P108" s="1" t="s">
        <v>15</v>
      </c>
      <c r="Q108" s="1" t="s">
        <v>13</v>
      </c>
    </row>
    <row r="109" spans="1:17" x14ac:dyDescent="0.25">
      <c r="A109">
        <v>80</v>
      </c>
      <c r="B1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9">
        <v>7.6</v>
      </c>
      <c r="D109" t="str" cm="1">
        <f t="array" ref="D109">_xlfn.IFS(hypertension_dataset[[#This Row],[Salt_Intake]]&gt;5,"High Salt Intake",hypertension_dataset[[#This Row],[Salt_Intake]]=5,"Normal Salt Intake",hypertension_dataset[[#This Row],[Salt_Intake]]&lt;5,"Low Salt Intake")</f>
        <v>High Salt Intake</v>
      </c>
      <c r="E109">
        <v>7</v>
      </c>
      <c r="F1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9" s="1" t="s">
        <v>18</v>
      </c>
      <c r="H109">
        <v>5.4</v>
      </c>
      <c r="I1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
        <v>32.4</v>
      </c>
      <c r="K1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 s="1" t="s">
        <v>19</v>
      </c>
      <c r="N109" s="1" t="s">
        <v>16</v>
      </c>
      <c r="O109" s="1" t="s">
        <v>17</v>
      </c>
      <c r="P109" s="1" t="s">
        <v>15</v>
      </c>
      <c r="Q109" s="1" t="s">
        <v>13</v>
      </c>
    </row>
    <row r="110" spans="1:17" x14ac:dyDescent="0.25">
      <c r="A110">
        <v>69</v>
      </c>
      <c r="B1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0">
        <v>7.3</v>
      </c>
      <c r="D110" t="str" cm="1">
        <f t="array" ref="D110">_xlfn.IFS(hypertension_dataset[[#This Row],[Salt_Intake]]&gt;5,"High Salt Intake",hypertension_dataset[[#This Row],[Salt_Intake]]=5,"Normal Salt Intake",hypertension_dataset[[#This Row],[Salt_Intake]]&lt;5,"Low Salt Intake")</f>
        <v>High Salt Intake</v>
      </c>
      <c r="E110">
        <v>5</v>
      </c>
      <c r="F1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0" s="1" t="s">
        <v>20</v>
      </c>
      <c r="H110">
        <v>5.2</v>
      </c>
      <c r="I1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0">
        <v>27.8</v>
      </c>
      <c r="K1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0" s="1" t="s">
        <v>12</v>
      </c>
      <c r="N110" s="1" t="s">
        <v>13</v>
      </c>
      <c r="O110" s="1" t="s">
        <v>17</v>
      </c>
      <c r="P110" s="1" t="s">
        <v>24</v>
      </c>
      <c r="Q110" s="1" t="s">
        <v>13</v>
      </c>
    </row>
    <row r="111" spans="1:17" x14ac:dyDescent="0.25">
      <c r="A111">
        <v>21</v>
      </c>
      <c r="B1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1">
        <v>9.4</v>
      </c>
      <c r="D111" t="str" cm="1">
        <f t="array" ref="D111">_xlfn.IFS(hypertension_dataset[[#This Row],[Salt_Intake]]&gt;5,"High Salt Intake",hypertension_dataset[[#This Row],[Salt_Intake]]=5,"Normal Salt Intake",hypertension_dataset[[#This Row],[Salt_Intake]]&lt;5,"Low Salt Intake")</f>
        <v>High Salt Intake</v>
      </c>
      <c r="E111">
        <v>7</v>
      </c>
      <c r="F1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 s="1" t="s">
        <v>11</v>
      </c>
      <c r="H111">
        <v>5.8</v>
      </c>
      <c r="I1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
        <v>23.9</v>
      </c>
      <c r="K1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1" s="1" t="s">
        <v>22</v>
      </c>
      <c r="N111" s="1" t="s">
        <v>16</v>
      </c>
      <c r="O111" s="1" t="s">
        <v>14</v>
      </c>
      <c r="P111" s="1" t="s">
        <v>15</v>
      </c>
      <c r="Q111" s="1" t="s">
        <v>16</v>
      </c>
    </row>
    <row r="112" spans="1:17" x14ac:dyDescent="0.25">
      <c r="A112">
        <v>40</v>
      </c>
      <c r="B1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2">
        <v>6.5</v>
      </c>
      <c r="D112" t="str" cm="1">
        <f t="array" ref="D112">_xlfn.IFS(hypertension_dataset[[#This Row],[Salt_Intake]]&gt;5,"High Salt Intake",hypertension_dataset[[#This Row],[Salt_Intake]]=5,"Normal Salt Intake",hypertension_dataset[[#This Row],[Salt_Intake]]&lt;5,"Low Salt Intake")</f>
        <v>High Salt Intake</v>
      </c>
      <c r="E112">
        <v>6</v>
      </c>
      <c r="F1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2" s="1" t="s">
        <v>18</v>
      </c>
      <c r="H112">
        <v>8.4</v>
      </c>
      <c r="I1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2">
        <v>22.9</v>
      </c>
      <c r="K1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2" s="1" t="s">
        <v>21</v>
      </c>
      <c r="N112" s="1" t="s">
        <v>13</v>
      </c>
      <c r="O112" s="1" t="s">
        <v>23</v>
      </c>
      <c r="P112" s="1" t="s">
        <v>24</v>
      </c>
      <c r="Q112" s="1" t="s">
        <v>13</v>
      </c>
    </row>
    <row r="113" spans="1:17" x14ac:dyDescent="0.25">
      <c r="A113">
        <v>32</v>
      </c>
      <c r="B1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3">
        <v>9.1</v>
      </c>
      <c r="D113" t="str" cm="1">
        <f t="array" ref="D113">_xlfn.IFS(hypertension_dataset[[#This Row],[Salt_Intake]]&gt;5,"High Salt Intake",hypertension_dataset[[#This Row],[Salt_Intake]]=5,"Normal Salt Intake",hypertension_dataset[[#This Row],[Salt_Intake]]&lt;5,"Low Salt Intake")</f>
        <v>High Salt Intake</v>
      </c>
      <c r="E113">
        <v>4</v>
      </c>
      <c r="F1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3" s="1" t="s">
        <v>20</v>
      </c>
      <c r="H113">
        <v>8.1</v>
      </c>
      <c r="I1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3">
        <v>29.3</v>
      </c>
      <c r="K1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3" s="1" t="s">
        <v>22</v>
      </c>
      <c r="N113" s="1" t="s">
        <v>13</v>
      </c>
      <c r="O113" s="1" t="s">
        <v>17</v>
      </c>
      <c r="P113" s="1" t="s">
        <v>24</v>
      </c>
      <c r="Q113" s="1" t="s">
        <v>16</v>
      </c>
    </row>
    <row r="114" spans="1:17" x14ac:dyDescent="0.25">
      <c r="A114">
        <v>60</v>
      </c>
      <c r="B1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4">
        <v>10</v>
      </c>
      <c r="D114" t="str" cm="1">
        <f t="array" ref="D114">_xlfn.IFS(hypertension_dataset[[#This Row],[Salt_Intake]]&gt;5,"High Salt Intake",hypertension_dataset[[#This Row],[Salt_Intake]]=5,"Normal Salt Intake",hypertension_dataset[[#This Row],[Salt_Intake]]&lt;5,"Low Salt Intake")</f>
        <v>High Salt Intake</v>
      </c>
      <c r="E114">
        <v>8</v>
      </c>
      <c r="F1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4" s="1" t="s">
        <v>20</v>
      </c>
      <c r="H114">
        <v>6.5</v>
      </c>
      <c r="I1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
        <v>27.4</v>
      </c>
      <c r="K1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4" s="1" t="s">
        <v>12</v>
      </c>
      <c r="N114" s="1" t="s">
        <v>13</v>
      </c>
      <c r="O114" s="1" t="s">
        <v>17</v>
      </c>
      <c r="P114" s="1" t="s">
        <v>24</v>
      </c>
      <c r="Q114" s="1" t="s">
        <v>13</v>
      </c>
    </row>
    <row r="115" spans="1:17" x14ac:dyDescent="0.25">
      <c r="A115">
        <v>46</v>
      </c>
      <c r="B1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5">
        <v>11</v>
      </c>
      <c r="D115" t="str" cm="1">
        <f t="array" ref="D115">_xlfn.IFS(hypertension_dataset[[#This Row],[Salt_Intake]]&gt;5,"High Salt Intake",hypertension_dataset[[#This Row],[Salt_Intake]]=5,"Normal Salt Intake",hypertension_dataset[[#This Row],[Salt_Intake]]&lt;5,"Low Salt Intake")</f>
        <v>High Salt Intake</v>
      </c>
      <c r="E115">
        <v>3</v>
      </c>
      <c r="F1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5" s="1" t="s">
        <v>20</v>
      </c>
      <c r="H115">
        <v>8</v>
      </c>
      <c r="I1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
        <v>25.3</v>
      </c>
      <c r="K1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5" s="1" t="s">
        <v>22</v>
      </c>
      <c r="N115" s="1" t="s">
        <v>16</v>
      </c>
      <c r="O115" s="1" t="s">
        <v>14</v>
      </c>
      <c r="P115" s="1" t="s">
        <v>15</v>
      </c>
      <c r="Q115" s="1" t="s">
        <v>16</v>
      </c>
    </row>
    <row r="116" spans="1:17" x14ac:dyDescent="0.25">
      <c r="A116">
        <v>53</v>
      </c>
      <c r="B1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6">
        <v>8.3000000000000007</v>
      </c>
      <c r="D116" t="str" cm="1">
        <f t="array" ref="D116">_xlfn.IFS(hypertension_dataset[[#This Row],[Salt_Intake]]&gt;5,"High Salt Intake",hypertension_dataset[[#This Row],[Salt_Intake]]=5,"Normal Salt Intake",hypertension_dataset[[#This Row],[Salt_Intake]]&lt;5,"Low Salt Intake")</f>
        <v>High Salt Intake</v>
      </c>
      <c r="E116">
        <v>5</v>
      </c>
      <c r="F1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6" s="1" t="s">
        <v>11</v>
      </c>
      <c r="H116">
        <v>2.9</v>
      </c>
      <c r="I1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
        <v>28.4</v>
      </c>
      <c r="K1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 s="1" t="s">
        <v>22</v>
      </c>
      <c r="N116" s="1" t="s">
        <v>16</v>
      </c>
      <c r="O116" s="1" t="s">
        <v>14</v>
      </c>
      <c r="P116" s="1" t="s">
        <v>15</v>
      </c>
      <c r="Q116" s="1" t="s">
        <v>16</v>
      </c>
    </row>
    <row r="117" spans="1:17" x14ac:dyDescent="0.25">
      <c r="A117">
        <v>30</v>
      </c>
      <c r="B1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7">
        <v>8.1</v>
      </c>
      <c r="D117" t="str" cm="1">
        <f t="array" ref="D117">_xlfn.IFS(hypertension_dataset[[#This Row],[Salt_Intake]]&gt;5,"High Salt Intake",hypertension_dataset[[#This Row],[Salt_Intake]]=5,"Normal Salt Intake",hypertension_dataset[[#This Row],[Salt_Intake]]&lt;5,"Low Salt Intake")</f>
        <v>High Salt Intake</v>
      </c>
      <c r="E117">
        <v>1</v>
      </c>
      <c r="F1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7" s="1" t="s">
        <v>20</v>
      </c>
      <c r="H117">
        <v>7.7</v>
      </c>
      <c r="I1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
        <v>30</v>
      </c>
      <c r="K1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7" s="1" t="s">
        <v>25</v>
      </c>
      <c r="N117" s="1" t="s">
        <v>16</v>
      </c>
      <c r="O117" s="1" t="s">
        <v>23</v>
      </c>
      <c r="P117" s="1" t="s">
        <v>15</v>
      </c>
      <c r="Q117" s="1" t="s">
        <v>16</v>
      </c>
    </row>
    <row r="118" spans="1:17" x14ac:dyDescent="0.25">
      <c r="A118">
        <v>49</v>
      </c>
      <c r="B1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8">
        <v>6.7</v>
      </c>
      <c r="D118" t="str" cm="1">
        <f t="array" ref="D118">_xlfn.IFS(hypertension_dataset[[#This Row],[Salt_Intake]]&gt;5,"High Salt Intake",hypertension_dataset[[#This Row],[Salt_Intake]]=5,"Normal Salt Intake",hypertension_dataset[[#This Row],[Salt_Intake]]&lt;5,"Low Salt Intake")</f>
        <v>High Salt Intake</v>
      </c>
      <c r="E118">
        <v>1</v>
      </c>
      <c r="F1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8" s="1" t="s">
        <v>11</v>
      </c>
      <c r="H118">
        <v>4.8</v>
      </c>
      <c r="I1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
        <v>25.3</v>
      </c>
      <c r="K1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 s="1" t="s">
        <v>19</v>
      </c>
      <c r="N118" s="1" t="s">
        <v>13</v>
      </c>
      <c r="O118" s="1" t="s">
        <v>23</v>
      </c>
      <c r="P118" s="1" t="s">
        <v>15</v>
      </c>
      <c r="Q118" s="1" t="s">
        <v>16</v>
      </c>
    </row>
    <row r="119" spans="1:17" x14ac:dyDescent="0.25">
      <c r="A119">
        <v>76</v>
      </c>
      <c r="B1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9">
        <v>6.8</v>
      </c>
      <c r="D119" t="str" cm="1">
        <f t="array" ref="D119">_xlfn.IFS(hypertension_dataset[[#This Row],[Salt_Intake]]&gt;5,"High Salt Intake",hypertension_dataset[[#This Row],[Salt_Intake]]=5,"Normal Salt Intake",hypertension_dataset[[#This Row],[Salt_Intake]]&lt;5,"Low Salt Intake")</f>
        <v>High Salt Intake</v>
      </c>
      <c r="E119">
        <v>1</v>
      </c>
      <c r="F1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 s="1" t="s">
        <v>18</v>
      </c>
      <c r="H119">
        <v>9.1999999999999993</v>
      </c>
      <c r="I1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9">
        <v>22.5</v>
      </c>
      <c r="K1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 s="1" t="s">
        <v>22</v>
      </c>
      <c r="N119" s="1" t="s">
        <v>13</v>
      </c>
      <c r="O119" s="1" t="s">
        <v>14</v>
      </c>
      <c r="P119" s="1" t="s">
        <v>15</v>
      </c>
      <c r="Q119" s="1" t="s">
        <v>13</v>
      </c>
    </row>
    <row r="120" spans="1:17" x14ac:dyDescent="0.25">
      <c r="A120">
        <v>45</v>
      </c>
      <c r="B1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0">
        <v>8</v>
      </c>
      <c r="D120" t="str" cm="1">
        <f t="array" ref="D120">_xlfn.IFS(hypertension_dataset[[#This Row],[Salt_Intake]]&gt;5,"High Salt Intake",hypertension_dataset[[#This Row],[Salt_Intake]]=5,"Normal Salt Intake",hypertension_dataset[[#This Row],[Salt_Intake]]&lt;5,"Low Salt Intake")</f>
        <v>High Salt Intake</v>
      </c>
      <c r="E120">
        <v>9</v>
      </c>
      <c r="F1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0" s="1" t="s">
        <v>20</v>
      </c>
      <c r="H120">
        <v>4.9000000000000004</v>
      </c>
      <c r="I1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
        <v>20.100000000000001</v>
      </c>
      <c r="K1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 s="1" t="s">
        <v>19</v>
      </c>
      <c r="N120" s="1" t="s">
        <v>16</v>
      </c>
      <c r="O120" s="1" t="s">
        <v>14</v>
      </c>
      <c r="P120" s="1" t="s">
        <v>15</v>
      </c>
      <c r="Q120" s="1" t="s">
        <v>16</v>
      </c>
    </row>
    <row r="121" spans="1:17" x14ac:dyDescent="0.25">
      <c r="A121">
        <v>83</v>
      </c>
      <c r="B1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
        <v>9.1999999999999993</v>
      </c>
      <c r="D121" t="str" cm="1">
        <f t="array" ref="D121">_xlfn.IFS(hypertension_dataset[[#This Row],[Salt_Intake]]&gt;5,"High Salt Intake",hypertension_dataset[[#This Row],[Salt_Intake]]=5,"Normal Salt Intake",hypertension_dataset[[#This Row],[Salt_Intake]]&lt;5,"Low Salt Intake")</f>
        <v>High Salt Intake</v>
      </c>
      <c r="E121">
        <v>6</v>
      </c>
      <c r="F1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1" s="1" t="s">
        <v>20</v>
      </c>
      <c r="H121">
        <v>5.2</v>
      </c>
      <c r="I1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
        <v>27.1</v>
      </c>
      <c r="K1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 s="1" t="s">
        <v>22</v>
      </c>
      <c r="N121" s="1" t="s">
        <v>13</v>
      </c>
      <c r="O121" s="1" t="s">
        <v>14</v>
      </c>
      <c r="P121" s="1" t="s">
        <v>15</v>
      </c>
      <c r="Q121" s="1" t="s">
        <v>16</v>
      </c>
    </row>
    <row r="122" spans="1:17" x14ac:dyDescent="0.25">
      <c r="A122">
        <v>59</v>
      </c>
      <c r="B1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
        <v>10.3</v>
      </c>
      <c r="D122" t="str" cm="1">
        <f t="array" ref="D122">_xlfn.IFS(hypertension_dataset[[#This Row],[Salt_Intake]]&gt;5,"High Salt Intake",hypertension_dataset[[#This Row],[Salt_Intake]]=5,"Normal Salt Intake",hypertension_dataset[[#This Row],[Salt_Intake]]&lt;5,"Low Salt Intake")</f>
        <v>High Salt Intake</v>
      </c>
      <c r="E122">
        <v>1</v>
      </c>
      <c r="F1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2" s="1" t="s">
        <v>20</v>
      </c>
      <c r="H122">
        <v>7.3</v>
      </c>
      <c r="I1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2">
        <v>35.799999999999997</v>
      </c>
      <c r="K1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 s="1" t="s">
        <v>12</v>
      </c>
      <c r="N122" s="1" t="s">
        <v>16</v>
      </c>
      <c r="O122" s="1" t="s">
        <v>14</v>
      </c>
      <c r="P122" s="1" t="s">
        <v>15</v>
      </c>
      <c r="Q122" s="1" t="s">
        <v>13</v>
      </c>
    </row>
    <row r="123" spans="1:17" x14ac:dyDescent="0.25">
      <c r="A123">
        <v>62</v>
      </c>
      <c r="B1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3">
        <v>6.9</v>
      </c>
      <c r="D123" t="str" cm="1">
        <f t="array" ref="D123">_xlfn.IFS(hypertension_dataset[[#This Row],[Salt_Intake]]&gt;5,"High Salt Intake",hypertension_dataset[[#This Row],[Salt_Intake]]=5,"Normal Salt Intake",hypertension_dataset[[#This Row],[Salt_Intake]]&lt;5,"Low Salt Intake")</f>
        <v>High Salt Intake</v>
      </c>
      <c r="E123">
        <v>1</v>
      </c>
      <c r="F1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3" s="1" t="s">
        <v>18</v>
      </c>
      <c r="H123">
        <v>7.5</v>
      </c>
      <c r="I1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3">
        <v>21</v>
      </c>
      <c r="K1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3" s="1" t="s">
        <v>25</v>
      </c>
      <c r="N123" s="1" t="s">
        <v>16</v>
      </c>
      <c r="O123" s="1" t="s">
        <v>17</v>
      </c>
      <c r="P123" s="1" t="s">
        <v>24</v>
      </c>
      <c r="Q123" s="1" t="s">
        <v>13</v>
      </c>
    </row>
    <row r="124" spans="1:17" x14ac:dyDescent="0.25">
      <c r="A124">
        <v>79</v>
      </c>
      <c r="B1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4">
        <v>11.5</v>
      </c>
      <c r="D124" t="str" cm="1">
        <f t="array" ref="D124">_xlfn.IFS(hypertension_dataset[[#This Row],[Salt_Intake]]&gt;5,"High Salt Intake",hypertension_dataset[[#This Row],[Salt_Intake]]=5,"Normal Salt Intake",hypertension_dataset[[#This Row],[Salt_Intake]]&lt;5,"Low Salt Intake")</f>
        <v>High Salt Intake</v>
      </c>
      <c r="E124">
        <v>8</v>
      </c>
      <c r="F1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4" s="1" t="s">
        <v>18</v>
      </c>
      <c r="H124">
        <v>5.8</v>
      </c>
      <c r="I1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
        <v>30.9</v>
      </c>
      <c r="K1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 s="1" t="s">
        <v>25</v>
      </c>
      <c r="N124" s="1" t="s">
        <v>16</v>
      </c>
      <c r="O124" s="1" t="s">
        <v>23</v>
      </c>
      <c r="P124" s="1" t="s">
        <v>15</v>
      </c>
      <c r="Q124" s="1" t="s">
        <v>13</v>
      </c>
    </row>
    <row r="125" spans="1:17" x14ac:dyDescent="0.25">
      <c r="A125">
        <v>74</v>
      </c>
      <c r="B1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5">
        <v>8</v>
      </c>
      <c r="D125" t="str" cm="1">
        <f t="array" ref="D125">_xlfn.IFS(hypertension_dataset[[#This Row],[Salt_Intake]]&gt;5,"High Salt Intake",hypertension_dataset[[#This Row],[Salt_Intake]]=5,"Normal Salt Intake",hypertension_dataset[[#This Row],[Salt_Intake]]&lt;5,"Low Salt Intake")</f>
        <v>High Salt Intake</v>
      </c>
      <c r="E125">
        <v>6</v>
      </c>
      <c r="F1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5" s="1" t="s">
        <v>20</v>
      </c>
      <c r="H125">
        <v>7.1</v>
      </c>
      <c r="I1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5">
        <v>23</v>
      </c>
      <c r="K1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 s="1" t="s">
        <v>22</v>
      </c>
      <c r="N125" s="1" t="s">
        <v>16</v>
      </c>
      <c r="O125" s="1" t="s">
        <v>14</v>
      </c>
      <c r="P125" s="1" t="s">
        <v>15</v>
      </c>
      <c r="Q125" s="1" t="s">
        <v>16</v>
      </c>
    </row>
    <row r="126" spans="1:17" x14ac:dyDescent="0.25">
      <c r="A126">
        <v>23</v>
      </c>
      <c r="B1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6">
        <v>8.5</v>
      </c>
      <c r="D126" t="str" cm="1">
        <f t="array" ref="D126">_xlfn.IFS(hypertension_dataset[[#This Row],[Salt_Intake]]&gt;5,"High Salt Intake",hypertension_dataset[[#This Row],[Salt_Intake]]=5,"Normal Salt Intake",hypertension_dataset[[#This Row],[Salt_Intake]]&lt;5,"Low Salt Intake")</f>
        <v>High Salt Intake</v>
      </c>
      <c r="E126">
        <v>10</v>
      </c>
      <c r="F1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6" s="1" t="s">
        <v>18</v>
      </c>
      <c r="H126">
        <v>7.2</v>
      </c>
      <c r="I1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6">
        <v>23.9</v>
      </c>
      <c r="K1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6" s="1" t="s">
        <v>12</v>
      </c>
      <c r="N126" s="1" t="s">
        <v>16</v>
      </c>
      <c r="O126" s="1" t="s">
        <v>14</v>
      </c>
      <c r="P126" s="1" t="s">
        <v>15</v>
      </c>
      <c r="Q126" s="1" t="s">
        <v>13</v>
      </c>
    </row>
    <row r="127" spans="1:17" x14ac:dyDescent="0.25">
      <c r="A127">
        <v>45</v>
      </c>
      <c r="B1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
        <v>7</v>
      </c>
      <c r="D127" t="str" cm="1">
        <f t="array" ref="D127">_xlfn.IFS(hypertension_dataset[[#This Row],[Salt_Intake]]&gt;5,"High Salt Intake",hypertension_dataset[[#This Row],[Salt_Intake]]=5,"Normal Salt Intake",hypertension_dataset[[#This Row],[Salt_Intake]]&lt;5,"Low Salt Intake")</f>
        <v>High Salt Intake</v>
      </c>
      <c r="E127">
        <v>2</v>
      </c>
      <c r="F1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7" s="1" t="s">
        <v>20</v>
      </c>
      <c r="H127">
        <v>7.1</v>
      </c>
      <c r="I1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
        <v>30.1</v>
      </c>
      <c r="K1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 s="1" t="s">
        <v>12</v>
      </c>
      <c r="N127" s="1" t="s">
        <v>16</v>
      </c>
      <c r="O127" s="1" t="s">
        <v>23</v>
      </c>
      <c r="P127" s="1" t="s">
        <v>15</v>
      </c>
      <c r="Q127" s="1" t="s">
        <v>16</v>
      </c>
    </row>
    <row r="128" spans="1:17" x14ac:dyDescent="0.25">
      <c r="A128">
        <v>45</v>
      </c>
      <c r="B1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8">
        <v>3.7</v>
      </c>
      <c r="D128" t="str" cm="1">
        <f t="array" ref="D128">_xlfn.IFS(hypertension_dataset[[#This Row],[Salt_Intake]]&gt;5,"High Salt Intake",hypertension_dataset[[#This Row],[Salt_Intake]]=5,"Normal Salt Intake",hypertension_dataset[[#This Row],[Salt_Intake]]&lt;5,"Low Salt Intake")</f>
        <v>Low Salt Intake</v>
      </c>
      <c r="E128">
        <v>2</v>
      </c>
      <c r="F1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 s="1" t="s">
        <v>20</v>
      </c>
      <c r="H128">
        <v>5.9</v>
      </c>
      <c r="I1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8">
        <v>24.9</v>
      </c>
      <c r="K1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 s="1" t="s">
        <v>12</v>
      </c>
      <c r="N128" s="1" t="s">
        <v>16</v>
      </c>
      <c r="O128" s="1" t="s">
        <v>14</v>
      </c>
      <c r="P128" s="1" t="s">
        <v>15</v>
      </c>
      <c r="Q128" s="1" t="s">
        <v>16</v>
      </c>
    </row>
    <row r="129" spans="1:17" x14ac:dyDescent="0.25">
      <c r="A129">
        <v>61</v>
      </c>
      <c r="B1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
        <v>10.3</v>
      </c>
      <c r="D129" t="str" cm="1">
        <f t="array" ref="D129">_xlfn.IFS(hypertension_dataset[[#This Row],[Salt_Intake]]&gt;5,"High Salt Intake",hypertension_dataset[[#This Row],[Salt_Intake]]=5,"Normal Salt Intake",hypertension_dataset[[#This Row],[Salt_Intake]]&lt;5,"Low Salt Intake")</f>
        <v>High Salt Intake</v>
      </c>
      <c r="E129">
        <v>6</v>
      </c>
      <c r="F1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9" s="1" t="s">
        <v>11</v>
      </c>
      <c r="H129">
        <v>7.3</v>
      </c>
      <c r="I1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9">
        <v>27.1</v>
      </c>
      <c r="K1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 s="1" t="s">
        <v>12</v>
      </c>
      <c r="N129" s="1" t="s">
        <v>13</v>
      </c>
      <c r="O129" s="1" t="s">
        <v>23</v>
      </c>
      <c r="P129" s="1" t="s">
        <v>15</v>
      </c>
      <c r="Q129" s="1" t="s">
        <v>13</v>
      </c>
    </row>
    <row r="130" spans="1:17" x14ac:dyDescent="0.25">
      <c r="A130">
        <v>47</v>
      </c>
      <c r="B1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0">
        <v>10</v>
      </c>
      <c r="D130" t="str" cm="1">
        <f t="array" ref="D130">_xlfn.IFS(hypertension_dataset[[#This Row],[Salt_Intake]]&gt;5,"High Salt Intake",hypertension_dataset[[#This Row],[Salt_Intake]]=5,"Normal Salt Intake",hypertension_dataset[[#This Row],[Salt_Intake]]&lt;5,"Low Salt Intake")</f>
        <v>High Salt Intake</v>
      </c>
      <c r="E130">
        <v>4</v>
      </c>
      <c r="F1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0" s="1" t="s">
        <v>20</v>
      </c>
      <c r="H130">
        <v>8.6</v>
      </c>
      <c r="I1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
        <v>27</v>
      </c>
      <c r="K1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 s="1" t="s">
        <v>25</v>
      </c>
      <c r="N130" s="1" t="s">
        <v>16</v>
      </c>
      <c r="O130" s="1" t="s">
        <v>17</v>
      </c>
      <c r="P130" s="1" t="s">
        <v>15</v>
      </c>
      <c r="Q130" s="1" t="s">
        <v>16</v>
      </c>
    </row>
    <row r="131" spans="1:17" x14ac:dyDescent="0.25">
      <c r="A131">
        <v>79</v>
      </c>
      <c r="B1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1">
        <v>7.9</v>
      </c>
      <c r="D131" t="str" cm="1">
        <f t="array" ref="D131">_xlfn.IFS(hypertension_dataset[[#This Row],[Salt_Intake]]&gt;5,"High Salt Intake",hypertension_dataset[[#This Row],[Salt_Intake]]=5,"Normal Salt Intake",hypertension_dataset[[#This Row],[Salt_Intake]]&lt;5,"Low Salt Intake")</f>
        <v>High Salt Intake</v>
      </c>
      <c r="E131">
        <v>9</v>
      </c>
      <c r="F1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1" s="1" t="s">
        <v>11</v>
      </c>
      <c r="H131">
        <v>4.7</v>
      </c>
      <c r="I1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
        <v>23</v>
      </c>
      <c r="K1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1" s="1" t="s">
        <v>12</v>
      </c>
      <c r="N131" s="1" t="s">
        <v>13</v>
      </c>
      <c r="O131" s="1" t="s">
        <v>23</v>
      </c>
      <c r="P131" s="1" t="s">
        <v>15</v>
      </c>
      <c r="Q131" s="1" t="s">
        <v>13</v>
      </c>
    </row>
    <row r="132" spans="1:17" x14ac:dyDescent="0.25">
      <c r="A132">
        <v>79</v>
      </c>
      <c r="B1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2">
        <v>8.6</v>
      </c>
      <c r="D132" t="str" cm="1">
        <f t="array" ref="D132">_xlfn.IFS(hypertension_dataset[[#This Row],[Salt_Intake]]&gt;5,"High Salt Intake",hypertension_dataset[[#This Row],[Salt_Intake]]=5,"Normal Salt Intake",hypertension_dataset[[#This Row],[Salt_Intake]]&lt;5,"Low Salt Intake")</f>
        <v>High Salt Intake</v>
      </c>
      <c r="E132">
        <v>5</v>
      </c>
      <c r="F1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2" s="1" t="s">
        <v>18</v>
      </c>
      <c r="H132">
        <v>5.2</v>
      </c>
      <c r="I1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
        <v>30</v>
      </c>
      <c r="K1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2" s="1" t="s">
        <v>19</v>
      </c>
      <c r="N132" s="1" t="s">
        <v>13</v>
      </c>
      <c r="O132" s="1" t="s">
        <v>14</v>
      </c>
      <c r="P132" s="1" t="s">
        <v>24</v>
      </c>
      <c r="Q132" s="1" t="s">
        <v>13</v>
      </c>
    </row>
    <row r="133" spans="1:17" x14ac:dyDescent="0.25">
      <c r="A133">
        <v>18</v>
      </c>
      <c r="B1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3">
        <v>9.5</v>
      </c>
      <c r="D133" t="str" cm="1">
        <f t="array" ref="D133">_xlfn.IFS(hypertension_dataset[[#This Row],[Salt_Intake]]&gt;5,"High Salt Intake",hypertension_dataset[[#This Row],[Salt_Intake]]=5,"Normal Salt Intake",hypertension_dataset[[#This Row],[Salt_Intake]]&lt;5,"Low Salt Intake")</f>
        <v>High Salt Intake</v>
      </c>
      <c r="E133">
        <v>7</v>
      </c>
      <c r="F1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3" s="1" t="s">
        <v>11</v>
      </c>
      <c r="H133">
        <v>6.5</v>
      </c>
      <c r="I1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
        <v>25.7</v>
      </c>
      <c r="K1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 s="1" t="s">
        <v>12</v>
      </c>
      <c r="N133" s="1" t="s">
        <v>13</v>
      </c>
      <c r="O133" s="1" t="s">
        <v>14</v>
      </c>
      <c r="P133" s="1" t="s">
        <v>15</v>
      </c>
      <c r="Q133" s="1" t="s">
        <v>16</v>
      </c>
    </row>
    <row r="134" spans="1:17" x14ac:dyDescent="0.25">
      <c r="A134">
        <v>44</v>
      </c>
      <c r="B1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
        <v>5.4</v>
      </c>
      <c r="D134" t="str" cm="1">
        <f t="array" ref="D134">_xlfn.IFS(hypertension_dataset[[#This Row],[Salt_Intake]]&gt;5,"High Salt Intake",hypertension_dataset[[#This Row],[Salt_Intake]]=5,"Normal Salt Intake",hypertension_dataset[[#This Row],[Salt_Intake]]&lt;5,"Low Salt Intake")</f>
        <v>High Salt Intake</v>
      </c>
      <c r="E134">
        <v>8</v>
      </c>
      <c r="F1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4" s="1" t="s">
        <v>18</v>
      </c>
      <c r="H134">
        <v>4.9000000000000004</v>
      </c>
      <c r="I1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4">
        <v>19.8</v>
      </c>
      <c r="K1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4" s="1" t="s">
        <v>12</v>
      </c>
      <c r="N134" s="1" t="s">
        <v>13</v>
      </c>
      <c r="O134" s="1" t="s">
        <v>14</v>
      </c>
      <c r="P134" s="1" t="s">
        <v>15</v>
      </c>
      <c r="Q134" s="1" t="s">
        <v>13</v>
      </c>
    </row>
    <row r="135" spans="1:17" x14ac:dyDescent="0.25">
      <c r="A135">
        <v>79</v>
      </c>
      <c r="B1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5">
        <v>7.4</v>
      </c>
      <c r="D135" t="str" cm="1">
        <f t="array" ref="D135">_xlfn.IFS(hypertension_dataset[[#This Row],[Salt_Intake]]&gt;5,"High Salt Intake",hypertension_dataset[[#This Row],[Salt_Intake]]=5,"Normal Salt Intake",hypertension_dataset[[#This Row],[Salt_Intake]]&lt;5,"Low Salt Intake")</f>
        <v>High Salt Intake</v>
      </c>
      <c r="E135">
        <v>0</v>
      </c>
      <c r="F1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5" s="1" t="s">
        <v>20</v>
      </c>
      <c r="H135">
        <v>3.8</v>
      </c>
      <c r="I1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
        <v>22</v>
      </c>
      <c r="K1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5" s="1" t="s">
        <v>22</v>
      </c>
      <c r="N135" s="1" t="s">
        <v>16</v>
      </c>
      <c r="O135" s="1" t="s">
        <v>14</v>
      </c>
      <c r="P135" s="1" t="s">
        <v>15</v>
      </c>
      <c r="Q135" s="1" t="s">
        <v>16</v>
      </c>
    </row>
    <row r="136" spans="1:17" x14ac:dyDescent="0.25">
      <c r="A136">
        <v>20</v>
      </c>
      <c r="B1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6">
        <v>10.1</v>
      </c>
      <c r="D136" t="str" cm="1">
        <f t="array" ref="D136">_xlfn.IFS(hypertension_dataset[[#This Row],[Salt_Intake]]&gt;5,"High Salt Intake",hypertension_dataset[[#This Row],[Salt_Intake]]=5,"Normal Salt Intake",hypertension_dataset[[#This Row],[Salt_Intake]]&lt;5,"Low Salt Intake")</f>
        <v>High Salt Intake</v>
      </c>
      <c r="E136">
        <v>2</v>
      </c>
      <c r="F1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6" s="1" t="s">
        <v>20</v>
      </c>
      <c r="H136">
        <v>8.1</v>
      </c>
      <c r="I1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6">
        <v>12</v>
      </c>
      <c r="K1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3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36" s="1" t="s">
        <v>12</v>
      </c>
      <c r="N136" s="1" t="s">
        <v>16</v>
      </c>
      <c r="O136" s="1" t="s">
        <v>14</v>
      </c>
      <c r="P136" s="1" t="s">
        <v>15</v>
      </c>
      <c r="Q136" s="1" t="s">
        <v>16</v>
      </c>
    </row>
    <row r="137" spans="1:17" x14ac:dyDescent="0.25">
      <c r="A137">
        <v>44</v>
      </c>
      <c r="B1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7">
        <v>6</v>
      </c>
      <c r="D137" t="str" cm="1">
        <f t="array" ref="D137">_xlfn.IFS(hypertension_dataset[[#This Row],[Salt_Intake]]&gt;5,"High Salt Intake",hypertension_dataset[[#This Row],[Salt_Intake]]=5,"Normal Salt Intake",hypertension_dataset[[#This Row],[Salt_Intake]]&lt;5,"Low Salt Intake")</f>
        <v>High Salt Intake</v>
      </c>
      <c r="E137">
        <v>10</v>
      </c>
      <c r="F1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7" s="1" t="s">
        <v>20</v>
      </c>
      <c r="H137">
        <v>3.2</v>
      </c>
      <c r="I1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
        <v>26.2</v>
      </c>
      <c r="K1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7" s="1" t="s">
        <v>19</v>
      </c>
      <c r="N137" s="1" t="s">
        <v>13</v>
      </c>
      <c r="O137" s="1" t="s">
        <v>23</v>
      </c>
      <c r="P137" s="1" t="s">
        <v>15</v>
      </c>
      <c r="Q137" s="1" t="s">
        <v>13</v>
      </c>
    </row>
    <row r="138" spans="1:17" x14ac:dyDescent="0.25">
      <c r="A138">
        <v>26</v>
      </c>
      <c r="B1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8">
        <v>9.1</v>
      </c>
      <c r="D138" t="str" cm="1">
        <f t="array" ref="D138">_xlfn.IFS(hypertension_dataset[[#This Row],[Salt_Intake]]&gt;5,"High Salt Intake",hypertension_dataset[[#This Row],[Salt_Intake]]=5,"Normal Salt Intake",hypertension_dataset[[#This Row],[Salt_Intake]]&lt;5,"Low Salt Intake")</f>
        <v>High Salt Intake</v>
      </c>
      <c r="E138">
        <v>6</v>
      </c>
      <c r="F1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8" s="1" t="s">
        <v>11</v>
      </c>
      <c r="H138">
        <v>5.9</v>
      </c>
      <c r="I1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
        <v>31.9</v>
      </c>
      <c r="K1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 s="1" t="s">
        <v>12</v>
      </c>
      <c r="N138" s="1" t="s">
        <v>13</v>
      </c>
      <c r="O138" s="1" t="s">
        <v>23</v>
      </c>
      <c r="P138" s="1" t="s">
        <v>24</v>
      </c>
      <c r="Q138" s="1" t="s">
        <v>13</v>
      </c>
    </row>
    <row r="139" spans="1:17" x14ac:dyDescent="0.25">
      <c r="A139">
        <v>79</v>
      </c>
      <c r="B1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9">
        <v>5.8</v>
      </c>
      <c r="D139" t="str" cm="1">
        <f t="array" ref="D139">_xlfn.IFS(hypertension_dataset[[#This Row],[Salt_Intake]]&gt;5,"High Salt Intake",hypertension_dataset[[#This Row],[Salt_Intake]]=5,"Normal Salt Intake",hypertension_dataset[[#This Row],[Salt_Intake]]&lt;5,"Low Salt Intake")</f>
        <v>High Salt Intake</v>
      </c>
      <c r="E139">
        <v>5</v>
      </c>
      <c r="F1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9" s="1" t="s">
        <v>11</v>
      </c>
      <c r="H139">
        <v>7.6</v>
      </c>
      <c r="I1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9">
        <v>21.3</v>
      </c>
      <c r="K1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9" s="1" t="s">
        <v>22</v>
      </c>
      <c r="N139" s="1" t="s">
        <v>16</v>
      </c>
      <c r="O139" s="1" t="s">
        <v>17</v>
      </c>
      <c r="P139" s="1" t="s">
        <v>15</v>
      </c>
      <c r="Q139" s="1" t="s">
        <v>16</v>
      </c>
    </row>
    <row r="140" spans="1:17" x14ac:dyDescent="0.25">
      <c r="A140">
        <v>54</v>
      </c>
      <c r="B1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0">
        <v>9.4</v>
      </c>
      <c r="D140" t="str" cm="1">
        <f t="array" ref="D140">_xlfn.IFS(hypertension_dataset[[#This Row],[Salt_Intake]]&gt;5,"High Salt Intake",hypertension_dataset[[#This Row],[Salt_Intake]]=5,"Normal Salt Intake",hypertension_dataset[[#This Row],[Salt_Intake]]&lt;5,"Low Salt Intake")</f>
        <v>High Salt Intake</v>
      </c>
      <c r="E140">
        <v>6</v>
      </c>
      <c r="F1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 s="1" t="s">
        <v>11</v>
      </c>
      <c r="H140">
        <v>6.9</v>
      </c>
      <c r="I1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
        <v>28.6</v>
      </c>
      <c r="K1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 s="1" t="s">
        <v>19</v>
      </c>
      <c r="N140" s="1" t="s">
        <v>16</v>
      </c>
      <c r="O140" s="1" t="s">
        <v>14</v>
      </c>
      <c r="P140" s="1" t="s">
        <v>15</v>
      </c>
      <c r="Q140" s="1" t="s">
        <v>16</v>
      </c>
    </row>
    <row r="141" spans="1:17" x14ac:dyDescent="0.25">
      <c r="A141">
        <v>68</v>
      </c>
      <c r="B1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1">
        <v>8.4</v>
      </c>
      <c r="D141" t="str" cm="1">
        <f t="array" ref="D141">_xlfn.IFS(hypertension_dataset[[#This Row],[Salt_Intake]]&gt;5,"High Salt Intake",hypertension_dataset[[#This Row],[Salt_Intake]]=5,"Normal Salt Intake",hypertension_dataset[[#This Row],[Salt_Intake]]&lt;5,"Low Salt Intake")</f>
        <v>High Salt Intake</v>
      </c>
      <c r="E141">
        <v>7</v>
      </c>
      <c r="F1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1" s="1" t="s">
        <v>20</v>
      </c>
      <c r="H141">
        <v>5.9</v>
      </c>
      <c r="I1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
        <v>27.9</v>
      </c>
      <c r="K1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 s="1" t="s">
        <v>25</v>
      </c>
      <c r="N141" s="1" t="s">
        <v>16</v>
      </c>
      <c r="O141" s="1" t="s">
        <v>17</v>
      </c>
      <c r="P141" s="1" t="s">
        <v>15</v>
      </c>
      <c r="Q141" s="1" t="s">
        <v>16</v>
      </c>
    </row>
    <row r="142" spans="1:17" x14ac:dyDescent="0.25">
      <c r="A142">
        <v>61</v>
      </c>
      <c r="B1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2">
        <v>5.3</v>
      </c>
      <c r="D142" t="str" cm="1">
        <f t="array" ref="D142">_xlfn.IFS(hypertension_dataset[[#This Row],[Salt_Intake]]&gt;5,"High Salt Intake",hypertension_dataset[[#This Row],[Salt_Intake]]=5,"Normal Salt Intake",hypertension_dataset[[#This Row],[Salt_Intake]]&lt;5,"Low Salt Intake")</f>
        <v>High Salt Intake</v>
      </c>
      <c r="E142">
        <v>5</v>
      </c>
      <c r="F1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2" s="1" t="s">
        <v>20</v>
      </c>
      <c r="H142">
        <v>4.9000000000000004</v>
      </c>
      <c r="I1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
        <v>22.6</v>
      </c>
      <c r="K1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2" s="1" t="s">
        <v>12</v>
      </c>
      <c r="N142" s="1" t="s">
        <v>13</v>
      </c>
      <c r="O142" s="1" t="s">
        <v>17</v>
      </c>
      <c r="P142" s="1" t="s">
        <v>15</v>
      </c>
      <c r="Q142" s="1" t="s">
        <v>13</v>
      </c>
    </row>
    <row r="143" spans="1:17" x14ac:dyDescent="0.25">
      <c r="A143">
        <v>41</v>
      </c>
      <c r="B1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3">
        <v>10.8</v>
      </c>
      <c r="D143" t="str" cm="1">
        <f t="array" ref="D143">_xlfn.IFS(hypertension_dataset[[#This Row],[Salt_Intake]]&gt;5,"High Salt Intake",hypertension_dataset[[#This Row],[Salt_Intake]]=5,"Normal Salt Intake",hypertension_dataset[[#This Row],[Salt_Intake]]&lt;5,"Low Salt Intake")</f>
        <v>High Salt Intake</v>
      </c>
      <c r="E143">
        <v>2</v>
      </c>
      <c r="F1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3" s="1" t="s">
        <v>18</v>
      </c>
      <c r="H143">
        <v>7</v>
      </c>
      <c r="I1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3">
        <v>32.9</v>
      </c>
      <c r="K1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 s="1" t="s">
        <v>22</v>
      </c>
      <c r="N143" s="1" t="s">
        <v>16</v>
      </c>
      <c r="O143" s="1" t="s">
        <v>14</v>
      </c>
      <c r="P143" s="1" t="s">
        <v>24</v>
      </c>
      <c r="Q143" s="1" t="s">
        <v>13</v>
      </c>
    </row>
    <row r="144" spans="1:17" x14ac:dyDescent="0.25">
      <c r="A144">
        <v>76</v>
      </c>
      <c r="B1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4">
        <v>7</v>
      </c>
      <c r="D144" t="str" cm="1">
        <f t="array" ref="D144">_xlfn.IFS(hypertension_dataset[[#This Row],[Salt_Intake]]&gt;5,"High Salt Intake",hypertension_dataset[[#This Row],[Salt_Intake]]=5,"Normal Salt Intake",hypertension_dataset[[#This Row],[Salt_Intake]]&lt;5,"Low Salt Intake")</f>
        <v>High Salt Intake</v>
      </c>
      <c r="E144">
        <v>1</v>
      </c>
      <c r="F1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 s="1" t="s">
        <v>11</v>
      </c>
      <c r="H144">
        <v>5</v>
      </c>
      <c r="I1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
        <v>24.8</v>
      </c>
      <c r="K1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 s="1" t="s">
        <v>25</v>
      </c>
      <c r="N144" s="1" t="s">
        <v>13</v>
      </c>
      <c r="O144" s="1" t="s">
        <v>23</v>
      </c>
      <c r="P144" s="1" t="s">
        <v>15</v>
      </c>
      <c r="Q144" s="1" t="s">
        <v>16</v>
      </c>
    </row>
    <row r="145" spans="1:17" x14ac:dyDescent="0.25">
      <c r="A145">
        <v>49</v>
      </c>
      <c r="B1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
        <v>6.9</v>
      </c>
      <c r="D145" t="str" cm="1">
        <f t="array" ref="D145">_xlfn.IFS(hypertension_dataset[[#This Row],[Salt_Intake]]&gt;5,"High Salt Intake",hypertension_dataset[[#This Row],[Salt_Intake]]=5,"Normal Salt Intake",hypertension_dataset[[#This Row],[Salt_Intake]]&lt;5,"Low Salt Intake")</f>
        <v>High Salt Intake</v>
      </c>
      <c r="E145">
        <v>6</v>
      </c>
      <c r="F1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5" s="1" t="s">
        <v>11</v>
      </c>
      <c r="H145">
        <v>6.9</v>
      </c>
      <c r="I1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
        <v>35</v>
      </c>
      <c r="K1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 s="1" t="s">
        <v>21</v>
      </c>
      <c r="N145" s="1" t="s">
        <v>13</v>
      </c>
      <c r="O145" s="1" t="s">
        <v>14</v>
      </c>
      <c r="P145" s="1" t="s">
        <v>15</v>
      </c>
      <c r="Q145" s="1" t="s">
        <v>16</v>
      </c>
    </row>
    <row r="146" spans="1:17" x14ac:dyDescent="0.25">
      <c r="A146">
        <v>69</v>
      </c>
      <c r="B1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6">
        <v>8.9</v>
      </c>
      <c r="D146" t="str" cm="1">
        <f t="array" ref="D146">_xlfn.IFS(hypertension_dataset[[#This Row],[Salt_Intake]]&gt;5,"High Salt Intake",hypertension_dataset[[#This Row],[Salt_Intake]]=5,"Normal Salt Intake",hypertension_dataset[[#This Row],[Salt_Intake]]&lt;5,"Low Salt Intake")</f>
        <v>High Salt Intake</v>
      </c>
      <c r="E146">
        <v>10</v>
      </c>
      <c r="F1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6" s="1" t="s">
        <v>20</v>
      </c>
      <c r="H146">
        <v>6.7</v>
      </c>
      <c r="I1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
        <v>18.600000000000001</v>
      </c>
      <c r="K1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 s="1" t="s">
        <v>19</v>
      </c>
      <c r="N146" s="1" t="s">
        <v>13</v>
      </c>
      <c r="O146" s="1" t="s">
        <v>14</v>
      </c>
      <c r="P146" s="1" t="s">
        <v>15</v>
      </c>
      <c r="Q146" s="1" t="s">
        <v>13</v>
      </c>
    </row>
    <row r="147" spans="1:17" x14ac:dyDescent="0.25">
      <c r="A147">
        <v>79</v>
      </c>
      <c r="B1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7">
        <v>10.8</v>
      </c>
      <c r="D147" t="str" cm="1">
        <f t="array" ref="D147">_xlfn.IFS(hypertension_dataset[[#This Row],[Salt_Intake]]&gt;5,"High Salt Intake",hypertension_dataset[[#This Row],[Salt_Intake]]=5,"Normal Salt Intake",hypertension_dataset[[#This Row],[Salt_Intake]]&lt;5,"Low Salt Intake")</f>
        <v>High Salt Intake</v>
      </c>
      <c r="E147">
        <v>0</v>
      </c>
      <c r="F1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 s="1" t="s">
        <v>18</v>
      </c>
      <c r="H147">
        <v>6.7</v>
      </c>
      <c r="I1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
        <v>24.8</v>
      </c>
      <c r="K1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7" s="1" t="s">
        <v>12</v>
      </c>
      <c r="N147" s="1" t="s">
        <v>13</v>
      </c>
      <c r="O147" s="1" t="s">
        <v>14</v>
      </c>
      <c r="P147" s="1" t="s">
        <v>15</v>
      </c>
      <c r="Q147" s="1" t="s">
        <v>13</v>
      </c>
    </row>
    <row r="148" spans="1:17" x14ac:dyDescent="0.25">
      <c r="A148">
        <v>75</v>
      </c>
      <c r="B1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8">
        <v>6.5</v>
      </c>
      <c r="D148" t="str" cm="1">
        <f t="array" ref="D148">_xlfn.IFS(hypertension_dataset[[#This Row],[Salt_Intake]]&gt;5,"High Salt Intake",hypertension_dataset[[#This Row],[Salt_Intake]]=5,"Normal Salt Intake",hypertension_dataset[[#This Row],[Salt_Intake]]&lt;5,"Low Salt Intake")</f>
        <v>High Salt Intake</v>
      </c>
      <c r="E148">
        <v>2</v>
      </c>
      <c r="F1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8" s="1" t="s">
        <v>18</v>
      </c>
      <c r="H148">
        <v>5.5</v>
      </c>
      <c r="I1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
        <v>25.3</v>
      </c>
      <c r="K1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 s="1" t="s">
        <v>21</v>
      </c>
      <c r="N148" s="1" t="s">
        <v>13</v>
      </c>
      <c r="O148" s="1" t="s">
        <v>17</v>
      </c>
      <c r="P148" s="1" t="s">
        <v>15</v>
      </c>
      <c r="Q148" s="1" t="s">
        <v>13</v>
      </c>
    </row>
    <row r="149" spans="1:17" x14ac:dyDescent="0.25">
      <c r="A149">
        <v>69</v>
      </c>
      <c r="B1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9">
        <v>8.6</v>
      </c>
      <c r="D149" t="str" cm="1">
        <f t="array" ref="D149">_xlfn.IFS(hypertension_dataset[[#This Row],[Salt_Intake]]&gt;5,"High Salt Intake",hypertension_dataset[[#This Row],[Salt_Intake]]=5,"Normal Salt Intake",hypertension_dataset[[#This Row],[Salt_Intake]]&lt;5,"Low Salt Intake")</f>
        <v>High Salt Intake</v>
      </c>
      <c r="E149">
        <v>10</v>
      </c>
      <c r="F1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9" s="1" t="s">
        <v>20</v>
      </c>
      <c r="H149">
        <v>9.6</v>
      </c>
      <c r="I1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49">
        <v>25.8</v>
      </c>
      <c r="K1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 s="1" t="s">
        <v>12</v>
      </c>
      <c r="N149" s="1" t="s">
        <v>16</v>
      </c>
      <c r="O149" s="1" t="s">
        <v>17</v>
      </c>
      <c r="P149" s="1" t="s">
        <v>15</v>
      </c>
      <c r="Q149" s="1" t="s">
        <v>16</v>
      </c>
    </row>
    <row r="150" spans="1:17" x14ac:dyDescent="0.25">
      <c r="A150">
        <v>29</v>
      </c>
      <c r="B1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0">
        <v>9.4</v>
      </c>
      <c r="D150" t="str" cm="1">
        <f t="array" ref="D150">_xlfn.IFS(hypertension_dataset[[#This Row],[Salt_Intake]]&gt;5,"High Salt Intake",hypertension_dataset[[#This Row],[Salt_Intake]]=5,"Normal Salt Intake",hypertension_dataset[[#This Row],[Salt_Intake]]&lt;5,"Low Salt Intake")</f>
        <v>High Salt Intake</v>
      </c>
      <c r="E150">
        <v>3</v>
      </c>
      <c r="F1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0" s="1" t="s">
        <v>20</v>
      </c>
      <c r="H150">
        <v>7</v>
      </c>
      <c r="I1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0">
        <v>29.2</v>
      </c>
      <c r="K1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0" s="1" t="s">
        <v>12</v>
      </c>
      <c r="N150" s="1" t="s">
        <v>13</v>
      </c>
      <c r="O150" s="1" t="s">
        <v>14</v>
      </c>
      <c r="P150" s="1" t="s">
        <v>15</v>
      </c>
      <c r="Q150" s="1" t="s">
        <v>16</v>
      </c>
    </row>
    <row r="151" spans="1:17" x14ac:dyDescent="0.25">
      <c r="A151">
        <v>56</v>
      </c>
      <c r="B1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1">
        <v>9.9</v>
      </c>
      <c r="D151" t="str" cm="1">
        <f t="array" ref="D151">_xlfn.IFS(hypertension_dataset[[#This Row],[Salt_Intake]]&gt;5,"High Salt Intake",hypertension_dataset[[#This Row],[Salt_Intake]]=5,"Normal Salt Intake",hypertension_dataset[[#This Row],[Salt_Intake]]&lt;5,"Low Salt Intake")</f>
        <v>High Salt Intake</v>
      </c>
      <c r="E151">
        <v>0</v>
      </c>
      <c r="F1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 s="1" t="s">
        <v>11</v>
      </c>
      <c r="H151">
        <v>6.1</v>
      </c>
      <c r="I1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
        <v>41.3</v>
      </c>
      <c r="K1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 s="1" t="s">
        <v>19</v>
      </c>
      <c r="N151" s="1" t="s">
        <v>13</v>
      </c>
      <c r="O151" s="1" t="s">
        <v>14</v>
      </c>
      <c r="P151" s="1" t="s">
        <v>15</v>
      </c>
      <c r="Q151" s="1" t="s">
        <v>13</v>
      </c>
    </row>
    <row r="152" spans="1:17" x14ac:dyDescent="0.25">
      <c r="A152">
        <v>19</v>
      </c>
      <c r="B1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2">
        <v>8.9</v>
      </c>
      <c r="D152" t="str" cm="1">
        <f t="array" ref="D152">_xlfn.IFS(hypertension_dataset[[#This Row],[Salt_Intake]]&gt;5,"High Salt Intake",hypertension_dataset[[#This Row],[Salt_Intake]]=5,"Normal Salt Intake",hypertension_dataset[[#This Row],[Salt_Intake]]&lt;5,"Low Salt Intake")</f>
        <v>High Salt Intake</v>
      </c>
      <c r="E152">
        <v>4</v>
      </c>
      <c r="F1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2" s="1" t="s">
        <v>18</v>
      </c>
      <c r="H152">
        <v>6.9</v>
      </c>
      <c r="I1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
        <v>28</v>
      </c>
      <c r="K1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 s="1" t="s">
        <v>12</v>
      </c>
      <c r="N152" s="1" t="s">
        <v>13</v>
      </c>
      <c r="O152" s="1" t="s">
        <v>14</v>
      </c>
      <c r="P152" s="1" t="s">
        <v>15</v>
      </c>
      <c r="Q152" s="1" t="s">
        <v>13</v>
      </c>
    </row>
    <row r="153" spans="1:17" x14ac:dyDescent="0.25">
      <c r="A153">
        <v>20</v>
      </c>
      <c r="B1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3">
        <v>7.8</v>
      </c>
      <c r="D153" t="str" cm="1">
        <f t="array" ref="D153">_xlfn.IFS(hypertension_dataset[[#This Row],[Salt_Intake]]&gt;5,"High Salt Intake",hypertension_dataset[[#This Row],[Salt_Intake]]=5,"Normal Salt Intake",hypertension_dataset[[#This Row],[Salt_Intake]]&lt;5,"Low Salt Intake")</f>
        <v>High Salt Intake</v>
      </c>
      <c r="E153">
        <v>9</v>
      </c>
      <c r="F1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3" s="1" t="s">
        <v>20</v>
      </c>
      <c r="H153">
        <v>5.3</v>
      </c>
      <c r="I1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
        <v>26.1</v>
      </c>
      <c r="K1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 s="1" t="s">
        <v>12</v>
      </c>
      <c r="N153" s="1" t="s">
        <v>13</v>
      </c>
      <c r="O153" s="1" t="s">
        <v>14</v>
      </c>
      <c r="P153" s="1" t="s">
        <v>15</v>
      </c>
      <c r="Q153" s="1" t="s">
        <v>16</v>
      </c>
    </row>
    <row r="154" spans="1:17" x14ac:dyDescent="0.25">
      <c r="A154">
        <v>73</v>
      </c>
      <c r="B1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4">
        <v>6.8</v>
      </c>
      <c r="D154" t="str" cm="1">
        <f t="array" ref="D154">_xlfn.IFS(hypertension_dataset[[#This Row],[Salt_Intake]]&gt;5,"High Salt Intake",hypertension_dataset[[#This Row],[Salt_Intake]]=5,"Normal Salt Intake",hypertension_dataset[[#This Row],[Salt_Intake]]&lt;5,"Low Salt Intake")</f>
        <v>High Salt Intake</v>
      </c>
      <c r="E154">
        <v>2</v>
      </c>
      <c r="F1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4" s="1" t="s">
        <v>11</v>
      </c>
      <c r="H154">
        <v>5.9</v>
      </c>
      <c r="I1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
        <v>21.1</v>
      </c>
      <c r="K1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4" s="1" t="s">
        <v>12</v>
      </c>
      <c r="N154" s="1" t="s">
        <v>16</v>
      </c>
      <c r="O154" s="1" t="s">
        <v>14</v>
      </c>
      <c r="P154" s="1" t="s">
        <v>15</v>
      </c>
      <c r="Q154" s="1" t="s">
        <v>16</v>
      </c>
    </row>
    <row r="155" spans="1:17" x14ac:dyDescent="0.25">
      <c r="A155">
        <v>76</v>
      </c>
      <c r="B1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5">
        <v>8.6999999999999993</v>
      </c>
      <c r="D155" t="str" cm="1">
        <f t="array" ref="D155">_xlfn.IFS(hypertension_dataset[[#This Row],[Salt_Intake]]&gt;5,"High Salt Intake",hypertension_dataset[[#This Row],[Salt_Intake]]=5,"Normal Salt Intake",hypertension_dataset[[#This Row],[Salt_Intake]]&lt;5,"Low Salt Intake")</f>
        <v>High Salt Intake</v>
      </c>
      <c r="E155">
        <v>1</v>
      </c>
      <c r="F1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5" s="1" t="s">
        <v>20</v>
      </c>
      <c r="H155">
        <v>10.1</v>
      </c>
      <c r="I1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55">
        <v>17.5</v>
      </c>
      <c r="K1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5" s="1" t="s">
        <v>22</v>
      </c>
      <c r="N155" s="1" t="s">
        <v>13</v>
      </c>
      <c r="O155" s="1" t="s">
        <v>14</v>
      </c>
      <c r="P155" s="1" t="s">
        <v>24</v>
      </c>
      <c r="Q155" s="1" t="s">
        <v>13</v>
      </c>
    </row>
    <row r="156" spans="1:17" x14ac:dyDescent="0.25">
      <c r="A156">
        <v>19</v>
      </c>
      <c r="B1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6">
        <v>6.4</v>
      </c>
      <c r="D156" t="str" cm="1">
        <f t="array" ref="D156">_xlfn.IFS(hypertension_dataset[[#This Row],[Salt_Intake]]&gt;5,"High Salt Intake",hypertension_dataset[[#This Row],[Salt_Intake]]=5,"Normal Salt Intake",hypertension_dataset[[#This Row],[Salt_Intake]]&lt;5,"Low Salt Intake")</f>
        <v>High Salt Intake</v>
      </c>
      <c r="E156">
        <v>2</v>
      </c>
      <c r="F1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 s="1" t="s">
        <v>11</v>
      </c>
      <c r="H156">
        <v>5.3</v>
      </c>
      <c r="I1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
        <v>31.3</v>
      </c>
      <c r="K1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 s="1" t="s">
        <v>25</v>
      </c>
      <c r="N156" s="1" t="s">
        <v>16</v>
      </c>
      <c r="O156" s="1" t="s">
        <v>14</v>
      </c>
      <c r="P156" s="1" t="s">
        <v>15</v>
      </c>
      <c r="Q156" s="1" t="s">
        <v>16</v>
      </c>
    </row>
    <row r="157" spans="1:17" x14ac:dyDescent="0.25">
      <c r="A157">
        <v>19</v>
      </c>
      <c r="B1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7">
        <v>2.7</v>
      </c>
      <c r="D157" t="str" cm="1">
        <f t="array" ref="D157">_xlfn.IFS(hypertension_dataset[[#This Row],[Salt_Intake]]&gt;5,"High Salt Intake",hypertension_dataset[[#This Row],[Salt_Intake]]=5,"Normal Salt Intake",hypertension_dataset[[#This Row],[Salt_Intake]]&lt;5,"Low Salt Intake")</f>
        <v>Low Salt Intake</v>
      </c>
      <c r="E157">
        <v>7</v>
      </c>
      <c r="F1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7" s="1" t="s">
        <v>18</v>
      </c>
      <c r="H157">
        <v>6.4</v>
      </c>
      <c r="I1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
        <v>23.5</v>
      </c>
      <c r="K1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7" s="1" t="s">
        <v>25</v>
      </c>
      <c r="N157" s="1" t="s">
        <v>13</v>
      </c>
      <c r="O157" s="1" t="s">
        <v>23</v>
      </c>
      <c r="P157" s="1" t="s">
        <v>24</v>
      </c>
      <c r="Q157" s="1" t="s">
        <v>13</v>
      </c>
    </row>
    <row r="158" spans="1:17" x14ac:dyDescent="0.25">
      <c r="A158">
        <v>71</v>
      </c>
      <c r="B1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8">
        <v>9.4</v>
      </c>
      <c r="D158" t="str" cm="1">
        <f t="array" ref="D158">_xlfn.IFS(hypertension_dataset[[#This Row],[Salt_Intake]]&gt;5,"High Salt Intake",hypertension_dataset[[#This Row],[Salt_Intake]]=5,"Normal Salt Intake",hypertension_dataset[[#This Row],[Salt_Intake]]&lt;5,"Low Salt Intake")</f>
        <v>High Salt Intake</v>
      </c>
      <c r="E158">
        <v>5</v>
      </c>
      <c r="F1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 s="1" t="s">
        <v>11</v>
      </c>
      <c r="H158">
        <v>5.8</v>
      </c>
      <c r="I1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
        <v>37.700000000000003</v>
      </c>
      <c r="K1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 s="1" t="s">
        <v>12</v>
      </c>
      <c r="N158" s="1" t="s">
        <v>16</v>
      </c>
      <c r="O158" s="1" t="s">
        <v>17</v>
      </c>
      <c r="P158" s="1" t="s">
        <v>24</v>
      </c>
      <c r="Q158" s="1" t="s">
        <v>13</v>
      </c>
    </row>
    <row r="159" spans="1:17" x14ac:dyDescent="0.25">
      <c r="A159">
        <v>18</v>
      </c>
      <c r="B1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9">
        <v>10.3</v>
      </c>
      <c r="D159" t="str" cm="1">
        <f t="array" ref="D159">_xlfn.IFS(hypertension_dataset[[#This Row],[Salt_Intake]]&gt;5,"High Salt Intake",hypertension_dataset[[#This Row],[Salt_Intake]]=5,"Normal Salt Intake",hypertension_dataset[[#This Row],[Salt_Intake]]&lt;5,"Low Salt Intake")</f>
        <v>High Salt Intake</v>
      </c>
      <c r="E159">
        <v>6</v>
      </c>
      <c r="F1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 s="1" t="s">
        <v>20</v>
      </c>
      <c r="H159">
        <v>4.9000000000000004</v>
      </c>
      <c r="I1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9">
        <v>29.9</v>
      </c>
      <c r="K1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 s="1" t="s">
        <v>22</v>
      </c>
      <c r="N159" s="1" t="s">
        <v>16</v>
      </c>
      <c r="O159" s="1" t="s">
        <v>17</v>
      </c>
      <c r="P159" s="1" t="s">
        <v>15</v>
      </c>
      <c r="Q159" s="1" t="s">
        <v>16</v>
      </c>
    </row>
    <row r="160" spans="1:17" x14ac:dyDescent="0.25">
      <c r="A160">
        <v>36</v>
      </c>
      <c r="B1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0">
        <v>3.8</v>
      </c>
      <c r="D160" t="str" cm="1">
        <f t="array" ref="D160">_xlfn.IFS(hypertension_dataset[[#This Row],[Salt_Intake]]&gt;5,"High Salt Intake",hypertension_dataset[[#This Row],[Salt_Intake]]=5,"Normal Salt Intake",hypertension_dataset[[#This Row],[Salt_Intake]]&lt;5,"Low Salt Intake")</f>
        <v>Low Salt Intake</v>
      </c>
      <c r="E160">
        <v>5</v>
      </c>
      <c r="F1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 s="1" t="s">
        <v>11</v>
      </c>
      <c r="H160">
        <v>7.1</v>
      </c>
      <c r="I1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0">
        <v>27.5</v>
      </c>
      <c r="K1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 s="1" t="s">
        <v>21</v>
      </c>
      <c r="N160" s="1" t="s">
        <v>16</v>
      </c>
      <c r="O160" s="1" t="s">
        <v>14</v>
      </c>
      <c r="P160" s="1" t="s">
        <v>15</v>
      </c>
      <c r="Q160" s="1" t="s">
        <v>16</v>
      </c>
    </row>
    <row r="161" spans="1:17" x14ac:dyDescent="0.25">
      <c r="A161">
        <v>19</v>
      </c>
      <c r="B1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1">
        <v>6.5</v>
      </c>
      <c r="D161" t="str" cm="1">
        <f t="array" ref="D161">_xlfn.IFS(hypertension_dataset[[#This Row],[Salt_Intake]]&gt;5,"High Salt Intake",hypertension_dataset[[#This Row],[Salt_Intake]]=5,"Normal Salt Intake",hypertension_dataset[[#This Row],[Salt_Intake]]&lt;5,"Low Salt Intake")</f>
        <v>High Salt Intake</v>
      </c>
      <c r="E161">
        <v>5</v>
      </c>
      <c r="F1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1" s="1" t="s">
        <v>18</v>
      </c>
      <c r="H161">
        <v>6.6</v>
      </c>
      <c r="I1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
        <v>27.8</v>
      </c>
      <c r="K1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 s="1" t="s">
        <v>19</v>
      </c>
      <c r="N161" s="1" t="s">
        <v>16</v>
      </c>
      <c r="O161" s="1" t="s">
        <v>14</v>
      </c>
      <c r="P161" s="1" t="s">
        <v>15</v>
      </c>
      <c r="Q161" s="1" t="s">
        <v>16</v>
      </c>
    </row>
    <row r="162" spans="1:17" x14ac:dyDescent="0.25">
      <c r="A162">
        <v>70</v>
      </c>
      <c r="B1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2">
        <v>9.6999999999999993</v>
      </c>
      <c r="D162" t="str" cm="1">
        <f t="array" ref="D162">_xlfn.IFS(hypertension_dataset[[#This Row],[Salt_Intake]]&gt;5,"High Salt Intake",hypertension_dataset[[#This Row],[Salt_Intake]]=5,"Normal Salt Intake",hypertension_dataset[[#This Row],[Salt_Intake]]&lt;5,"Low Salt Intake")</f>
        <v>High Salt Intake</v>
      </c>
      <c r="E162">
        <v>2</v>
      </c>
      <c r="F1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2" s="1" t="s">
        <v>18</v>
      </c>
      <c r="H162">
        <v>7.9</v>
      </c>
      <c r="I1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2">
        <v>27.8</v>
      </c>
      <c r="K1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 s="1" t="s">
        <v>12</v>
      </c>
      <c r="N162" s="1" t="s">
        <v>16</v>
      </c>
      <c r="O162" s="1" t="s">
        <v>14</v>
      </c>
      <c r="P162" s="1" t="s">
        <v>24</v>
      </c>
      <c r="Q162" s="1" t="s">
        <v>13</v>
      </c>
    </row>
    <row r="163" spans="1:17" x14ac:dyDescent="0.25">
      <c r="A163">
        <v>61</v>
      </c>
      <c r="B1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3">
        <v>12.6</v>
      </c>
      <c r="D163" t="str" cm="1">
        <f t="array" ref="D163">_xlfn.IFS(hypertension_dataset[[#This Row],[Salt_Intake]]&gt;5,"High Salt Intake",hypertension_dataset[[#This Row],[Salt_Intake]]=5,"Normal Salt Intake",hypertension_dataset[[#This Row],[Salt_Intake]]&lt;5,"Low Salt Intake")</f>
        <v>High Salt Intake</v>
      </c>
      <c r="E163">
        <v>7</v>
      </c>
      <c r="F1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 s="1" t="s">
        <v>20</v>
      </c>
      <c r="H163">
        <v>7.7</v>
      </c>
      <c r="I1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3">
        <v>22.9</v>
      </c>
      <c r="K1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3" s="1" t="s">
        <v>21</v>
      </c>
      <c r="N163" s="1" t="s">
        <v>13</v>
      </c>
      <c r="O163" s="1" t="s">
        <v>14</v>
      </c>
      <c r="P163" s="1" t="s">
        <v>15</v>
      </c>
      <c r="Q163" s="1" t="s">
        <v>13</v>
      </c>
    </row>
    <row r="164" spans="1:17" x14ac:dyDescent="0.25">
      <c r="A164">
        <v>49</v>
      </c>
      <c r="B1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4">
        <v>8.5</v>
      </c>
      <c r="D164" t="str" cm="1">
        <f t="array" ref="D164">_xlfn.IFS(hypertension_dataset[[#This Row],[Salt_Intake]]&gt;5,"High Salt Intake",hypertension_dataset[[#This Row],[Salt_Intake]]=5,"Normal Salt Intake",hypertension_dataset[[#This Row],[Salt_Intake]]&lt;5,"Low Salt Intake")</f>
        <v>High Salt Intake</v>
      </c>
      <c r="E164">
        <v>6</v>
      </c>
      <c r="F1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 s="1" t="s">
        <v>20</v>
      </c>
      <c r="H164">
        <v>7.9</v>
      </c>
      <c r="I1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
        <v>18.100000000000001</v>
      </c>
      <c r="K1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4"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4" s="1" t="s">
        <v>25</v>
      </c>
      <c r="N164" s="1" t="s">
        <v>16</v>
      </c>
      <c r="O164" s="1" t="s">
        <v>14</v>
      </c>
      <c r="P164" s="1" t="s">
        <v>15</v>
      </c>
      <c r="Q164" s="1" t="s">
        <v>16</v>
      </c>
    </row>
    <row r="165" spans="1:17" x14ac:dyDescent="0.25">
      <c r="A165">
        <v>49</v>
      </c>
      <c r="B1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5">
        <v>7</v>
      </c>
      <c r="D165" t="str" cm="1">
        <f t="array" ref="D165">_xlfn.IFS(hypertension_dataset[[#This Row],[Salt_Intake]]&gt;5,"High Salt Intake",hypertension_dataset[[#This Row],[Salt_Intake]]=5,"Normal Salt Intake",hypertension_dataset[[#This Row],[Salt_Intake]]&lt;5,"Low Salt Intake")</f>
        <v>High Salt Intake</v>
      </c>
      <c r="E165">
        <v>6</v>
      </c>
      <c r="F1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5" s="1" t="s">
        <v>18</v>
      </c>
      <c r="H165">
        <v>5.0999999999999996</v>
      </c>
      <c r="I1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
        <v>23.5</v>
      </c>
      <c r="K1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5" s="1" t="s">
        <v>12</v>
      </c>
      <c r="N165" s="1" t="s">
        <v>16</v>
      </c>
      <c r="O165" s="1" t="s">
        <v>23</v>
      </c>
      <c r="P165" s="1" t="s">
        <v>15</v>
      </c>
      <c r="Q165" s="1" t="s">
        <v>16</v>
      </c>
    </row>
    <row r="166" spans="1:17" x14ac:dyDescent="0.25">
      <c r="A166">
        <v>72</v>
      </c>
      <c r="B1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6">
        <v>8.1</v>
      </c>
      <c r="D166" t="str" cm="1">
        <f t="array" ref="D166">_xlfn.IFS(hypertension_dataset[[#This Row],[Salt_Intake]]&gt;5,"High Salt Intake",hypertension_dataset[[#This Row],[Salt_Intake]]=5,"Normal Salt Intake",hypertension_dataset[[#This Row],[Salt_Intake]]&lt;5,"Low Salt Intake")</f>
        <v>High Salt Intake</v>
      </c>
      <c r="E166">
        <v>5</v>
      </c>
      <c r="F1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 s="1" t="s">
        <v>11</v>
      </c>
      <c r="H166">
        <v>7.5</v>
      </c>
      <c r="I1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6">
        <v>25.9</v>
      </c>
      <c r="K1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 s="1" t="s">
        <v>12</v>
      </c>
      <c r="N166" s="1" t="s">
        <v>16</v>
      </c>
      <c r="O166" s="1" t="s">
        <v>23</v>
      </c>
      <c r="P166" s="1" t="s">
        <v>15</v>
      </c>
      <c r="Q166" s="1" t="s">
        <v>16</v>
      </c>
    </row>
    <row r="167" spans="1:17" x14ac:dyDescent="0.25">
      <c r="A167">
        <v>73</v>
      </c>
      <c r="B1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7">
        <v>11.2</v>
      </c>
      <c r="D167" t="str" cm="1">
        <f t="array" ref="D167">_xlfn.IFS(hypertension_dataset[[#This Row],[Salt_Intake]]&gt;5,"High Salt Intake",hypertension_dataset[[#This Row],[Salt_Intake]]=5,"Normal Salt Intake",hypertension_dataset[[#This Row],[Salt_Intake]]&lt;5,"Low Salt Intake")</f>
        <v>High Salt Intake</v>
      </c>
      <c r="E167">
        <v>4</v>
      </c>
      <c r="F1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7" s="1" t="s">
        <v>11</v>
      </c>
      <c r="H167">
        <v>7.5</v>
      </c>
      <c r="I1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7">
        <v>23.1</v>
      </c>
      <c r="K1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7" s="1" t="s">
        <v>12</v>
      </c>
      <c r="N167" s="1" t="s">
        <v>13</v>
      </c>
      <c r="O167" s="1" t="s">
        <v>14</v>
      </c>
      <c r="P167" s="1" t="s">
        <v>15</v>
      </c>
      <c r="Q167" s="1" t="s">
        <v>13</v>
      </c>
    </row>
    <row r="168" spans="1:17" x14ac:dyDescent="0.25">
      <c r="A168">
        <v>34</v>
      </c>
      <c r="B1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8">
        <v>7.2</v>
      </c>
      <c r="D168" t="str" cm="1">
        <f t="array" ref="D168">_xlfn.IFS(hypertension_dataset[[#This Row],[Salt_Intake]]&gt;5,"High Salt Intake",hypertension_dataset[[#This Row],[Salt_Intake]]=5,"Normal Salt Intake",hypertension_dataset[[#This Row],[Salt_Intake]]&lt;5,"Low Salt Intake")</f>
        <v>High Salt Intake</v>
      </c>
      <c r="E168">
        <v>9</v>
      </c>
      <c r="F1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8" s="1" t="s">
        <v>11</v>
      </c>
      <c r="H168">
        <v>5</v>
      </c>
      <c r="I1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
        <v>20.2</v>
      </c>
      <c r="K1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 s="1" t="s">
        <v>25</v>
      </c>
      <c r="N168" s="1" t="s">
        <v>13</v>
      </c>
      <c r="O168" s="1" t="s">
        <v>14</v>
      </c>
      <c r="P168" s="1" t="s">
        <v>24</v>
      </c>
      <c r="Q168" s="1" t="s">
        <v>13</v>
      </c>
    </row>
    <row r="169" spans="1:17" x14ac:dyDescent="0.25">
      <c r="A169">
        <v>55</v>
      </c>
      <c r="B1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9">
        <v>6.9</v>
      </c>
      <c r="D169" t="str" cm="1">
        <f t="array" ref="D169">_xlfn.IFS(hypertension_dataset[[#This Row],[Salt_Intake]]&gt;5,"High Salt Intake",hypertension_dataset[[#This Row],[Salt_Intake]]=5,"Normal Salt Intake",hypertension_dataset[[#This Row],[Salt_Intake]]&lt;5,"Low Salt Intake")</f>
        <v>High Salt Intake</v>
      </c>
      <c r="E169">
        <v>7</v>
      </c>
      <c r="F1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9" s="1" t="s">
        <v>18</v>
      </c>
      <c r="H169">
        <v>6</v>
      </c>
      <c r="I1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
        <v>22.6</v>
      </c>
      <c r="K1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 s="1" t="s">
        <v>12</v>
      </c>
      <c r="N169" s="1" t="s">
        <v>16</v>
      </c>
      <c r="O169" s="1" t="s">
        <v>23</v>
      </c>
      <c r="P169" s="1" t="s">
        <v>15</v>
      </c>
      <c r="Q169" s="1" t="s">
        <v>13</v>
      </c>
    </row>
    <row r="170" spans="1:17" x14ac:dyDescent="0.25">
      <c r="A170">
        <v>41</v>
      </c>
      <c r="B1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0">
        <v>7.5</v>
      </c>
      <c r="D170" t="str" cm="1">
        <f t="array" ref="D170">_xlfn.IFS(hypertension_dataset[[#This Row],[Salt_Intake]]&gt;5,"High Salt Intake",hypertension_dataset[[#This Row],[Salt_Intake]]=5,"Normal Salt Intake",hypertension_dataset[[#This Row],[Salt_Intake]]&lt;5,"Low Salt Intake")</f>
        <v>High Salt Intake</v>
      </c>
      <c r="E170">
        <v>4</v>
      </c>
      <c r="F1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0" s="1" t="s">
        <v>11</v>
      </c>
      <c r="H170">
        <v>4.3</v>
      </c>
      <c r="I1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0">
        <v>30.7</v>
      </c>
      <c r="K1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 s="1" t="s">
        <v>22</v>
      </c>
      <c r="N170" s="1" t="s">
        <v>13</v>
      </c>
      <c r="O170" s="1" t="s">
        <v>14</v>
      </c>
      <c r="P170" s="1" t="s">
        <v>15</v>
      </c>
      <c r="Q170" s="1" t="s">
        <v>13</v>
      </c>
    </row>
    <row r="171" spans="1:17" x14ac:dyDescent="0.25">
      <c r="A171">
        <v>28</v>
      </c>
      <c r="B1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1">
        <v>6.6</v>
      </c>
      <c r="D171" t="str" cm="1">
        <f t="array" ref="D171">_xlfn.IFS(hypertension_dataset[[#This Row],[Salt_Intake]]&gt;5,"High Salt Intake",hypertension_dataset[[#This Row],[Salt_Intake]]=5,"Normal Salt Intake",hypertension_dataset[[#This Row],[Salt_Intake]]&lt;5,"Low Salt Intake")</f>
        <v>High Salt Intake</v>
      </c>
      <c r="E171">
        <v>8</v>
      </c>
      <c r="F1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1" s="1" t="s">
        <v>18</v>
      </c>
      <c r="H171">
        <v>7.5</v>
      </c>
      <c r="I1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1">
        <v>29.4</v>
      </c>
      <c r="K1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1" s="1" t="s">
        <v>12</v>
      </c>
      <c r="N171" s="1" t="s">
        <v>13</v>
      </c>
      <c r="O171" s="1" t="s">
        <v>17</v>
      </c>
      <c r="P171" s="1" t="s">
        <v>15</v>
      </c>
      <c r="Q171" s="1" t="s">
        <v>13</v>
      </c>
    </row>
    <row r="172" spans="1:17" x14ac:dyDescent="0.25">
      <c r="A172">
        <v>33</v>
      </c>
      <c r="B1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2">
        <v>8.6999999999999993</v>
      </c>
      <c r="D172" t="str" cm="1">
        <f t="array" ref="D172">_xlfn.IFS(hypertension_dataset[[#This Row],[Salt_Intake]]&gt;5,"High Salt Intake",hypertension_dataset[[#This Row],[Salt_Intake]]=5,"Normal Salt Intake",hypertension_dataset[[#This Row],[Salt_Intake]]&lt;5,"Low Salt Intake")</f>
        <v>High Salt Intake</v>
      </c>
      <c r="E172">
        <v>8</v>
      </c>
      <c r="F1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2" s="1" t="s">
        <v>20</v>
      </c>
      <c r="H172">
        <v>7.5</v>
      </c>
      <c r="I1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2">
        <v>26.8</v>
      </c>
      <c r="K1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 s="1" t="s">
        <v>21</v>
      </c>
      <c r="N172" s="1" t="s">
        <v>13</v>
      </c>
      <c r="O172" s="1" t="s">
        <v>23</v>
      </c>
      <c r="P172" s="1" t="s">
        <v>24</v>
      </c>
      <c r="Q172" s="1" t="s">
        <v>13</v>
      </c>
    </row>
    <row r="173" spans="1:17" x14ac:dyDescent="0.25">
      <c r="A173">
        <v>76</v>
      </c>
      <c r="B1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3">
        <v>11.7</v>
      </c>
      <c r="D173" t="str" cm="1">
        <f t="array" ref="D173">_xlfn.IFS(hypertension_dataset[[#This Row],[Salt_Intake]]&gt;5,"High Salt Intake",hypertension_dataset[[#This Row],[Salt_Intake]]=5,"Normal Salt Intake",hypertension_dataset[[#This Row],[Salt_Intake]]&lt;5,"Low Salt Intake")</f>
        <v>High Salt Intake</v>
      </c>
      <c r="E173">
        <v>0</v>
      </c>
      <c r="F1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 s="1" t="s">
        <v>11</v>
      </c>
      <c r="H173">
        <v>8.6</v>
      </c>
      <c r="I1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3">
        <v>28.6</v>
      </c>
      <c r="K1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 s="1" t="s">
        <v>12</v>
      </c>
      <c r="N173" s="1" t="s">
        <v>16</v>
      </c>
      <c r="O173" s="1" t="s">
        <v>23</v>
      </c>
      <c r="P173" s="1" t="s">
        <v>15</v>
      </c>
      <c r="Q173" s="1" t="s">
        <v>16</v>
      </c>
    </row>
    <row r="174" spans="1:17" x14ac:dyDescent="0.25">
      <c r="A174">
        <v>20</v>
      </c>
      <c r="B1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4">
        <v>9.1</v>
      </c>
      <c r="D174" t="str" cm="1">
        <f t="array" ref="D174">_xlfn.IFS(hypertension_dataset[[#This Row],[Salt_Intake]]&gt;5,"High Salt Intake",hypertension_dataset[[#This Row],[Salt_Intake]]=5,"Normal Salt Intake",hypertension_dataset[[#This Row],[Salt_Intake]]&lt;5,"Low Salt Intake")</f>
        <v>High Salt Intake</v>
      </c>
      <c r="E174">
        <v>5</v>
      </c>
      <c r="F1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 s="1" t="s">
        <v>11</v>
      </c>
      <c r="H174">
        <v>6.2</v>
      </c>
      <c r="I1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
        <v>20.9</v>
      </c>
      <c r="K1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4" s="1" t="s">
        <v>21</v>
      </c>
      <c r="N174" s="1" t="s">
        <v>16</v>
      </c>
      <c r="O174" s="1" t="s">
        <v>14</v>
      </c>
      <c r="P174" s="1" t="s">
        <v>15</v>
      </c>
      <c r="Q174" s="1" t="s">
        <v>16</v>
      </c>
    </row>
    <row r="175" spans="1:17" x14ac:dyDescent="0.25">
      <c r="A175">
        <v>37</v>
      </c>
      <c r="B1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5">
        <v>8</v>
      </c>
      <c r="D175" t="str" cm="1">
        <f t="array" ref="D175">_xlfn.IFS(hypertension_dataset[[#This Row],[Salt_Intake]]&gt;5,"High Salt Intake",hypertension_dataset[[#This Row],[Salt_Intake]]=5,"Normal Salt Intake",hypertension_dataset[[#This Row],[Salt_Intake]]&lt;5,"Low Salt Intake")</f>
        <v>High Salt Intake</v>
      </c>
      <c r="E175">
        <v>6</v>
      </c>
      <c r="F1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5" s="1" t="s">
        <v>11</v>
      </c>
      <c r="H175">
        <v>7.2</v>
      </c>
      <c r="I1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5">
        <v>22.4</v>
      </c>
      <c r="K1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 s="1" t="s">
        <v>21</v>
      </c>
      <c r="N175" s="1" t="s">
        <v>13</v>
      </c>
      <c r="O175" s="1" t="s">
        <v>14</v>
      </c>
      <c r="P175" s="1" t="s">
        <v>24</v>
      </c>
      <c r="Q175" s="1" t="s">
        <v>16</v>
      </c>
    </row>
    <row r="176" spans="1:17" x14ac:dyDescent="0.25">
      <c r="A176">
        <v>76</v>
      </c>
      <c r="B1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
        <v>7.9</v>
      </c>
      <c r="D176" t="str" cm="1">
        <f t="array" ref="D176">_xlfn.IFS(hypertension_dataset[[#This Row],[Salt_Intake]]&gt;5,"High Salt Intake",hypertension_dataset[[#This Row],[Salt_Intake]]=5,"Normal Salt Intake",hypertension_dataset[[#This Row],[Salt_Intake]]&lt;5,"Low Salt Intake")</f>
        <v>High Salt Intake</v>
      </c>
      <c r="E176">
        <v>2</v>
      </c>
      <c r="F1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6" s="1" t="s">
        <v>20</v>
      </c>
      <c r="H176">
        <v>8</v>
      </c>
      <c r="I1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6">
        <v>27.4</v>
      </c>
      <c r="K1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 s="1" t="s">
        <v>12</v>
      </c>
      <c r="N176" s="1" t="s">
        <v>13</v>
      </c>
      <c r="O176" s="1" t="s">
        <v>14</v>
      </c>
      <c r="P176" s="1" t="s">
        <v>15</v>
      </c>
      <c r="Q176" s="1" t="s">
        <v>16</v>
      </c>
    </row>
    <row r="177" spans="1:17" x14ac:dyDescent="0.25">
      <c r="A177">
        <v>53</v>
      </c>
      <c r="B1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7">
        <v>5.4</v>
      </c>
      <c r="D177" t="str" cm="1">
        <f t="array" ref="D177">_xlfn.IFS(hypertension_dataset[[#This Row],[Salt_Intake]]&gt;5,"High Salt Intake",hypertension_dataset[[#This Row],[Salt_Intake]]=5,"Normal Salt Intake",hypertension_dataset[[#This Row],[Salt_Intake]]&lt;5,"Low Salt Intake")</f>
        <v>High Salt Intake</v>
      </c>
      <c r="E177">
        <v>6</v>
      </c>
      <c r="F1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 s="1" t="s">
        <v>11</v>
      </c>
      <c r="H177">
        <v>5.4</v>
      </c>
      <c r="I1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
        <v>21.5</v>
      </c>
      <c r="K1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7" s="1" t="s">
        <v>22</v>
      </c>
      <c r="N177" s="1" t="s">
        <v>13</v>
      </c>
      <c r="O177" s="1" t="s">
        <v>23</v>
      </c>
      <c r="P177" s="1" t="s">
        <v>15</v>
      </c>
      <c r="Q177" s="1" t="s">
        <v>16</v>
      </c>
    </row>
    <row r="178" spans="1:17" x14ac:dyDescent="0.25">
      <c r="A178">
        <v>36</v>
      </c>
      <c r="B1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8">
        <v>10.3</v>
      </c>
      <c r="D178" t="str" cm="1">
        <f t="array" ref="D178">_xlfn.IFS(hypertension_dataset[[#This Row],[Salt_Intake]]&gt;5,"High Salt Intake",hypertension_dataset[[#This Row],[Salt_Intake]]=5,"Normal Salt Intake",hypertension_dataset[[#This Row],[Salt_Intake]]&lt;5,"Low Salt Intake")</f>
        <v>High Salt Intake</v>
      </c>
      <c r="E178">
        <v>10</v>
      </c>
      <c r="F1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 s="1" t="s">
        <v>11</v>
      </c>
      <c r="H178">
        <v>5.0999999999999996</v>
      </c>
      <c r="I1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
        <v>26.5</v>
      </c>
      <c r="K1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 s="1" t="s">
        <v>12</v>
      </c>
      <c r="N178" s="1" t="s">
        <v>13</v>
      </c>
      <c r="O178" s="1" t="s">
        <v>23</v>
      </c>
      <c r="P178" s="1" t="s">
        <v>15</v>
      </c>
      <c r="Q178" s="1" t="s">
        <v>13</v>
      </c>
    </row>
    <row r="179" spans="1:17" x14ac:dyDescent="0.25">
      <c r="A179">
        <v>84</v>
      </c>
      <c r="B1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9">
        <v>8.3000000000000007</v>
      </c>
      <c r="D179" t="str" cm="1">
        <f t="array" ref="D179">_xlfn.IFS(hypertension_dataset[[#This Row],[Salt_Intake]]&gt;5,"High Salt Intake",hypertension_dataset[[#This Row],[Salt_Intake]]=5,"Normal Salt Intake",hypertension_dataset[[#This Row],[Salt_Intake]]&lt;5,"Low Salt Intake")</f>
        <v>High Salt Intake</v>
      </c>
      <c r="E179">
        <v>10</v>
      </c>
      <c r="F1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9" s="1" t="s">
        <v>18</v>
      </c>
      <c r="H179">
        <v>5.4</v>
      </c>
      <c r="I1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
        <v>20.3</v>
      </c>
      <c r="K1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9" s="1" t="s">
        <v>21</v>
      </c>
      <c r="N179" s="1" t="s">
        <v>16</v>
      </c>
      <c r="O179" s="1" t="s">
        <v>17</v>
      </c>
      <c r="P179" s="1" t="s">
        <v>15</v>
      </c>
      <c r="Q179" s="1" t="s">
        <v>13</v>
      </c>
    </row>
    <row r="180" spans="1:17" x14ac:dyDescent="0.25">
      <c r="A180">
        <v>36</v>
      </c>
      <c r="B1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0">
        <v>8.1</v>
      </c>
      <c r="D180" t="str" cm="1">
        <f t="array" ref="D180">_xlfn.IFS(hypertension_dataset[[#This Row],[Salt_Intake]]&gt;5,"High Salt Intake",hypertension_dataset[[#This Row],[Salt_Intake]]=5,"Normal Salt Intake",hypertension_dataset[[#This Row],[Salt_Intake]]&lt;5,"Low Salt Intake")</f>
        <v>High Salt Intake</v>
      </c>
      <c r="E180">
        <v>6</v>
      </c>
      <c r="F1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0" s="1" t="s">
        <v>18</v>
      </c>
      <c r="H180">
        <v>6</v>
      </c>
      <c r="I1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
        <v>18.600000000000001</v>
      </c>
      <c r="K1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0" s="1" t="s">
        <v>22</v>
      </c>
      <c r="N180" s="1" t="s">
        <v>16</v>
      </c>
      <c r="O180" s="1" t="s">
        <v>17</v>
      </c>
      <c r="P180" s="1" t="s">
        <v>24</v>
      </c>
      <c r="Q180" s="1" t="s">
        <v>13</v>
      </c>
    </row>
    <row r="181" spans="1:17" x14ac:dyDescent="0.25">
      <c r="A181">
        <v>37</v>
      </c>
      <c r="B1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1">
        <v>14.9</v>
      </c>
      <c r="D181" t="str" cm="1">
        <f t="array" ref="D181">_xlfn.IFS(hypertension_dataset[[#This Row],[Salt_Intake]]&gt;5,"High Salt Intake",hypertension_dataset[[#This Row],[Salt_Intake]]=5,"Normal Salt Intake",hypertension_dataset[[#This Row],[Salt_Intake]]&lt;5,"Low Salt Intake")</f>
        <v>High Salt Intake</v>
      </c>
      <c r="E181">
        <v>10</v>
      </c>
      <c r="F1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1" s="1" t="s">
        <v>11</v>
      </c>
      <c r="H181">
        <v>5.2</v>
      </c>
      <c r="I1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
        <v>29.3</v>
      </c>
      <c r="K1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 s="1" t="s">
        <v>12</v>
      </c>
      <c r="N181" s="1" t="s">
        <v>13</v>
      </c>
      <c r="O181" s="1" t="s">
        <v>17</v>
      </c>
      <c r="P181" s="1" t="s">
        <v>15</v>
      </c>
      <c r="Q181" s="1" t="s">
        <v>13</v>
      </c>
    </row>
    <row r="182" spans="1:17" x14ac:dyDescent="0.25">
      <c r="A182">
        <v>69</v>
      </c>
      <c r="B1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2">
        <v>9.1</v>
      </c>
      <c r="D182" t="str" cm="1">
        <f t="array" ref="D182">_xlfn.IFS(hypertension_dataset[[#This Row],[Salt_Intake]]&gt;5,"High Salt Intake",hypertension_dataset[[#This Row],[Salt_Intake]]=5,"Normal Salt Intake",hypertension_dataset[[#This Row],[Salt_Intake]]&lt;5,"Low Salt Intake")</f>
        <v>High Salt Intake</v>
      </c>
      <c r="E182">
        <v>1</v>
      </c>
      <c r="F1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2" s="1" t="s">
        <v>11</v>
      </c>
      <c r="H182">
        <v>5.5</v>
      </c>
      <c r="I1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
        <v>30.6</v>
      </c>
      <c r="K1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 s="1" t="s">
        <v>12</v>
      </c>
      <c r="N182" s="1" t="s">
        <v>16</v>
      </c>
      <c r="O182" s="1" t="s">
        <v>17</v>
      </c>
      <c r="P182" s="1" t="s">
        <v>15</v>
      </c>
      <c r="Q182" s="1" t="s">
        <v>16</v>
      </c>
    </row>
    <row r="183" spans="1:17" x14ac:dyDescent="0.25">
      <c r="A183">
        <v>50</v>
      </c>
      <c r="B1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3">
        <v>7</v>
      </c>
      <c r="D183" t="str" cm="1">
        <f t="array" ref="D183">_xlfn.IFS(hypertension_dataset[[#This Row],[Salt_Intake]]&gt;5,"High Salt Intake",hypertension_dataset[[#This Row],[Salt_Intake]]=5,"Normal Salt Intake",hypertension_dataset[[#This Row],[Salt_Intake]]&lt;5,"Low Salt Intake")</f>
        <v>High Salt Intake</v>
      </c>
      <c r="E183">
        <v>6</v>
      </c>
      <c r="F1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3" s="1" t="s">
        <v>11</v>
      </c>
      <c r="H183">
        <v>7.8</v>
      </c>
      <c r="I1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3">
        <v>23.2</v>
      </c>
      <c r="K1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3" s="1" t="s">
        <v>12</v>
      </c>
      <c r="N183" s="1" t="s">
        <v>16</v>
      </c>
      <c r="O183" s="1" t="s">
        <v>23</v>
      </c>
      <c r="P183" s="1" t="s">
        <v>15</v>
      </c>
      <c r="Q183" s="1" t="s">
        <v>16</v>
      </c>
    </row>
    <row r="184" spans="1:17" x14ac:dyDescent="0.25">
      <c r="A184">
        <v>57</v>
      </c>
      <c r="B1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4">
        <v>7.6</v>
      </c>
      <c r="D184" t="str" cm="1">
        <f t="array" ref="D184">_xlfn.IFS(hypertension_dataset[[#This Row],[Salt_Intake]]&gt;5,"High Salt Intake",hypertension_dataset[[#This Row],[Salt_Intake]]=5,"Normal Salt Intake",hypertension_dataset[[#This Row],[Salt_Intake]]&lt;5,"Low Salt Intake")</f>
        <v>High Salt Intake</v>
      </c>
      <c r="E184">
        <v>0</v>
      </c>
      <c r="F1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4" s="1" t="s">
        <v>20</v>
      </c>
      <c r="H184">
        <v>6.4</v>
      </c>
      <c r="I1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
        <v>19.2</v>
      </c>
      <c r="K1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 s="1" t="s">
        <v>21</v>
      </c>
      <c r="N184" s="1" t="s">
        <v>13</v>
      </c>
      <c r="O184" s="1" t="s">
        <v>17</v>
      </c>
      <c r="P184" s="1" t="s">
        <v>15</v>
      </c>
      <c r="Q184" s="1" t="s">
        <v>16</v>
      </c>
    </row>
    <row r="185" spans="1:17" x14ac:dyDescent="0.25">
      <c r="A185">
        <v>56</v>
      </c>
      <c r="B1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5">
        <v>10.8</v>
      </c>
      <c r="D185" t="str" cm="1">
        <f t="array" ref="D185">_xlfn.IFS(hypertension_dataset[[#This Row],[Salt_Intake]]&gt;5,"High Salt Intake",hypertension_dataset[[#This Row],[Salt_Intake]]=5,"Normal Salt Intake",hypertension_dataset[[#This Row],[Salt_Intake]]&lt;5,"Low Salt Intake")</f>
        <v>High Salt Intake</v>
      </c>
      <c r="E185">
        <v>4</v>
      </c>
      <c r="F1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5" s="1" t="s">
        <v>18</v>
      </c>
      <c r="H185">
        <v>7</v>
      </c>
      <c r="I1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5">
        <v>16.100000000000001</v>
      </c>
      <c r="K1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5" s="1" t="s">
        <v>25</v>
      </c>
      <c r="N185" s="1" t="s">
        <v>13</v>
      </c>
      <c r="O185" s="1" t="s">
        <v>17</v>
      </c>
      <c r="P185" s="1" t="s">
        <v>24</v>
      </c>
      <c r="Q185" s="1" t="s">
        <v>13</v>
      </c>
    </row>
    <row r="186" spans="1:17" x14ac:dyDescent="0.25">
      <c r="A186">
        <v>18</v>
      </c>
      <c r="B1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6">
        <v>8.6999999999999993</v>
      </c>
      <c r="D186" t="str" cm="1">
        <f t="array" ref="D186">_xlfn.IFS(hypertension_dataset[[#This Row],[Salt_Intake]]&gt;5,"High Salt Intake",hypertension_dataset[[#This Row],[Salt_Intake]]=5,"Normal Salt Intake",hypertension_dataset[[#This Row],[Salt_Intake]]&lt;5,"Low Salt Intake")</f>
        <v>High Salt Intake</v>
      </c>
      <c r="E186">
        <v>8</v>
      </c>
      <c r="F1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6" s="1" t="s">
        <v>11</v>
      </c>
      <c r="H186">
        <v>5.7</v>
      </c>
      <c r="I1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
        <v>34.299999999999997</v>
      </c>
      <c r="K1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 s="1" t="s">
        <v>19</v>
      </c>
      <c r="N186" s="1" t="s">
        <v>16</v>
      </c>
      <c r="O186" s="1" t="s">
        <v>14</v>
      </c>
      <c r="P186" s="1" t="s">
        <v>15</v>
      </c>
      <c r="Q186" s="1" t="s">
        <v>16</v>
      </c>
    </row>
    <row r="187" spans="1:17" x14ac:dyDescent="0.25">
      <c r="A187">
        <v>28</v>
      </c>
      <c r="B1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7">
        <v>5.6</v>
      </c>
      <c r="D187" t="str" cm="1">
        <f t="array" ref="D187">_xlfn.IFS(hypertension_dataset[[#This Row],[Salt_Intake]]&gt;5,"High Salt Intake",hypertension_dataset[[#This Row],[Salt_Intake]]=5,"Normal Salt Intake",hypertension_dataset[[#This Row],[Salt_Intake]]&lt;5,"Low Salt Intake")</f>
        <v>High Salt Intake</v>
      </c>
      <c r="E187">
        <v>6</v>
      </c>
      <c r="F1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7" s="1" t="s">
        <v>11</v>
      </c>
      <c r="H187">
        <v>5.6</v>
      </c>
      <c r="I1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
        <v>26.5</v>
      </c>
      <c r="K1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 s="1" t="s">
        <v>12</v>
      </c>
      <c r="N187" s="1" t="s">
        <v>13</v>
      </c>
      <c r="O187" s="1" t="s">
        <v>17</v>
      </c>
      <c r="P187" s="1" t="s">
        <v>15</v>
      </c>
      <c r="Q187" s="1" t="s">
        <v>16</v>
      </c>
    </row>
    <row r="188" spans="1:17" x14ac:dyDescent="0.25">
      <c r="A188">
        <v>74</v>
      </c>
      <c r="B1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
        <v>10.3</v>
      </c>
      <c r="D188" t="str" cm="1">
        <f t="array" ref="D188">_xlfn.IFS(hypertension_dataset[[#This Row],[Salt_Intake]]&gt;5,"High Salt Intake",hypertension_dataset[[#This Row],[Salt_Intake]]=5,"Normal Salt Intake",hypertension_dataset[[#This Row],[Salt_Intake]]&lt;5,"Low Salt Intake")</f>
        <v>High Salt Intake</v>
      </c>
      <c r="E188">
        <v>6</v>
      </c>
      <c r="F1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8" s="1" t="s">
        <v>18</v>
      </c>
      <c r="H188">
        <v>6.9</v>
      </c>
      <c r="I1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
        <v>23.3</v>
      </c>
      <c r="K1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8" s="1" t="s">
        <v>12</v>
      </c>
      <c r="N188" s="1" t="s">
        <v>16</v>
      </c>
      <c r="O188" s="1" t="s">
        <v>14</v>
      </c>
      <c r="P188" s="1" t="s">
        <v>24</v>
      </c>
      <c r="Q188" s="1" t="s">
        <v>13</v>
      </c>
    </row>
    <row r="189" spans="1:17" x14ac:dyDescent="0.25">
      <c r="A189">
        <v>67</v>
      </c>
      <c r="B1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9">
        <v>7.2</v>
      </c>
      <c r="D189" t="str" cm="1">
        <f t="array" ref="D189">_xlfn.IFS(hypertension_dataset[[#This Row],[Salt_Intake]]&gt;5,"High Salt Intake",hypertension_dataset[[#This Row],[Salt_Intake]]=5,"Normal Salt Intake",hypertension_dataset[[#This Row],[Salt_Intake]]&lt;5,"Low Salt Intake")</f>
        <v>High Salt Intake</v>
      </c>
      <c r="E189">
        <v>10</v>
      </c>
      <c r="F1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9" s="1" t="s">
        <v>20</v>
      </c>
      <c r="H189">
        <v>6.7</v>
      </c>
      <c r="I1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
        <v>24.4</v>
      </c>
      <c r="K1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9" s="1" t="s">
        <v>21</v>
      </c>
      <c r="N189" s="1" t="s">
        <v>13</v>
      </c>
      <c r="O189" s="1" t="s">
        <v>14</v>
      </c>
      <c r="P189" s="1" t="s">
        <v>15</v>
      </c>
      <c r="Q189" s="1" t="s">
        <v>13</v>
      </c>
    </row>
    <row r="190" spans="1:17" x14ac:dyDescent="0.25">
      <c r="A190">
        <v>40</v>
      </c>
      <c r="B1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0">
        <v>12.2</v>
      </c>
      <c r="D190" t="str" cm="1">
        <f t="array" ref="D190">_xlfn.IFS(hypertension_dataset[[#This Row],[Salt_Intake]]&gt;5,"High Salt Intake",hypertension_dataset[[#This Row],[Salt_Intake]]=5,"Normal Salt Intake",hypertension_dataset[[#This Row],[Salt_Intake]]&lt;5,"Low Salt Intake")</f>
        <v>High Salt Intake</v>
      </c>
      <c r="E190">
        <v>1</v>
      </c>
      <c r="F1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 s="1" t="s">
        <v>11</v>
      </c>
      <c r="H190">
        <v>7.7</v>
      </c>
      <c r="I1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0">
        <v>17.399999999999999</v>
      </c>
      <c r="K1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9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90" s="1" t="s">
        <v>12</v>
      </c>
      <c r="N190" s="1" t="s">
        <v>16</v>
      </c>
      <c r="O190" s="1" t="s">
        <v>23</v>
      </c>
      <c r="P190" s="1" t="s">
        <v>15</v>
      </c>
      <c r="Q190" s="1" t="s">
        <v>16</v>
      </c>
    </row>
    <row r="191" spans="1:17" x14ac:dyDescent="0.25">
      <c r="A191">
        <v>48</v>
      </c>
      <c r="B1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1">
        <v>10.7</v>
      </c>
      <c r="D191" t="str" cm="1">
        <f t="array" ref="D191">_xlfn.IFS(hypertension_dataset[[#This Row],[Salt_Intake]]&gt;5,"High Salt Intake",hypertension_dataset[[#This Row],[Salt_Intake]]=5,"Normal Salt Intake",hypertension_dataset[[#This Row],[Salt_Intake]]&lt;5,"Low Salt Intake")</f>
        <v>High Salt Intake</v>
      </c>
      <c r="E191">
        <v>7</v>
      </c>
      <c r="F1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1" s="1" t="s">
        <v>20</v>
      </c>
      <c r="H191">
        <v>8.5</v>
      </c>
      <c r="I1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1">
        <v>28.8</v>
      </c>
      <c r="K1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 s="1" t="s">
        <v>21</v>
      </c>
      <c r="N191" s="1" t="s">
        <v>16</v>
      </c>
      <c r="O191" s="1" t="s">
        <v>17</v>
      </c>
      <c r="P191" s="1" t="s">
        <v>15</v>
      </c>
      <c r="Q191" s="1" t="s">
        <v>16</v>
      </c>
    </row>
    <row r="192" spans="1:17" x14ac:dyDescent="0.25">
      <c r="A192">
        <v>59</v>
      </c>
      <c r="B1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2">
        <v>7.6</v>
      </c>
      <c r="D192" t="str" cm="1">
        <f t="array" ref="D192">_xlfn.IFS(hypertension_dataset[[#This Row],[Salt_Intake]]&gt;5,"High Salt Intake",hypertension_dataset[[#This Row],[Salt_Intake]]=5,"Normal Salt Intake",hypertension_dataset[[#This Row],[Salt_Intake]]&lt;5,"Low Salt Intake")</f>
        <v>High Salt Intake</v>
      </c>
      <c r="E192">
        <v>2</v>
      </c>
      <c r="F1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2" s="1" t="s">
        <v>11</v>
      </c>
      <c r="H192">
        <v>5.5</v>
      </c>
      <c r="I1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
        <v>35</v>
      </c>
      <c r="K1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 s="1" t="s">
        <v>12</v>
      </c>
      <c r="N192" s="1" t="s">
        <v>16</v>
      </c>
      <c r="O192" s="1" t="s">
        <v>23</v>
      </c>
      <c r="P192" s="1" t="s">
        <v>15</v>
      </c>
      <c r="Q192" s="1" t="s">
        <v>16</v>
      </c>
    </row>
    <row r="193" spans="1:17" x14ac:dyDescent="0.25">
      <c r="A193">
        <v>24</v>
      </c>
      <c r="B1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3">
        <v>11.1</v>
      </c>
      <c r="D193" t="str" cm="1">
        <f t="array" ref="D193">_xlfn.IFS(hypertension_dataset[[#This Row],[Salt_Intake]]&gt;5,"High Salt Intake",hypertension_dataset[[#This Row],[Salt_Intake]]=5,"Normal Salt Intake",hypertension_dataset[[#This Row],[Salt_Intake]]&lt;5,"Low Salt Intake")</f>
        <v>High Salt Intake</v>
      </c>
      <c r="E193">
        <v>7</v>
      </c>
      <c r="F1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3" s="1" t="s">
        <v>11</v>
      </c>
      <c r="H193">
        <v>7.8</v>
      </c>
      <c r="I1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3">
        <v>22.5</v>
      </c>
      <c r="K1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 s="1" t="s">
        <v>12</v>
      </c>
      <c r="N193" s="1" t="s">
        <v>16</v>
      </c>
      <c r="O193" s="1" t="s">
        <v>14</v>
      </c>
      <c r="P193" s="1" t="s">
        <v>15</v>
      </c>
      <c r="Q193" s="1" t="s">
        <v>16</v>
      </c>
    </row>
    <row r="194" spans="1:17" x14ac:dyDescent="0.25">
      <c r="A194">
        <v>33</v>
      </c>
      <c r="B1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4">
        <v>8.6</v>
      </c>
      <c r="D194" t="str" cm="1">
        <f t="array" ref="D194">_xlfn.IFS(hypertension_dataset[[#This Row],[Salt_Intake]]&gt;5,"High Salt Intake",hypertension_dataset[[#This Row],[Salt_Intake]]=5,"Normal Salt Intake",hypertension_dataset[[#This Row],[Salt_Intake]]&lt;5,"Low Salt Intake")</f>
        <v>High Salt Intake</v>
      </c>
      <c r="E194">
        <v>2</v>
      </c>
      <c r="F1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4" s="1" t="s">
        <v>18</v>
      </c>
      <c r="H194">
        <v>4.9000000000000004</v>
      </c>
      <c r="I1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
        <v>36.700000000000003</v>
      </c>
      <c r="K1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 s="1" t="s">
        <v>25</v>
      </c>
      <c r="N194" s="1" t="s">
        <v>16</v>
      </c>
      <c r="O194" s="1" t="s">
        <v>17</v>
      </c>
      <c r="P194" s="1" t="s">
        <v>15</v>
      </c>
      <c r="Q194" s="1" t="s">
        <v>13</v>
      </c>
    </row>
    <row r="195" spans="1:17" x14ac:dyDescent="0.25">
      <c r="A195">
        <v>77</v>
      </c>
      <c r="B1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5">
        <v>10.199999999999999</v>
      </c>
      <c r="D195" t="str" cm="1">
        <f t="array" ref="D195">_xlfn.IFS(hypertension_dataset[[#This Row],[Salt_Intake]]&gt;5,"High Salt Intake",hypertension_dataset[[#This Row],[Salt_Intake]]=5,"Normal Salt Intake",hypertension_dataset[[#This Row],[Salt_Intake]]&lt;5,"Low Salt Intake")</f>
        <v>High Salt Intake</v>
      </c>
      <c r="E195">
        <v>9</v>
      </c>
      <c r="F1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5" s="1" t="s">
        <v>18</v>
      </c>
      <c r="H195">
        <v>9.6</v>
      </c>
      <c r="I1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95">
        <v>25.5</v>
      </c>
      <c r="K1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5" s="1" t="s">
        <v>21</v>
      </c>
      <c r="N195" s="1" t="s">
        <v>16</v>
      </c>
      <c r="O195" s="1" t="s">
        <v>14</v>
      </c>
      <c r="P195" s="1" t="s">
        <v>24</v>
      </c>
      <c r="Q195" s="1" t="s">
        <v>13</v>
      </c>
    </row>
    <row r="196" spans="1:17" x14ac:dyDescent="0.25">
      <c r="A196">
        <v>19</v>
      </c>
      <c r="B1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6">
        <v>9.5</v>
      </c>
      <c r="D196" t="str" cm="1">
        <f t="array" ref="D196">_xlfn.IFS(hypertension_dataset[[#This Row],[Salt_Intake]]&gt;5,"High Salt Intake",hypertension_dataset[[#This Row],[Salt_Intake]]=5,"Normal Salt Intake",hypertension_dataset[[#This Row],[Salt_Intake]]&lt;5,"Low Salt Intake")</f>
        <v>High Salt Intake</v>
      </c>
      <c r="E196">
        <v>6</v>
      </c>
      <c r="F1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6" s="1" t="s">
        <v>20</v>
      </c>
      <c r="H196">
        <v>5.3</v>
      </c>
      <c r="I1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6">
        <v>33.5</v>
      </c>
      <c r="K1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 s="1" t="s">
        <v>21</v>
      </c>
      <c r="N196" s="1" t="s">
        <v>13</v>
      </c>
      <c r="O196" s="1" t="s">
        <v>23</v>
      </c>
      <c r="P196" s="1" t="s">
        <v>15</v>
      </c>
      <c r="Q196" s="1" t="s">
        <v>16</v>
      </c>
    </row>
    <row r="197" spans="1:17" x14ac:dyDescent="0.25">
      <c r="A197">
        <v>18</v>
      </c>
      <c r="B1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7">
        <v>6.8</v>
      </c>
      <c r="D197" t="str" cm="1">
        <f t="array" ref="D197">_xlfn.IFS(hypertension_dataset[[#This Row],[Salt_Intake]]&gt;5,"High Salt Intake",hypertension_dataset[[#This Row],[Salt_Intake]]=5,"Normal Salt Intake",hypertension_dataset[[#This Row],[Salt_Intake]]&lt;5,"Low Salt Intake")</f>
        <v>High Salt Intake</v>
      </c>
      <c r="E197">
        <v>1</v>
      </c>
      <c r="F1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7" s="1" t="s">
        <v>18</v>
      </c>
      <c r="H197">
        <v>7.5</v>
      </c>
      <c r="I1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7">
        <v>27.4</v>
      </c>
      <c r="K1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 s="1" t="s">
        <v>12</v>
      </c>
      <c r="N197" s="1" t="s">
        <v>13</v>
      </c>
      <c r="O197" s="1" t="s">
        <v>14</v>
      </c>
      <c r="P197" s="1" t="s">
        <v>24</v>
      </c>
      <c r="Q197" s="1" t="s">
        <v>13</v>
      </c>
    </row>
    <row r="198" spans="1:17" x14ac:dyDescent="0.25">
      <c r="A198">
        <v>65</v>
      </c>
      <c r="B1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8">
        <v>7.2</v>
      </c>
      <c r="D198" t="str" cm="1">
        <f t="array" ref="D198">_xlfn.IFS(hypertension_dataset[[#This Row],[Salt_Intake]]&gt;5,"High Salt Intake",hypertension_dataset[[#This Row],[Salt_Intake]]=5,"Normal Salt Intake",hypertension_dataset[[#This Row],[Salt_Intake]]&lt;5,"Low Salt Intake")</f>
        <v>High Salt Intake</v>
      </c>
      <c r="E198">
        <v>3</v>
      </c>
      <c r="F1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8" s="1" t="s">
        <v>20</v>
      </c>
      <c r="H198">
        <v>4.9000000000000004</v>
      </c>
      <c r="I1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8">
        <v>27.4</v>
      </c>
      <c r="K1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8" s="1" t="s">
        <v>12</v>
      </c>
      <c r="N198" s="1" t="s">
        <v>16</v>
      </c>
      <c r="O198" s="1" t="s">
        <v>17</v>
      </c>
      <c r="P198" s="1" t="s">
        <v>15</v>
      </c>
      <c r="Q198" s="1" t="s">
        <v>16</v>
      </c>
    </row>
    <row r="199" spans="1:17" x14ac:dyDescent="0.25">
      <c r="A199">
        <v>29</v>
      </c>
      <c r="B1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9">
        <v>10.6</v>
      </c>
      <c r="D199" t="str" cm="1">
        <f t="array" ref="D199">_xlfn.IFS(hypertension_dataset[[#This Row],[Salt_Intake]]&gt;5,"High Salt Intake",hypertension_dataset[[#This Row],[Salt_Intake]]=5,"Normal Salt Intake",hypertension_dataset[[#This Row],[Salt_Intake]]&lt;5,"Low Salt Intake")</f>
        <v>High Salt Intake</v>
      </c>
      <c r="E199">
        <v>10</v>
      </c>
      <c r="F1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9" s="1" t="s">
        <v>18</v>
      </c>
      <c r="H199">
        <v>6.3</v>
      </c>
      <c r="I1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9">
        <v>34.299999999999997</v>
      </c>
      <c r="K1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9" s="1" t="s">
        <v>22</v>
      </c>
      <c r="N199" s="1" t="s">
        <v>16</v>
      </c>
      <c r="O199" s="1" t="s">
        <v>17</v>
      </c>
      <c r="P199" s="1" t="s">
        <v>24</v>
      </c>
      <c r="Q199" s="1" t="s">
        <v>13</v>
      </c>
    </row>
    <row r="200" spans="1:17" x14ac:dyDescent="0.25">
      <c r="A200">
        <v>54</v>
      </c>
      <c r="B2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00">
        <v>7.8</v>
      </c>
      <c r="D200" t="str" cm="1">
        <f t="array" ref="D200">_xlfn.IFS(hypertension_dataset[[#This Row],[Salt_Intake]]&gt;5,"High Salt Intake",hypertension_dataset[[#This Row],[Salt_Intake]]=5,"Normal Salt Intake",hypertension_dataset[[#This Row],[Salt_Intake]]&lt;5,"Low Salt Intake")</f>
        <v>High Salt Intake</v>
      </c>
      <c r="E200">
        <v>5</v>
      </c>
      <c r="F2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00" s="1" t="s">
        <v>20</v>
      </c>
      <c r="H200">
        <v>8.8000000000000007</v>
      </c>
      <c r="I2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00">
        <v>29.5</v>
      </c>
      <c r="K2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0" s="1" t="s">
        <v>25</v>
      </c>
      <c r="N200" s="1" t="s">
        <v>13</v>
      </c>
      <c r="O200" s="1" t="s">
        <v>14</v>
      </c>
      <c r="P200" s="1" t="s">
        <v>24</v>
      </c>
      <c r="Q200" s="1" t="s">
        <v>13</v>
      </c>
    </row>
    <row r="201" spans="1:17" x14ac:dyDescent="0.25">
      <c r="A201">
        <v>49</v>
      </c>
      <c r="B2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01">
        <v>7.7</v>
      </c>
      <c r="D201" t="str" cm="1">
        <f t="array" ref="D201">_xlfn.IFS(hypertension_dataset[[#This Row],[Salt_Intake]]&gt;5,"High Salt Intake",hypertension_dataset[[#This Row],[Salt_Intake]]=5,"Normal Salt Intake",hypertension_dataset[[#This Row],[Salt_Intake]]&lt;5,"Low Salt Intake")</f>
        <v>High Salt Intake</v>
      </c>
      <c r="E201">
        <v>10</v>
      </c>
      <c r="F2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01" s="1" t="s">
        <v>18</v>
      </c>
      <c r="H201">
        <v>5.3</v>
      </c>
      <c r="I2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01">
        <v>27.7</v>
      </c>
      <c r="K2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1" s="1" t="s">
        <v>25</v>
      </c>
      <c r="N201" s="1" t="s">
        <v>13</v>
      </c>
      <c r="O201" s="1" t="s">
        <v>23</v>
      </c>
      <c r="P201" s="1" t="s">
        <v>24</v>
      </c>
      <c r="Q201" s="1" t="s">
        <v>13</v>
      </c>
    </row>
    <row r="202" spans="1:17" x14ac:dyDescent="0.25">
      <c r="A202">
        <v>26</v>
      </c>
      <c r="B2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02">
        <v>6.6</v>
      </c>
      <c r="D202" t="str" cm="1">
        <f t="array" ref="D202">_xlfn.IFS(hypertension_dataset[[#This Row],[Salt_Intake]]&gt;5,"High Salt Intake",hypertension_dataset[[#This Row],[Salt_Intake]]=5,"Normal Salt Intake",hypertension_dataset[[#This Row],[Salt_Intake]]&lt;5,"Low Salt Intake")</f>
        <v>High Salt Intake</v>
      </c>
      <c r="E202">
        <v>8</v>
      </c>
      <c r="F2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02" s="1" t="s">
        <v>18</v>
      </c>
      <c r="H202">
        <v>9.8000000000000007</v>
      </c>
      <c r="I2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02">
        <v>17.3</v>
      </c>
      <c r="K2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20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202" s="1" t="s">
        <v>12</v>
      </c>
      <c r="N202" s="1" t="s">
        <v>16</v>
      </c>
      <c r="O202" s="1" t="s">
        <v>23</v>
      </c>
      <c r="P202" s="1" t="s">
        <v>15</v>
      </c>
      <c r="Q202" s="1" t="s">
        <v>13</v>
      </c>
    </row>
    <row r="203" spans="1:17" x14ac:dyDescent="0.25">
      <c r="A203">
        <v>36</v>
      </c>
      <c r="B2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03">
        <v>9.3000000000000007</v>
      </c>
      <c r="D203" t="str" cm="1">
        <f t="array" ref="D203">_xlfn.IFS(hypertension_dataset[[#This Row],[Salt_Intake]]&gt;5,"High Salt Intake",hypertension_dataset[[#This Row],[Salt_Intake]]=5,"Normal Salt Intake",hypertension_dataset[[#This Row],[Salt_Intake]]&lt;5,"Low Salt Intake")</f>
        <v>High Salt Intake</v>
      </c>
      <c r="E203">
        <v>4</v>
      </c>
      <c r="F2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03" s="1" t="s">
        <v>11</v>
      </c>
      <c r="H203">
        <v>6.5</v>
      </c>
      <c r="I2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03">
        <v>19.2</v>
      </c>
      <c r="K2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03" s="1" t="s">
        <v>21</v>
      </c>
      <c r="N203" s="1" t="s">
        <v>13</v>
      </c>
      <c r="O203" s="1" t="s">
        <v>14</v>
      </c>
      <c r="P203" s="1" t="s">
        <v>15</v>
      </c>
      <c r="Q203" s="1" t="s">
        <v>16</v>
      </c>
    </row>
    <row r="204" spans="1:17" x14ac:dyDescent="0.25">
      <c r="A204">
        <v>65</v>
      </c>
      <c r="B2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04">
        <v>12.6</v>
      </c>
      <c r="D204" t="str" cm="1">
        <f t="array" ref="D204">_xlfn.IFS(hypertension_dataset[[#This Row],[Salt_Intake]]&gt;5,"High Salt Intake",hypertension_dataset[[#This Row],[Salt_Intake]]=5,"Normal Salt Intake",hypertension_dataset[[#This Row],[Salt_Intake]]&lt;5,"Low Salt Intake")</f>
        <v>High Salt Intake</v>
      </c>
      <c r="E204">
        <v>8</v>
      </c>
      <c r="F2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04" s="1" t="s">
        <v>18</v>
      </c>
      <c r="H204">
        <v>8</v>
      </c>
      <c r="I2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04">
        <v>28.1</v>
      </c>
      <c r="K2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4" s="1" t="s">
        <v>25</v>
      </c>
      <c r="N204" s="1" t="s">
        <v>13</v>
      </c>
      <c r="O204" s="1" t="s">
        <v>14</v>
      </c>
      <c r="P204" s="1" t="s">
        <v>15</v>
      </c>
      <c r="Q204" s="1" t="s">
        <v>13</v>
      </c>
    </row>
    <row r="205" spans="1:17" x14ac:dyDescent="0.25">
      <c r="A205">
        <v>20</v>
      </c>
      <c r="B2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05">
        <v>6.4</v>
      </c>
      <c r="D205" t="str" cm="1">
        <f t="array" ref="D205">_xlfn.IFS(hypertension_dataset[[#This Row],[Salt_Intake]]&gt;5,"High Salt Intake",hypertension_dataset[[#This Row],[Salt_Intake]]=5,"Normal Salt Intake",hypertension_dataset[[#This Row],[Salt_Intake]]&lt;5,"Low Salt Intake")</f>
        <v>High Salt Intake</v>
      </c>
      <c r="E205">
        <v>4</v>
      </c>
      <c r="F2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05" s="1" t="s">
        <v>18</v>
      </c>
      <c r="H205">
        <v>7.1</v>
      </c>
      <c r="I2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05">
        <v>32.6</v>
      </c>
      <c r="K2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5" s="1" t="s">
        <v>19</v>
      </c>
      <c r="N205" s="1" t="s">
        <v>16</v>
      </c>
      <c r="O205" s="1" t="s">
        <v>14</v>
      </c>
      <c r="P205" s="1" t="s">
        <v>24</v>
      </c>
      <c r="Q205" s="1" t="s">
        <v>13</v>
      </c>
    </row>
    <row r="206" spans="1:17" x14ac:dyDescent="0.25">
      <c r="A206">
        <v>37</v>
      </c>
      <c r="B2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06">
        <v>8.5</v>
      </c>
      <c r="D206" t="str" cm="1">
        <f t="array" ref="D206">_xlfn.IFS(hypertension_dataset[[#This Row],[Salt_Intake]]&gt;5,"High Salt Intake",hypertension_dataset[[#This Row],[Salt_Intake]]=5,"Normal Salt Intake",hypertension_dataset[[#This Row],[Salt_Intake]]&lt;5,"Low Salt Intake")</f>
        <v>High Salt Intake</v>
      </c>
      <c r="E206">
        <v>9</v>
      </c>
      <c r="F2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06" s="1" t="s">
        <v>18</v>
      </c>
      <c r="H206">
        <v>7.2</v>
      </c>
      <c r="I2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06">
        <v>26.6</v>
      </c>
      <c r="K2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06" s="1" t="s">
        <v>22</v>
      </c>
      <c r="N206" s="1" t="s">
        <v>16</v>
      </c>
      <c r="O206" s="1" t="s">
        <v>14</v>
      </c>
      <c r="P206" s="1" t="s">
        <v>15</v>
      </c>
      <c r="Q206" s="1" t="s">
        <v>13</v>
      </c>
    </row>
    <row r="207" spans="1:17" x14ac:dyDescent="0.25">
      <c r="A207">
        <v>41</v>
      </c>
      <c r="B2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07">
        <v>11.3</v>
      </c>
      <c r="D207" t="str" cm="1">
        <f t="array" ref="D207">_xlfn.IFS(hypertension_dataset[[#This Row],[Salt_Intake]]&gt;5,"High Salt Intake",hypertension_dataset[[#This Row],[Salt_Intake]]=5,"Normal Salt Intake",hypertension_dataset[[#This Row],[Salt_Intake]]&lt;5,"Low Salt Intake")</f>
        <v>High Salt Intake</v>
      </c>
      <c r="E207">
        <v>7</v>
      </c>
      <c r="F2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07" s="1" t="s">
        <v>11</v>
      </c>
      <c r="H207">
        <v>4.4000000000000004</v>
      </c>
      <c r="I2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07">
        <v>23.3</v>
      </c>
      <c r="K2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0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07" s="1" t="s">
        <v>22</v>
      </c>
      <c r="N207" s="1" t="s">
        <v>13</v>
      </c>
      <c r="O207" s="1" t="s">
        <v>23</v>
      </c>
      <c r="P207" s="1" t="s">
        <v>15</v>
      </c>
      <c r="Q207" s="1" t="s">
        <v>13</v>
      </c>
    </row>
    <row r="208" spans="1:17" x14ac:dyDescent="0.25">
      <c r="A208">
        <v>71</v>
      </c>
      <c r="B2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08">
        <v>8.3000000000000007</v>
      </c>
      <c r="D208" t="str" cm="1">
        <f t="array" ref="D208">_xlfn.IFS(hypertension_dataset[[#This Row],[Salt_Intake]]&gt;5,"High Salt Intake",hypertension_dataset[[#This Row],[Salt_Intake]]=5,"Normal Salt Intake",hypertension_dataset[[#This Row],[Salt_Intake]]&lt;5,"Low Salt Intake")</f>
        <v>High Salt Intake</v>
      </c>
      <c r="E208">
        <v>0</v>
      </c>
      <c r="F2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08" s="1" t="s">
        <v>18</v>
      </c>
      <c r="H208">
        <v>5.8</v>
      </c>
      <c r="I2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08">
        <v>17.7</v>
      </c>
      <c r="K2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20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208" s="1" t="s">
        <v>21</v>
      </c>
      <c r="N208" s="1" t="s">
        <v>13</v>
      </c>
      <c r="O208" s="1" t="s">
        <v>23</v>
      </c>
      <c r="P208" s="1" t="s">
        <v>15</v>
      </c>
      <c r="Q208" s="1" t="s">
        <v>13</v>
      </c>
    </row>
    <row r="209" spans="1:17" x14ac:dyDescent="0.25">
      <c r="A209">
        <v>50</v>
      </c>
      <c r="B2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09">
        <v>9.4</v>
      </c>
      <c r="D209" t="str" cm="1">
        <f t="array" ref="D209">_xlfn.IFS(hypertension_dataset[[#This Row],[Salt_Intake]]&gt;5,"High Salt Intake",hypertension_dataset[[#This Row],[Salt_Intake]]=5,"Normal Salt Intake",hypertension_dataset[[#This Row],[Salt_Intake]]&lt;5,"Low Salt Intake")</f>
        <v>High Salt Intake</v>
      </c>
      <c r="E209">
        <v>6</v>
      </c>
      <c r="F2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09" s="1" t="s">
        <v>18</v>
      </c>
      <c r="H209">
        <v>8.3000000000000007</v>
      </c>
      <c r="I2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09">
        <v>22.5</v>
      </c>
      <c r="K2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09" s="1" t="s">
        <v>22</v>
      </c>
      <c r="N209" s="1" t="s">
        <v>13</v>
      </c>
      <c r="O209" s="1" t="s">
        <v>14</v>
      </c>
      <c r="P209" s="1" t="s">
        <v>15</v>
      </c>
      <c r="Q209" s="1" t="s">
        <v>13</v>
      </c>
    </row>
    <row r="210" spans="1:17" x14ac:dyDescent="0.25">
      <c r="A210">
        <v>41</v>
      </c>
      <c r="B2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10">
        <v>6.4</v>
      </c>
      <c r="D210" t="str" cm="1">
        <f t="array" ref="D210">_xlfn.IFS(hypertension_dataset[[#This Row],[Salt_Intake]]&gt;5,"High Salt Intake",hypertension_dataset[[#This Row],[Salt_Intake]]=5,"Normal Salt Intake",hypertension_dataset[[#This Row],[Salt_Intake]]&lt;5,"Low Salt Intake")</f>
        <v>High Salt Intake</v>
      </c>
      <c r="E210">
        <v>3</v>
      </c>
      <c r="F2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10" s="1" t="s">
        <v>11</v>
      </c>
      <c r="H210">
        <v>6</v>
      </c>
      <c r="I2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0">
        <v>26.6</v>
      </c>
      <c r="K2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0" s="1" t="s">
        <v>19</v>
      </c>
      <c r="N210" s="1" t="s">
        <v>13</v>
      </c>
      <c r="O210" s="1" t="s">
        <v>14</v>
      </c>
      <c r="P210" s="1" t="s">
        <v>15</v>
      </c>
      <c r="Q210" s="1" t="s">
        <v>16</v>
      </c>
    </row>
    <row r="211" spans="1:17" x14ac:dyDescent="0.25">
      <c r="A211">
        <v>53</v>
      </c>
      <c r="B2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11">
        <v>9.4</v>
      </c>
      <c r="D211" t="str" cm="1">
        <f t="array" ref="D211">_xlfn.IFS(hypertension_dataset[[#This Row],[Salt_Intake]]&gt;5,"High Salt Intake",hypertension_dataset[[#This Row],[Salt_Intake]]=5,"Normal Salt Intake",hypertension_dataset[[#This Row],[Salt_Intake]]&lt;5,"Low Salt Intake")</f>
        <v>High Salt Intake</v>
      </c>
      <c r="E211">
        <v>4</v>
      </c>
      <c r="F2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11" s="1" t="s">
        <v>18</v>
      </c>
      <c r="H211">
        <v>6.7</v>
      </c>
      <c r="I2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1">
        <v>22.1</v>
      </c>
      <c r="K2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11" s="1" t="s">
        <v>21</v>
      </c>
      <c r="N211" s="1" t="s">
        <v>16</v>
      </c>
      <c r="O211" s="1" t="s">
        <v>17</v>
      </c>
      <c r="P211" s="1" t="s">
        <v>15</v>
      </c>
      <c r="Q211" s="1" t="s">
        <v>13</v>
      </c>
    </row>
    <row r="212" spans="1:17" x14ac:dyDescent="0.25">
      <c r="A212">
        <v>55</v>
      </c>
      <c r="B2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12">
        <v>8.1</v>
      </c>
      <c r="D212" t="str" cm="1">
        <f t="array" ref="D212">_xlfn.IFS(hypertension_dataset[[#This Row],[Salt_Intake]]&gt;5,"High Salt Intake",hypertension_dataset[[#This Row],[Salt_Intake]]=5,"Normal Salt Intake",hypertension_dataset[[#This Row],[Salt_Intake]]&lt;5,"Low Salt Intake")</f>
        <v>High Salt Intake</v>
      </c>
      <c r="E212">
        <v>5</v>
      </c>
      <c r="F2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12" s="1" t="s">
        <v>11</v>
      </c>
      <c r="H212">
        <v>4.2</v>
      </c>
      <c r="I2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2">
        <v>21.7</v>
      </c>
      <c r="K2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12" s="1" t="s">
        <v>25</v>
      </c>
      <c r="N212" s="1" t="s">
        <v>16</v>
      </c>
      <c r="O212" s="1" t="s">
        <v>14</v>
      </c>
      <c r="P212" s="1" t="s">
        <v>24</v>
      </c>
      <c r="Q212" s="1" t="s">
        <v>13</v>
      </c>
    </row>
    <row r="213" spans="1:17" x14ac:dyDescent="0.25">
      <c r="A213">
        <v>42</v>
      </c>
      <c r="B2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13">
        <v>10.5</v>
      </c>
      <c r="D213" t="str" cm="1">
        <f t="array" ref="D213">_xlfn.IFS(hypertension_dataset[[#This Row],[Salt_Intake]]&gt;5,"High Salt Intake",hypertension_dataset[[#This Row],[Salt_Intake]]=5,"Normal Salt Intake",hypertension_dataset[[#This Row],[Salt_Intake]]&lt;5,"Low Salt Intake")</f>
        <v>High Salt Intake</v>
      </c>
      <c r="E213">
        <v>4</v>
      </c>
      <c r="F2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13" s="1" t="s">
        <v>11</v>
      </c>
      <c r="H213">
        <v>5.7</v>
      </c>
      <c r="I2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3">
        <v>25.8</v>
      </c>
      <c r="K2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3" s="1" t="s">
        <v>22</v>
      </c>
      <c r="N213" s="1" t="s">
        <v>13</v>
      </c>
      <c r="O213" s="1" t="s">
        <v>14</v>
      </c>
      <c r="P213" s="1" t="s">
        <v>24</v>
      </c>
      <c r="Q213" s="1" t="s">
        <v>13</v>
      </c>
    </row>
    <row r="214" spans="1:17" x14ac:dyDescent="0.25">
      <c r="A214">
        <v>35</v>
      </c>
      <c r="B2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14">
        <v>10.9</v>
      </c>
      <c r="D214" t="str" cm="1">
        <f t="array" ref="D214">_xlfn.IFS(hypertension_dataset[[#This Row],[Salt_Intake]]&gt;5,"High Salt Intake",hypertension_dataset[[#This Row],[Salt_Intake]]=5,"Normal Salt Intake",hypertension_dataset[[#This Row],[Salt_Intake]]&lt;5,"Low Salt Intake")</f>
        <v>High Salt Intake</v>
      </c>
      <c r="E214">
        <v>0</v>
      </c>
      <c r="F2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14" s="1" t="s">
        <v>20</v>
      </c>
      <c r="H214">
        <v>8.1999999999999993</v>
      </c>
      <c r="I2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14">
        <v>32.5</v>
      </c>
      <c r="K2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4" s="1" t="s">
        <v>12</v>
      </c>
      <c r="N214" s="1" t="s">
        <v>13</v>
      </c>
      <c r="O214" s="1" t="s">
        <v>14</v>
      </c>
      <c r="P214" s="1" t="s">
        <v>15</v>
      </c>
      <c r="Q214" s="1" t="s">
        <v>13</v>
      </c>
    </row>
    <row r="215" spans="1:17" x14ac:dyDescent="0.25">
      <c r="A215">
        <v>83</v>
      </c>
      <c r="B2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15">
        <v>13.7</v>
      </c>
      <c r="D215" t="str" cm="1">
        <f t="array" ref="D215">_xlfn.IFS(hypertension_dataset[[#This Row],[Salt_Intake]]&gt;5,"High Salt Intake",hypertension_dataset[[#This Row],[Salt_Intake]]=5,"Normal Salt Intake",hypertension_dataset[[#This Row],[Salt_Intake]]&lt;5,"Low Salt Intake")</f>
        <v>High Salt Intake</v>
      </c>
      <c r="E215">
        <v>8</v>
      </c>
      <c r="F2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15" s="1" t="s">
        <v>20</v>
      </c>
      <c r="H215">
        <v>4.5999999999999996</v>
      </c>
      <c r="I2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5">
        <v>29.1</v>
      </c>
      <c r="K2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5" s="1" t="s">
        <v>12</v>
      </c>
      <c r="N215" s="1" t="s">
        <v>13</v>
      </c>
      <c r="O215" s="1" t="s">
        <v>17</v>
      </c>
      <c r="P215" s="1" t="s">
        <v>15</v>
      </c>
      <c r="Q215" s="1" t="s">
        <v>13</v>
      </c>
    </row>
    <row r="216" spans="1:17" x14ac:dyDescent="0.25">
      <c r="A216">
        <v>71</v>
      </c>
      <c r="B2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16">
        <v>9.6999999999999993</v>
      </c>
      <c r="D216" t="str" cm="1">
        <f t="array" ref="D216">_xlfn.IFS(hypertension_dataset[[#This Row],[Salt_Intake]]&gt;5,"High Salt Intake",hypertension_dataset[[#This Row],[Salt_Intake]]=5,"Normal Salt Intake",hypertension_dataset[[#This Row],[Salt_Intake]]&lt;5,"Low Salt Intake")</f>
        <v>High Salt Intake</v>
      </c>
      <c r="E216">
        <v>1</v>
      </c>
      <c r="F2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16" s="1" t="s">
        <v>20</v>
      </c>
      <c r="H216">
        <v>7.6</v>
      </c>
      <c r="I2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16">
        <v>27.3</v>
      </c>
      <c r="K2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6" s="1" t="s">
        <v>12</v>
      </c>
      <c r="N216" s="1" t="s">
        <v>16</v>
      </c>
      <c r="O216" s="1" t="s">
        <v>17</v>
      </c>
      <c r="P216" s="1" t="s">
        <v>24</v>
      </c>
      <c r="Q216" s="1" t="s">
        <v>16</v>
      </c>
    </row>
    <row r="217" spans="1:17" x14ac:dyDescent="0.25">
      <c r="A217">
        <v>52</v>
      </c>
      <c r="B2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17">
        <v>9.1999999999999993</v>
      </c>
      <c r="D217" t="str" cm="1">
        <f t="array" ref="D217">_xlfn.IFS(hypertension_dataset[[#This Row],[Salt_Intake]]&gt;5,"High Salt Intake",hypertension_dataset[[#This Row],[Salt_Intake]]=5,"Normal Salt Intake",hypertension_dataset[[#This Row],[Salt_Intake]]&lt;5,"Low Salt Intake")</f>
        <v>High Salt Intake</v>
      </c>
      <c r="E217">
        <v>8</v>
      </c>
      <c r="F2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17" s="1" t="s">
        <v>11</v>
      </c>
      <c r="H217">
        <v>6.8</v>
      </c>
      <c r="I2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7">
        <v>26.8</v>
      </c>
      <c r="K2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7" s="1" t="s">
        <v>12</v>
      </c>
      <c r="N217" s="1" t="s">
        <v>13</v>
      </c>
      <c r="O217" s="1" t="s">
        <v>17</v>
      </c>
      <c r="P217" s="1" t="s">
        <v>15</v>
      </c>
      <c r="Q217" s="1" t="s">
        <v>13</v>
      </c>
    </row>
    <row r="218" spans="1:17" x14ac:dyDescent="0.25">
      <c r="A218">
        <v>78</v>
      </c>
      <c r="B2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18">
        <v>8.9</v>
      </c>
      <c r="D218" t="str" cm="1">
        <f t="array" ref="D218">_xlfn.IFS(hypertension_dataset[[#This Row],[Salt_Intake]]&gt;5,"High Salt Intake",hypertension_dataset[[#This Row],[Salt_Intake]]=5,"Normal Salt Intake",hypertension_dataset[[#This Row],[Salt_Intake]]&lt;5,"Low Salt Intake")</f>
        <v>High Salt Intake</v>
      </c>
      <c r="E218">
        <v>9</v>
      </c>
      <c r="F2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18" s="1" t="s">
        <v>18</v>
      </c>
      <c r="H218">
        <v>6.1</v>
      </c>
      <c r="I2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8">
        <v>28.5</v>
      </c>
      <c r="K2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8" s="1" t="s">
        <v>12</v>
      </c>
      <c r="N218" s="1" t="s">
        <v>16</v>
      </c>
      <c r="O218" s="1" t="s">
        <v>14</v>
      </c>
      <c r="P218" s="1" t="s">
        <v>15</v>
      </c>
      <c r="Q218" s="1" t="s">
        <v>13</v>
      </c>
    </row>
    <row r="219" spans="1:17" x14ac:dyDescent="0.25">
      <c r="A219">
        <v>58</v>
      </c>
      <c r="B2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19">
        <v>7.8</v>
      </c>
      <c r="D219" t="str" cm="1">
        <f t="array" ref="D219">_xlfn.IFS(hypertension_dataset[[#This Row],[Salt_Intake]]&gt;5,"High Salt Intake",hypertension_dataset[[#This Row],[Salt_Intake]]=5,"Normal Salt Intake",hypertension_dataset[[#This Row],[Salt_Intake]]&lt;5,"Low Salt Intake")</f>
        <v>High Salt Intake</v>
      </c>
      <c r="E219">
        <v>1</v>
      </c>
      <c r="F2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19" s="1" t="s">
        <v>11</v>
      </c>
      <c r="H219">
        <v>6.1</v>
      </c>
      <c r="I2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19">
        <v>25.5</v>
      </c>
      <c r="K2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19" s="1" t="s">
        <v>12</v>
      </c>
      <c r="N219" s="1" t="s">
        <v>16</v>
      </c>
      <c r="O219" s="1" t="s">
        <v>23</v>
      </c>
      <c r="P219" s="1" t="s">
        <v>15</v>
      </c>
      <c r="Q219" s="1" t="s">
        <v>16</v>
      </c>
    </row>
    <row r="220" spans="1:17" x14ac:dyDescent="0.25">
      <c r="A220">
        <v>50</v>
      </c>
      <c r="B2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20">
        <v>9.1999999999999993</v>
      </c>
      <c r="D220" t="str" cm="1">
        <f t="array" ref="D220">_xlfn.IFS(hypertension_dataset[[#This Row],[Salt_Intake]]&gt;5,"High Salt Intake",hypertension_dataset[[#This Row],[Salt_Intake]]=5,"Normal Salt Intake",hypertension_dataset[[#This Row],[Salt_Intake]]&lt;5,"Low Salt Intake")</f>
        <v>High Salt Intake</v>
      </c>
      <c r="E220">
        <v>8</v>
      </c>
      <c r="F2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20" s="1" t="s">
        <v>11</v>
      </c>
      <c r="H220">
        <v>5.8</v>
      </c>
      <c r="I2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0">
        <v>24.2</v>
      </c>
      <c r="K2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20" s="1" t="s">
        <v>12</v>
      </c>
      <c r="N220" s="1" t="s">
        <v>16</v>
      </c>
      <c r="O220" s="1" t="s">
        <v>17</v>
      </c>
      <c r="P220" s="1" t="s">
        <v>15</v>
      </c>
      <c r="Q220" s="1" t="s">
        <v>16</v>
      </c>
    </row>
    <row r="221" spans="1:17" x14ac:dyDescent="0.25">
      <c r="A221">
        <v>50</v>
      </c>
      <c r="B2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21">
        <v>7.9</v>
      </c>
      <c r="D221" t="str" cm="1">
        <f t="array" ref="D221">_xlfn.IFS(hypertension_dataset[[#This Row],[Salt_Intake]]&gt;5,"High Salt Intake",hypertension_dataset[[#This Row],[Salt_Intake]]=5,"Normal Salt Intake",hypertension_dataset[[#This Row],[Salt_Intake]]&lt;5,"Low Salt Intake")</f>
        <v>High Salt Intake</v>
      </c>
      <c r="E221">
        <v>5</v>
      </c>
      <c r="F2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21" s="1" t="s">
        <v>11</v>
      </c>
      <c r="H221">
        <v>5.9</v>
      </c>
      <c r="I2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1">
        <v>29.3</v>
      </c>
      <c r="K2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1" s="1" t="s">
        <v>22</v>
      </c>
      <c r="N221" s="1" t="s">
        <v>16</v>
      </c>
      <c r="O221" s="1" t="s">
        <v>23</v>
      </c>
      <c r="P221" s="1" t="s">
        <v>24</v>
      </c>
      <c r="Q221" s="1" t="s">
        <v>16</v>
      </c>
    </row>
    <row r="222" spans="1:17" x14ac:dyDescent="0.25">
      <c r="A222">
        <v>31</v>
      </c>
      <c r="B2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22">
        <v>8.8000000000000007</v>
      </c>
      <c r="D222" t="str" cm="1">
        <f t="array" ref="D222">_xlfn.IFS(hypertension_dataset[[#This Row],[Salt_Intake]]&gt;5,"High Salt Intake",hypertension_dataset[[#This Row],[Salt_Intake]]=5,"Normal Salt Intake",hypertension_dataset[[#This Row],[Salt_Intake]]&lt;5,"Low Salt Intake")</f>
        <v>High Salt Intake</v>
      </c>
      <c r="E222">
        <v>10</v>
      </c>
      <c r="F2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22" s="1" t="s">
        <v>20</v>
      </c>
      <c r="H222">
        <v>7.9</v>
      </c>
      <c r="I2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22">
        <v>25</v>
      </c>
      <c r="K2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22" s="1" t="s">
        <v>12</v>
      </c>
      <c r="N222" s="1" t="s">
        <v>13</v>
      </c>
      <c r="O222" s="1" t="s">
        <v>14</v>
      </c>
      <c r="P222" s="1" t="s">
        <v>15</v>
      </c>
      <c r="Q222" s="1" t="s">
        <v>16</v>
      </c>
    </row>
    <row r="223" spans="1:17" x14ac:dyDescent="0.25">
      <c r="A223">
        <v>38</v>
      </c>
      <c r="B2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23">
        <v>11.1</v>
      </c>
      <c r="D223" t="str" cm="1">
        <f t="array" ref="D223">_xlfn.IFS(hypertension_dataset[[#This Row],[Salt_Intake]]&gt;5,"High Salt Intake",hypertension_dataset[[#This Row],[Salt_Intake]]=5,"Normal Salt Intake",hypertension_dataset[[#This Row],[Salt_Intake]]&lt;5,"Low Salt Intake")</f>
        <v>High Salt Intake</v>
      </c>
      <c r="E223">
        <v>8</v>
      </c>
      <c r="F2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23" s="1" t="s">
        <v>18</v>
      </c>
      <c r="H223">
        <v>5.9</v>
      </c>
      <c r="I2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3">
        <v>20.7</v>
      </c>
      <c r="K2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23" s="1" t="s">
        <v>12</v>
      </c>
      <c r="N223" s="1" t="s">
        <v>16</v>
      </c>
      <c r="O223" s="1" t="s">
        <v>23</v>
      </c>
      <c r="P223" s="1" t="s">
        <v>24</v>
      </c>
      <c r="Q223" s="1" t="s">
        <v>13</v>
      </c>
    </row>
    <row r="224" spans="1:17" x14ac:dyDescent="0.25">
      <c r="A224">
        <v>65</v>
      </c>
      <c r="B2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24">
        <v>6.5</v>
      </c>
      <c r="D224" t="str" cm="1">
        <f t="array" ref="D224">_xlfn.IFS(hypertension_dataset[[#This Row],[Salt_Intake]]&gt;5,"High Salt Intake",hypertension_dataset[[#This Row],[Salt_Intake]]=5,"Normal Salt Intake",hypertension_dataset[[#This Row],[Salt_Intake]]&lt;5,"Low Salt Intake")</f>
        <v>High Salt Intake</v>
      </c>
      <c r="E224">
        <v>5</v>
      </c>
      <c r="F2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24" s="1" t="s">
        <v>20</v>
      </c>
      <c r="H224">
        <v>9.1999999999999993</v>
      </c>
      <c r="I2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24">
        <v>32.5</v>
      </c>
      <c r="K2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4" s="1" t="s">
        <v>25</v>
      </c>
      <c r="N224" s="1" t="s">
        <v>13</v>
      </c>
      <c r="O224" s="1" t="s">
        <v>23</v>
      </c>
      <c r="P224" s="1" t="s">
        <v>15</v>
      </c>
      <c r="Q224" s="1" t="s">
        <v>13</v>
      </c>
    </row>
    <row r="225" spans="1:17" x14ac:dyDescent="0.25">
      <c r="A225">
        <v>37</v>
      </c>
      <c r="B2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25">
        <v>10.8</v>
      </c>
      <c r="D225" t="str" cm="1">
        <f t="array" ref="D225">_xlfn.IFS(hypertension_dataset[[#This Row],[Salt_Intake]]&gt;5,"High Salt Intake",hypertension_dataset[[#This Row],[Salt_Intake]]=5,"Normal Salt Intake",hypertension_dataset[[#This Row],[Salt_Intake]]&lt;5,"Low Salt Intake")</f>
        <v>High Salt Intake</v>
      </c>
      <c r="E225">
        <v>5</v>
      </c>
      <c r="F2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25" s="1" t="s">
        <v>18</v>
      </c>
      <c r="H225">
        <v>6.9</v>
      </c>
      <c r="I2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5">
        <v>17.600000000000001</v>
      </c>
      <c r="K2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22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225" s="1" t="s">
        <v>22</v>
      </c>
      <c r="N225" s="1" t="s">
        <v>16</v>
      </c>
      <c r="O225" s="1" t="s">
        <v>14</v>
      </c>
      <c r="P225" s="1" t="s">
        <v>24</v>
      </c>
      <c r="Q225" s="1" t="s">
        <v>13</v>
      </c>
    </row>
    <row r="226" spans="1:17" x14ac:dyDescent="0.25">
      <c r="A226">
        <v>25</v>
      </c>
      <c r="B2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26">
        <v>11.1</v>
      </c>
      <c r="D226" t="str" cm="1">
        <f t="array" ref="D226">_xlfn.IFS(hypertension_dataset[[#This Row],[Salt_Intake]]&gt;5,"High Salt Intake",hypertension_dataset[[#This Row],[Salt_Intake]]=5,"Normal Salt Intake",hypertension_dataset[[#This Row],[Salt_Intake]]&lt;5,"Low Salt Intake")</f>
        <v>High Salt Intake</v>
      </c>
      <c r="E226">
        <v>10</v>
      </c>
      <c r="F2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26" s="1" t="s">
        <v>11</v>
      </c>
      <c r="H226">
        <v>5.6</v>
      </c>
      <c r="I2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6">
        <v>32.799999999999997</v>
      </c>
      <c r="K2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6" s="1" t="s">
        <v>22</v>
      </c>
      <c r="N226" s="1" t="s">
        <v>13</v>
      </c>
      <c r="O226" s="1" t="s">
        <v>14</v>
      </c>
      <c r="P226" s="1" t="s">
        <v>15</v>
      </c>
      <c r="Q226" s="1" t="s">
        <v>13</v>
      </c>
    </row>
    <row r="227" spans="1:17" x14ac:dyDescent="0.25">
      <c r="A227">
        <v>24</v>
      </c>
      <c r="B2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27">
        <v>8.3000000000000007</v>
      </c>
      <c r="D227" t="str" cm="1">
        <f t="array" ref="D227">_xlfn.IFS(hypertension_dataset[[#This Row],[Salt_Intake]]&gt;5,"High Salt Intake",hypertension_dataset[[#This Row],[Salt_Intake]]=5,"Normal Salt Intake",hypertension_dataset[[#This Row],[Salt_Intake]]&lt;5,"Low Salt Intake")</f>
        <v>High Salt Intake</v>
      </c>
      <c r="E227">
        <v>1</v>
      </c>
      <c r="F2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27" s="1" t="s">
        <v>20</v>
      </c>
      <c r="H227">
        <v>8</v>
      </c>
      <c r="I2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27">
        <v>28.3</v>
      </c>
      <c r="K2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7" s="1" t="s">
        <v>25</v>
      </c>
      <c r="N227" s="1" t="s">
        <v>16</v>
      </c>
      <c r="O227" s="1" t="s">
        <v>23</v>
      </c>
      <c r="P227" s="1" t="s">
        <v>15</v>
      </c>
      <c r="Q227" s="1" t="s">
        <v>16</v>
      </c>
    </row>
    <row r="228" spans="1:17" x14ac:dyDescent="0.25">
      <c r="A228">
        <v>84</v>
      </c>
      <c r="B2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28">
        <v>4.3</v>
      </c>
      <c r="D228" t="str" cm="1">
        <f t="array" ref="D228">_xlfn.IFS(hypertension_dataset[[#This Row],[Salt_Intake]]&gt;5,"High Salt Intake",hypertension_dataset[[#This Row],[Salt_Intake]]=5,"Normal Salt Intake",hypertension_dataset[[#This Row],[Salt_Intake]]&lt;5,"Low Salt Intake")</f>
        <v>Low Salt Intake</v>
      </c>
      <c r="E228">
        <v>7</v>
      </c>
      <c r="F2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28" s="1" t="s">
        <v>20</v>
      </c>
      <c r="H228">
        <v>7.4</v>
      </c>
      <c r="I2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28">
        <v>21.6</v>
      </c>
      <c r="K2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28" s="1" t="s">
        <v>19</v>
      </c>
      <c r="N228" s="1" t="s">
        <v>13</v>
      </c>
      <c r="O228" s="1" t="s">
        <v>17</v>
      </c>
      <c r="P228" s="1" t="s">
        <v>15</v>
      </c>
      <c r="Q228" s="1" t="s">
        <v>16</v>
      </c>
    </row>
    <row r="229" spans="1:17" x14ac:dyDescent="0.25">
      <c r="A229">
        <v>34</v>
      </c>
      <c r="B2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29">
        <v>7.3</v>
      </c>
      <c r="D229" t="str" cm="1">
        <f t="array" ref="D229">_xlfn.IFS(hypertension_dataset[[#This Row],[Salt_Intake]]&gt;5,"High Salt Intake",hypertension_dataset[[#This Row],[Salt_Intake]]=5,"Normal Salt Intake",hypertension_dataset[[#This Row],[Salt_Intake]]&lt;5,"Low Salt Intake")</f>
        <v>High Salt Intake</v>
      </c>
      <c r="E229">
        <v>2</v>
      </c>
      <c r="F2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29" s="1" t="s">
        <v>20</v>
      </c>
      <c r="H229">
        <v>4</v>
      </c>
      <c r="I2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29">
        <v>26.1</v>
      </c>
      <c r="K2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29" s="1" t="s">
        <v>22</v>
      </c>
      <c r="N229" s="1" t="s">
        <v>16</v>
      </c>
      <c r="O229" s="1" t="s">
        <v>23</v>
      </c>
      <c r="P229" s="1" t="s">
        <v>24</v>
      </c>
      <c r="Q229" s="1" t="s">
        <v>16</v>
      </c>
    </row>
    <row r="230" spans="1:17" x14ac:dyDescent="0.25">
      <c r="A230">
        <v>50</v>
      </c>
      <c r="B2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30">
        <v>11.1</v>
      </c>
      <c r="D230" t="str" cm="1">
        <f t="array" ref="D230">_xlfn.IFS(hypertension_dataset[[#This Row],[Salt_Intake]]&gt;5,"High Salt Intake",hypertension_dataset[[#This Row],[Salt_Intake]]=5,"Normal Salt Intake",hypertension_dataset[[#This Row],[Salt_Intake]]&lt;5,"Low Salt Intake")</f>
        <v>High Salt Intake</v>
      </c>
      <c r="E230">
        <v>6</v>
      </c>
      <c r="F2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30" s="1" t="s">
        <v>11</v>
      </c>
      <c r="H230">
        <v>4.9000000000000004</v>
      </c>
      <c r="I2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0">
        <v>24.1</v>
      </c>
      <c r="K2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30" s="1" t="s">
        <v>25</v>
      </c>
      <c r="N230" s="1" t="s">
        <v>13</v>
      </c>
      <c r="O230" s="1" t="s">
        <v>17</v>
      </c>
      <c r="P230" s="1" t="s">
        <v>24</v>
      </c>
      <c r="Q230" s="1" t="s">
        <v>13</v>
      </c>
    </row>
    <row r="231" spans="1:17" x14ac:dyDescent="0.25">
      <c r="A231">
        <v>65</v>
      </c>
      <c r="B2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31">
        <v>8.5</v>
      </c>
      <c r="D231" t="str" cm="1">
        <f t="array" ref="D231">_xlfn.IFS(hypertension_dataset[[#This Row],[Salt_Intake]]&gt;5,"High Salt Intake",hypertension_dataset[[#This Row],[Salt_Intake]]=5,"Normal Salt Intake",hypertension_dataset[[#This Row],[Salt_Intake]]&lt;5,"Low Salt Intake")</f>
        <v>High Salt Intake</v>
      </c>
      <c r="E231">
        <v>4</v>
      </c>
      <c r="F2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31" s="1" t="s">
        <v>20</v>
      </c>
      <c r="H231">
        <v>6.3</v>
      </c>
      <c r="I2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1">
        <v>29.6</v>
      </c>
      <c r="K2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1" s="1" t="s">
        <v>21</v>
      </c>
      <c r="N231" s="1" t="s">
        <v>16</v>
      </c>
      <c r="O231" s="1" t="s">
        <v>17</v>
      </c>
      <c r="P231" s="1" t="s">
        <v>24</v>
      </c>
      <c r="Q231" s="1" t="s">
        <v>16</v>
      </c>
    </row>
    <row r="232" spans="1:17" x14ac:dyDescent="0.25">
      <c r="A232">
        <v>76</v>
      </c>
      <c r="B2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32">
        <v>6.5</v>
      </c>
      <c r="D232" t="str" cm="1">
        <f t="array" ref="D232">_xlfn.IFS(hypertension_dataset[[#This Row],[Salt_Intake]]&gt;5,"High Salt Intake",hypertension_dataset[[#This Row],[Salt_Intake]]=5,"Normal Salt Intake",hypertension_dataset[[#This Row],[Salt_Intake]]&lt;5,"Low Salt Intake")</f>
        <v>High Salt Intake</v>
      </c>
      <c r="E232">
        <v>2</v>
      </c>
      <c r="F2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2" s="1" t="s">
        <v>20</v>
      </c>
      <c r="H232">
        <v>4.0999999999999996</v>
      </c>
      <c r="I2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2">
        <v>29.5</v>
      </c>
      <c r="K2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2" s="1" t="s">
        <v>19</v>
      </c>
      <c r="N232" s="1" t="s">
        <v>13</v>
      </c>
      <c r="O232" s="1" t="s">
        <v>14</v>
      </c>
      <c r="P232" s="1" t="s">
        <v>15</v>
      </c>
      <c r="Q232" s="1" t="s">
        <v>13</v>
      </c>
    </row>
    <row r="233" spans="1:17" x14ac:dyDescent="0.25">
      <c r="A233">
        <v>39</v>
      </c>
      <c r="B2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33">
        <v>7.5</v>
      </c>
      <c r="D233" t="str" cm="1">
        <f t="array" ref="D233">_xlfn.IFS(hypertension_dataset[[#This Row],[Salt_Intake]]&gt;5,"High Salt Intake",hypertension_dataset[[#This Row],[Salt_Intake]]=5,"Normal Salt Intake",hypertension_dataset[[#This Row],[Salt_Intake]]&lt;5,"Low Salt Intake")</f>
        <v>High Salt Intake</v>
      </c>
      <c r="E233">
        <v>0</v>
      </c>
      <c r="F2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3" s="1" t="s">
        <v>18</v>
      </c>
      <c r="H233">
        <v>9.6</v>
      </c>
      <c r="I2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33">
        <v>28.1</v>
      </c>
      <c r="K2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3" s="1" t="s">
        <v>22</v>
      </c>
      <c r="N233" s="1" t="s">
        <v>13</v>
      </c>
      <c r="O233" s="1" t="s">
        <v>14</v>
      </c>
      <c r="P233" s="1" t="s">
        <v>15</v>
      </c>
      <c r="Q233" s="1" t="s">
        <v>13</v>
      </c>
    </row>
    <row r="234" spans="1:17" x14ac:dyDescent="0.25">
      <c r="A234">
        <v>47</v>
      </c>
      <c r="B2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34">
        <v>10.199999999999999</v>
      </c>
      <c r="D234" t="str" cm="1">
        <f t="array" ref="D234">_xlfn.IFS(hypertension_dataset[[#This Row],[Salt_Intake]]&gt;5,"High Salt Intake",hypertension_dataset[[#This Row],[Salt_Intake]]=5,"Normal Salt Intake",hypertension_dataset[[#This Row],[Salt_Intake]]&lt;5,"Low Salt Intake")</f>
        <v>High Salt Intake</v>
      </c>
      <c r="E234">
        <v>7</v>
      </c>
      <c r="F2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34" s="1" t="s">
        <v>20</v>
      </c>
      <c r="H234">
        <v>7.7</v>
      </c>
      <c r="I2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34">
        <v>29.4</v>
      </c>
      <c r="K2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4" s="1" t="s">
        <v>25</v>
      </c>
      <c r="N234" s="1" t="s">
        <v>16</v>
      </c>
      <c r="O234" s="1" t="s">
        <v>23</v>
      </c>
      <c r="P234" s="1" t="s">
        <v>15</v>
      </c>
      <c r="Q234" s="1" t="s">
        <v>16</v>
      </c>
    </row>
    <row r="235" spans="1:17" x14ac:dyDescent="0.25">
      <c r="A235">
        <v>55</v>
      </c>
      <c r="B2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35">
        <v>9.6</v>
      </c>
      <c r="D235" t="str" cm="1">
        <f t="array" ref="D235">_xlfn.IFS(hypertension_dataset[[#This Row],[Salt_Intake]]&gt;5,"High Salt Intake",hypertension_dataset[[#This Row],[Salt_Intake]]=5,"Normal Salt Intake",hypertension_dataset[[#This Row],[Salt_Intake]]&lt;5,"Low Salt Intake")</f>
        <v>High Salt Intake</v>
      </c>
      <c r="E235">
        <v>2</v>
      </c>
      <c r="F2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5" s="1" t="s">
        <v>11</v>
      </c>
      <c r="H235">
        <v>6.5</v>
      </c>
      <c r="I2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5">
        <v>25.5</v>
      </c>
      <c r="K2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5" s="1" t="s">
        <v>12</v>
      </c>
      <c r="N235" s="1" t="s">
        <v>16</v>
      </c>
      <c r="O235" s="1" t="s">
        <v>14</v>
      </c>
      <c r="P235" s="1" t="s">
        <v>24</v>
      </c>
      <c r="Q235" s="1" t="s">
        <v>16</v>
      </c>
    </row>
    <row r="236" spans="1:17" x14ac:dyDescent="0.25">
      <c r="A236">
        <v>68</v>
      </c>
      <c r="B2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36">
        <v>8</v>
      </c>
      <c r="D236" t="str" cm="1">
        <f t="array" ref="D236">_xlfn.IFS(hypertension_dataset[[#This Row],[Salt_Intake]]&gt;5,"High Salt Intake",hypertension_dataset[[#This Row],[Salt_Intake]]=5,"Normal Salt Intake",hypertension_dataset[[#This Row],[Salt_Intake]]&lt;5,"Low Salt Intake")</f>
        <v>High Salt Intake</v>
      </c>
      <c r="E236">
        <v>1</v>
      </c>
      <c r="F2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6" s="1" t="s">
        <v>20</v>
      </c>
      <c r="H236">
        <v>6</v>
      </c>
      <c r="I2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6">
        <v>33.9</v>
      </c>
      <c r="K2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6" s="1" t="s">
        <v>22</v>
      </c>
      <c r="N236" s="1" t="s">
        <v>13</v>
      </c>
      <c r="O236" s="1" t="s">
        <v>14</v>
      </c>
      <c r="P236" s="1" t="s">
        <v>24</v>
      </c>
      <c r="Q236" s="1" t="s">
        <v>13</v>
      </c>
    </row>
    <row r="237" spans="1:17" x14ac:dyDescent="0.25">
      <c r="A237">
        <v>71</v>
      </c>
      <c r="B2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37">
        <v>7.8</v>
      </c>
      <c r="D237" t="str" cm="1">
        <f t="array" ref="D237">_xlfn.IFS(hypertension_dataset[[#This Row],[Salt_Intake]]&gt;5,"High Salt Intake",hypertension_dataset[[#This Row],[Salt_Intake]]=5,"Normal Salt Intake",hypertension_dataset[[#This Row],[Salt_Intake]]&lt;5,"Low Salt Intake")</f>
        <v>High Salt Intake</v>
      </c>
      <c r="E237">
        <v>0</v>
      </c>
      <c r="F2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7" s="1" t="s">
        <v>11</v>
      </c>
      <c r="H237">
        <v>5.6</v>
      </c>
      <c r="I2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7">
        <v>31.5</v>
      </c>
      <c r="K2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7" s="1" t="s">
        <v>21</v>
      </c>
      <c r="N237" s="1" t="s">
        <v>16</v>
      </c>
      <c r="O237" s="1" t="s">
        <v>17</v>
      </c>
      <c r="P237" s="1" t="s">
        <v>24</v>
      </c>
      <c r="Q237" s="1" t="s">
        <v>13</v>
      </c>
    </row>
    <row r="238" spans="1:17" x14ac:dyDescent="0.25">
      <c r="A238">
        <v>25</v>
      </c>
      <c r="B2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38">
        <v>7.7</v>
      </c>
      <c r="D238" t="str" cm="1">
        <f t="array" ref="D238">_xlfn.IFS(hypertension_dataset[[#This Row],[Salt_Intake]]&gt;5,"High Salt Intake",hypertension_dataset[[#This Row],[Salt_Intake]]=5,"Normal Salt Intake",hypertension_dataset[[#This Row],[Salt_Intake]]&lt;5,"Low Salt Intake")</f>
        <v>High Salt Intake</v>
      </c>
      <c r="E238">
        <v>3</v>
      </c>
      <c r="F2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38" s="1" t="s">
        <v>18</v>
      </c>
      <c r="H238">
        <v>3.6</v>
      </c>
      <c r="I2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8">
        <v>23.9</v>
      </c>
      <c r="K2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38" s="1" t="s">
        <v>22</v>
      </c>
      <c r="N238" s="1" t="s">
        <v>16</v>
      </c>
      <c r="O238" s="1" t="s">
        <v>17</v>
      </c>
      <c r="P238" s="1" t="s">
        <v>15</v>
      </c>
      <c r="Q238" s="1" t="s">
        <v>13</v>
      </c>
    </row>
    <row r="239" spans="1:17" x14ac:dyDescent="0.25">
      <c r="A239">
        <v>44</v>
      </c>
      <c r="B2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39">
        <v>6.7</v>
      </c>
      <c r="D239" t="str" cm="1">
        <f t="array" ref="D239">_xlfn.IFS(hypertension_dataset[[#This Row],[Salt_Intake]]&gt;5,"High Salt Intake",hypertension_dataset[[#This Row],[Salt_Intake]]=5,"Normal Salt Intake",hypertension_dataset[[#This Row],[Salt_Intake]]&lt;5,"Low Salt Intake")</f>
        <v>High Salt Intake</v>
      </c>
      <c r="E239">
        <v>7</v>
      </c>
      <c r="F2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39" s="1" t="s">
        <v>20</v>
      </c>
      <c r="H239">
        <v>3.9</v>
      </c>
      <c r="I2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39">
        <v>29.6</v>
      </c>
      <c r="K2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39" s="1" t="s">
        <v>21</v>
      </c>
      <c r="N239" s="1" t="s">
        <v>16</v>
      </c>
      <c r="O239" s="1" t="s">
        <v>14</v>
      </c>
      <c r="P239" s="1" t="s">
        <v>15</v>
      </c>
      <c r="Q239" s="1" t="s">
        <v>16</v>
      </c>
    </row>
    <row r="240" spans="1:17" x14ac:dyDescent="0.25">
      <c r="A240">
        <v>44</v>
      </c>
      <c r="B2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40">
        <v>11.7</v>
      </c>
      <c r="D240" t="str" cm="1">
        <f t="array" ref="D240">_xlfn.IFS(hypertension_dataset[[#This Row],[Salt_Intake]]&gt;5,"High Salt Intake",hypertension_dataset[[#This Row],[Salt_Intake]]=5,"Normal Salt Intake",hypertension_dataset[[#This Row],[Salt_Intake]]&lt;5,"Low Salt Intake")</f>
        <v>High Salt Intake</v>
      </c>
      <c r="E240">
        <v>2</v>
      </c>
      <c r="F2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0" s="1" t="s">
        <v>11</v>
      </c>
      <c r="H240">
        <v>9.4</v>
      </c>
      <c r="I2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40">
        <v>29.3</v>
      </c>
      <c r="K2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0" s="1" t="s">
        <v>22</v>
      </c>
      <c r="N240" s="1" t="s">
        <v>13</v>
      </c>
      <c r="O240" s="1" t="s">
        <v>14</v>
      </c>
      <c r="P240" s="1" t="s">
        <v>15</v>
      </c>
      <c r="Q240" s="1" t="s">
        <v>16</v>
      </c>
    </row>
    <row r="241" spans="1:17" x14ac:dyDescent="0.25">
      <c r="A241">
        <v>38</v>
      </c>
      <c r="B2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41">
        <v>7.9</v>
      </c>
      <c r="D241" t="str" cm="1">
        <f t="array" ref="D241">_xlfn.IFS(hypertension_dataset[[#This Row],[Salt_Intake]]&gt;5,"High Salt Intake",hypertension_dataset[[#This Row],[Salt_Intake]]=5,"Normal Salt Intake",hypertension_dataset[[#This Row],[Salt_Intake]]&lt;5,"Low Salt Intake")</f>
        <v>High Salt Intake</v>
      </c>
      <c r="E241">
        <v>0</v>
      </c>
      <c r="F2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1" s="1" t="s">
        <v>18</v>
      </c>
      <c r="H241">
        <v>8.9</v>
      </c>
      <c r="I2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41">
        <v>24.8</v>
      </c>
      <c r="K2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41" s="1" t="s">
        <v>21</v>
      </c>
      <c r="N241" s="1" t="s">
        <v>13</v>
      </c>
      <c r="O241" s="1" t="s">
        <v>14</v>
      </c>
      <c r="P241" s="1" t="s">
        <v>15</v>
      </c>
      <c r="Q241" s="1" t="s">
        <v>13</v>
      </c>
    </row>
    <row r="242" spans="1:17" x14ac:dyDescent="0.25">
      <c r="A242">
        <v>47</v>
      </c>
      <c r="B2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42">
        <v>10.9</v>
      </c>
      <c r="D242" t="str" cm="1">
        <f t="array" ref="D242">_xlfn.IFS(hypertension_dataset[[#This Row],[Salt_Intake]]&gt;5,"High Salt Intake",hypertension_dataset[[#This Row],[Salt_Intake]]=5,"Normal Salt Intake",hypertension_dataset[[#This Row],[Salt_Intake]]&lt;5,"Low Salt Intake")</f>
        <v>High Salt Intake</v>
      </c>
      <c r="E242">
        <v>3</v>
      </c>
      <c r="F2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2" s="1" t="s">
        <v>20</v>
      </c>
      <c r="H242">
        <v>5.6</v>
      </c>
      <c r="I2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42">
        <v>24.5</v>
      </c>
      <c r="K2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42" s="1" t="s">
        <v>22</v>
      </c>
      <c r="N242" s="1" t="s">
        <v>16</v>
      </c>
      <c r="O242" s="1" t="s">
        <v>14</v>
      </c>
      <c r="P242" s="1" t="s">
        <v>24</v>
      </c>
      <c r="Q242" s="1" t="s">
        <v>16</v>
      </c>
    </row>
    <row r="243" spans="1:17" x14ac:dyDescent="0.25">
      <c r="A243">
        <v>45</v>
      </c>
      <c r="B2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43">
        <v>11.5</v>
      </c>
      <c r="D243" t="str" cm="1">
        <f t="array" ref="D243">_xlfn.IFS(hypertension_dataset[[#This Row],[Salt_Intake]]&gt;5,"High Salt Intake",hypertension_dataset[[#This Row],[Salt_Intake]]=5,"Normal Salt Intake",hypertension_dataset[[#This Row],[Salt_Intake]]&lt;5,"Low Salt Intake")</f>
        <v>High Salt Intake</v>
      </c>
      <c r="E243">
        <v>8</v>
      </c>
      <c r="F2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43" s="1" t="s">
        <v>11</v>
      </c>
      <c r="H243">
        <v>7.9</v>
      </c>
      <c r="I2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43">
        <v>31.5</v>
      </c>
      <c r="K2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3" s="1" t="s">
        <v>12</v>
      </c>
      <c r="N243" s="1" t="s">
        <v>13</v>
      </c>
      <c r="O243" s="1" t="s">
        <v>17</v>
      </c>
      <c r="P243" s="1" t="s">
        <v>24</v>
      </c>
      <c r="Q243" s="1" t="s">
        <v>13</v>
      </c>
    </row>
    <row r="244" spans="1:17" x14ac:dyDescent="0.25">
      <c r="A244">
        <v>81</v>
      </c>
      <c r="B2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44">
        <v>10.5</v>
      </c>
      <c r="D244" t="str" cm="1">
        <f t="array" ref="D244">_xlfn.IFS(hypertension_dataset[[#This Row],[Salt_Intake]]&gt;5,"High Salt Intake",hypertension_dataset[[#This Row],[Salt_Intake]]=5,"Normal Salt Intake",hypertension_dataset[[#This Row],[Salt_Intake]]&lt;5,"Low Salt Intake")</f>
        <v>High Salt Intake</v>
      </c>
      <c r="E244">
        <v>0</v>
      </c>
      <c r="F2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4" s="1" t="s">
        <v>20</v>
      </c>
      <c r="H244">
        <v>7.3</v>
      </c>
      <c r="I2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44">
        <v>25.9</v>
      </c>
      <c r="K2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4" s="1" t="s">
        <v>22</v>
      </c>
      <c r="N244" s="1" t="s">
        <v>16</v>
      </c>
      <c r="O244" s="1" t="s">
        <v>14</v>
      </c>
      <c r="P244" s="1" t="s">
        <v>15</v>
      </c>
      <c r="Q244" s="1" t="s">
        <v>16</v>
      </c>
    </row>
    <row r="245" spans="1:17" x14ac:dyDescent="0.25">
      <c r="A245">
        <v>78</v>
      </c>
      <c r="B2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45">
        <v>7.6</v>
      </c>
      <c r="D245" t="str" cm="1">
        <f t="array" ref="D245">_xlfn.IFS(hypertension_dataset[[#This Row],[Salt_Intake]]&gt;5,"High Salt Intake",hypertension_dataset[[#This Row],[Salt_Intake]]=5,"Normal Salt Intake",hypertension_dataset[[#This Row],[Salt_Intake]]&lt;5,"Low Salt Intake")</f>
        <v>High Salt Intake</v>
      </c>
      <c r="E245">
        <v>10</v>
      </c>
      <c r="F2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45" s="1" t="s">
        <v>11</v>
      </c>
      <c r="H245">
        <v>7.4</v>
      </c>
      <c r="I2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45">
        <v>27.2</v>
      </c>
      <c r="K2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5" s="1" t="s">
        <v>12</v>
      </c>
      <c r="N245" s="1" t="s">
        <v>13</v>
      </c>
      <c r="O245" s="1" t="s">
        <v>23</v>
      </c>
      <c r="P245" s="1" t="s">
        <v>15</v>
      </c>
      <c r="Q245" s="1" t="s">
        <v>13</v>
      </c>
    </row>
    <row r="246" spans="1:17" x14ac:dyDescent="0.25">
      <c r="A246">
        <v>65</v>
      </c>
      <c r="B2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46">
        <v>9.3000000000000007</v>
      </c>
      <c r="D246" t="str" cm="1">
        <f t="array" ref="D246">_xlfn.IFS(hypertension_dataset[[#This Row],[Salt_Intake]]&gt;5,"High Salt Intake",hypertension_dataset[[#This Row],[Salt_Intake]]=5,"Normal Salt Intake",hypertension_dataset[[#This Row],[Salt_Intake]]&lt;5,"Low Salt Intake")</f>
        <v>High Salt Intake</v>
      </c>
      <c r="E246">
        <v>1</v>
      </c>
      <c r="F2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6" s="1" t="s">
        <v>18</v>
      </c>
      <c r="H246">
        <v>4.4000000000000004</v>
      </c>
      <c r="I2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46">
        <v>32.299999999999997</v>
      </c>
      <c r="K2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6" s="1" t="s">
        <v>12</v>
      </c>
      <c r="N246" s="1" t="s">
        <v>13</v>
      </c>
      <c r="O246" s="1" t="s">
        <v>23</v>
      </c>
      <c r="P246" s="1" t="s">
        <v>15</v>
      </c>
      <c r="Q246" s="1" t="s">
        <v>13</v>
      </c>
    </row>
    <row r="247" spans="1:17" x14ac:dyDescent="0.25">
      <c r="A247">
        <v>36</v>
      </c>
      <c r="B2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47">
        <v>8.5</v>
      </c>
      <c r="D247" t="str" cm="1">
        <f t="array" ref="D247">_xlfn.IFS(hypertension_dataset[[#This Row],[Salt_Intake]]&gt;5,"High Salt Intake",hypertension_dataset[[#This Row],[Salt_Intake]]=5,"Normal Salt Intake",hypertension_dataset[[#This Row],[Salt_Intake]]&lt;5,"Low Salt Intake")</f>
        <v>High Salt Intake</v>
      </c>
      <c r="E247">
        <v>8</v>
      </c>
      <c r="F2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47" s="1" t="s">
        <v>18</v>
      </c>
      <c r="H247">
        <v>3.8</v>
      </c>
      <c r="I2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47">
        <v>37.4</v>
      </c>
      <c r="K2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47" s="1" t="s">
        <v>19</v>
      </c>
      <c r="N247" s="1" t="s">
        <v>16</v>
      </c>
      <c r="O247" s="1" t="s">
        <v>17</v>
      </c>
      <c r="P247" s="1" t="s">
        <v>24</v>
      </c>
      <c r="Q247" s="1" t="s">
        <v>13</v>
      </c>
    </row>
    <row r="248" spans="1:17" x14ac:dyDescent="0.25">
      <c r="A248">
        <v>21</v>
      </c>
      <c r="B2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48">
        <v>6.7</v>
      </c>
      <c r="D248" t="str" cm="1">
        <f t="array" ref="D248">_xlfn.IFS(hypertension_dataset[[#This Row],[Salt_Intake]]&gt;5,"High Salt Intake",hypertension_dataset[[#This Row],[Salt_Intake]]=5,"Normal Salt Intake",hypertension_dataset[[#This Row],[Salt_Intake]]&lt;5,"Low Salt Intake")</f>
        <v>High Salt Intake</v>
      </c>
      <c r="E248">
        <v>1</v>
      </c>
      <c r="F2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8" s="1" t="s">
        <v>18</v>
      </c>
      <c r="H248">
        <v>8.3000000000000007</v>
      </c>
      <c r="I2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48">
        <v>23.6</v>
      </c>
      <c r="K2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48" s="1" t="s">
        <v>12</v>
      </c>
      <c r="N248" s="1" t="s">
        <v>16</v>
      </c>
      <c r="O248" s="1" t="s">
        <v>14</v>
      </c>
      <c r="P248" s="1" t="s">
        <v>24</v>
      </c>
      <c r="Q248" s="1" t="s">
        <v>13</v>
      </c>
    </row>
    <row r="249" spans="1:17" x14ac:dyDescent="0.25">
      <c r="A249">
        <v>52</v>
      </c>
      <c r="B2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49">
        <v>9.1</v>
      </c>
      <c r="D249" t="str" cm="1">
        <f t="array" ref="D249">_xlfn.IFS(hypertension_dataset[[#This Row],[Salt_Intake]]&gt;5,"High Salt Intake",hypertension_dataset[[#This Row],[Salt_Intake]]=5,"Normal Salt Intake",hypertension_dataset[[#This Row],[Salt_Intake]]&lt;5,"Low Salt Intake")</f>
        <v>High Salt Intake</v>
      </c>
      <c r="E249">
        <v>2</v>
      </c>
      <c r="F2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49" s="1" t="s">
        <v>20</v>
      </c>
      <c r="H249">
        <v>3.5</v>
      </c>
      <c r="I2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49">
        <v>25</v>
      </c>
      <c r="K2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49" s="1" t="s">
        <v>19</v>
      </c>
      <c r="N249" s="1" t="s">
        <v>16</v>
      </c>
      <c r="O249" s="1" t="s">
        <v>17</v>
      </c>
      <c r="P249" s="1" t="s">
        <v>24</v>
      </c>
      <c r="Q249" s="1" t="s">
        <v>13</v>
      </c>
    </row>
    <row r="250" spans="1:17" x14ac:dyDescent="0.25">
      <c r="A250">
        <v>81</v>
      </c>
      <c r="B2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50">
        <v>6.1</v>
      </c>
      <c r="D250" t="str" cm="1">
        <f t="array" ref="D250">_xlfn.IFS(hypertension_dataset[[#This Row],[Salt_Intake]]&gt;5,"High Salt Intake",hypertension_dataset[[#This Row],[Salt_Intake]]=5,"Normal Salt Intake",hypertension_dataset[[#This Row],[Salt_Intake]]&lt;5,"Low Salt Intake")</f>
        <v>High Salt Intake</v>
      </c>
      <c r="E250">
        <v>6</v>
      </c>
      <c r="F2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50" s="1" t="s">
        <v>20</v>
      </c>
      <c r="H250">
        <v>6.3</v>
      </c>
      <c r="I2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0">
        <v>26.3</v>
      </c>
      <c r="K2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0" s="1" t="s">
        <v>12</v>
      </c>
      <c r="N250" s="1" t="s">
        <v>13</v>
      </c>
      <c r="O250" s="1" t="s">
        <v>14</v>
      </c>
      <c r="P250" s="1" t="s">
        <v>24</v>
      </c>
      <c r="Q250" s="1" t="s">
        <v>13</v>
      </c>
    </row>
    <row r="251" spans="1:17" x14ac:dyDescent="0.25">
      <c r="A251">
        <v>66</v>
      </c>
      <c r="B2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51">
        <v>10.9</v>
      </c>
      <c r="D251" t="str" cm="1">
        <f t="array" ref="D251">_xlfn.IFS(hypertension_dataset[[#This Row],[Salt_Intake]]&gt;5,"High Salt Intake",hypertension_dataset[[#This Row],[Salt_Intake]]=5,"Normal Salt Intake",hypertension_dataset[[#This Row],[Salt_Intake]]&lt;5,"Low Salt Intake")</f>
        <v>High Salt Intake</v>
      </c>
      <c r="E251">
        <v>2</v>
      </c>
      <c r="F2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51" s="1" t="s">
        <v>18</v>
      </c>
      <c r="H251">
        <v>5.9</v>
      </c>
      <c r="I2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1">
        <v>26.4</v>
      </c>
      <c r="K2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1" s="1" t="s">
        <v>12</v>
      </c>
      <c r="N251" s="1" t="s">
        <v>13</v>
      </c>
      <c r="O251" s="1" t="s">
        <v>14</v>
      </c>
      <c r="P251" s="1" t="s">
        <v>24</v>
      </c>
      <c r="Q251" s="1" t="s">
        <v>13</v>
      </c>
    </row>
    <row r="252" spans="1:17" x14ac:dyDescent="0.25">
      <c r="A252">
        <v>34</v>
      </c>
      <c r="B2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52">
        <v>7.6</v>
      </c>
      <c r="D252" t="str" cm="1">
        <f t="array" ref="D252">_xlfn.IFS(hypertension_dataset[[#This Row],[Salt_Intake]]&gt;5,"High Salt Intake",hypertension_dataset[[#This Row],[Salt_Intake]]=5,"Normal Salt Intake",hypertension_dataset[[#This Row],[Salt_Intake]]&lt;5,"Low Salt Intake")</f>
        <v>High Salt Intake</v>
      </c>
      <c r="E252">
        <v>8</v>
      </c>
      <c r="F2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52" s="1" t="s">
        <v>11</v>
      </c>
      <c r="H252">
        <v>5.8</v>
      </c>
      <c r="I2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2">
        <v>27.7</v>
      </c>
      <c r="K2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2" s="1" t="s">
        <v>21</v>
      </c>
      <c r="N252" s="1" t="s">
        <v>13</v>
      </c>
      <c r="O252" s="1" t="s">
        <v>23</v>
      </c>
      <c r="P252" s="1" t="s">
        <v>15</v>
      </c>
      <c r="Q252" s="1" t="s">
        <v>16</v>
      </c>
    </row>
    <row r="253" spans="1:17" x14ac:dyDescent="0.25">
      <c r="A253">
        <v>61</v>
      </c>
      <c r="B2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53">
        <v>8.9</v>
      </c>
      <c r="D253" t="str" cm="1">
        <f t="array" ref="D253">_xlfn.IFS(hypertension_dataset[[#This Row],[Salt_Intake]]&gt;5,"High Salt Intake",hypertension_dataset[[#This Row],[Salt_Intake]]=5,"Normal Salt Intake",hypertension_dataset[[#This Row],[Salt_Intake]]&lt;5,"Low Salt Intake")</f>
        <v>High Salt Intake</v>
      </c>
      <c r="E253">
        <v>5</v>
      </c>
      <c r="F2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53" s="1" t="s">
        <v>20</v>
      </c>
      <c r="H253">
        <v>7</v>
      </c>
      <c r="I2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53">
        <v>23.8</v>
      </c>
      <c r="K2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53" s="1" t="s">
        <v>12</v>
      </c>
      <c r="N253" s="1" t="s">
        <v>13</v>
      </c>
      <c r="O253" s="1" t="s">
        <v>14</v>
      </c>
      <c r="P253" s="1" t="s">
        <v>24</v>
      </c>
      <c r="Q253" s="1" t="s">
        <v>13</v>
      </c>
    </row>
    <row r="254" spans="1:17" x14ac:dyDescent="0.25">
      <c r="A254">
        <v>47</v>
      </c>
      <c r="B2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54">
        <v>9.1</v>
      </c>
      <c r="D254" t="str" cm="1">
        <f t="array" ref="D254">_xlfn.IFS(hypertension_dataset[[#This Row],[Salt_Intake]]&gt;5,"High Salt Intake",hypertension_dataset[[#This Row],[Salt_Intake]]=5,"Normal Salt Intake",hypertension_dataset[[#This Row],[Salt_Intake]]&lt;5,"Low Salt Intake")</f>
        <v>High Salt Intake</v>
      </c>
      <c r="E254">
        <v>2</v>
      </c>
      <c r="F2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54" s="1" t="s">
        <v>20</v>
      </c>
      <c r="H254">
        <v>5.5</v>
      </c>
      <c r="I2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4">
        <v>20.3</v>
      </c>
      <c r="K2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54" s="1" t="s">
        <v>25</v>
      </c>
      <c r="N254" s="1" t="s">
        <v>16</v>
      </c>
      <c r="O254" s="1" t="s">
        <v>23</v>
      </c>
      <c r="P254" s="1" t="s">
        <v>24</v>
      </c>
      <c r="Q254" s="1" t="s">
        <v>16</v>
      </c>
    </row>
    <row r="255" spans="1:17" x14ac:dyDescent="0.25">
      <c r="A255">
        <v>63</v>
      </c>
      <c r="B2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55">
        <v>8</v>
      </c>
      <c r="D255" t="str" cm="1">
        <f t="array" ref="D255">_xlfn.IFS(hypertension_dataset[[#This Row],[Salt_Intake]]&gt;5,"High Salt Intake",hypertension_dataset[[#This Row],[Salt_Intake]]=5,"Normal Salt Intake",hypertension_dataset[[#This Row],[Salt_Intake]]&lt;5,"Low Salt Intake")</f>
        <v>High Salt Intake</v>
      </c>
      <c r="E255">
        <v>8</v>
      </c>
      <c r="F2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55" s="1" t="s">
        <v>11</v>
      </c>
      <c r="H255">
        <v>7.1</v>
      </c>
      <c r="I2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55">
        <v>33.9</v>
      </c>
      <c r="K2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5" s="1" t="s">
        <v>25</v>
      </c>
      <c r="N255" s="1" t="s">
        <v>16</v>
      </c>
      <c r="O255" s="1" t="s">
        <v>14</v>
      </c>
      <c r="P255" s="1" t="s">
        <v>15</v>
      </c>
      <c r="Q255" s="1" t="s">
        <v>13</v>
      </c>
    </row>
    <row r="256" spans="1:17" x14ac:dyDescent="0.25">
      <c r="A256">
        <v>23</v>
      </c>
      <c r="B2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56">
        <v>9.6999999999999993</v>
      </c>
      <c r="D256" t="str" cm="1">
        <f t="array" ref="D256">_xlfn.IFS(hypertension_dataset[[#This Row],[Salt_Intake]]&gt;5,"High Salt Intake",hypertension_dataset[[#This Row],[Salt_Intake]]=5,"Normal Salt Intake",hypertension_dataset[[#This Row],[Salt_Intake]]&lt;5,"Low Salt Intake")</f>
        <v>High Salt Intake</v>
      </c>
      <c r="E256">
        <v>0</v>
      </c>
      <c r="F2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56" s="1" t="s">
        <v>20</v>
      </c>
      <c r="H256">
        <v>6.7</v>
      </c>
      <c r="I2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6">
        <v>28.8</v>
      </c>
      <c r="K2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6" s="1" t="s">
        <v>22</v>
      </c>
      <c r="N256" s="1" t="s">
        <v>13</v>
      </c>
      <c r="O256" s="1" t="s">
        <v>14</v>
      </c>
      <c r="P256" s="1" t="s">
        <v>15</v>
      </c>
      <c r="Q256" s="1" t="s">
        <v>16</v>
      </c>
    </row>
    <row r="257" spans="1:17" x14ac:dyDescent="0.25">
      <c r="A257">
        <v>54</v>
      </c>
      <c r="B2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57">
        <v>7.6</v>
      </c>
      <c r="D257" t="str" cm="1">
        <f t="array" ref="D257">_xlfn.IFS(hypertension_dataset[[#This Row],[Salt_Intake]]&gt;5,"High Salt Intake",hypertension_dataset[[#This Row],[Salt_Intake]]=5,"Normal Salt Intake",hypertension_dataset[[#This Row],[Salt_Intake]]&lt;5,"Low Salt Intake")</f>
        <v>High Salt Intake</v>
      </c>
      <c r="E257">
        <v>9</v>
      </c>
      <c r="F2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57" s="1" t="s">
        <v>18</v>
      </c>
      <c r="H257">
        <v>9.6</v>
      </c>
      <c r="I2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57">
        <v>24.1</v>
      </c>
      <c r="K2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57" s="1" t="s">
        <v>21</v>
      </c>
      <c r="N257" s="1" t="s">
        <v>16</v>
      </c>
      <c r="O257" s="1" t="s">
        <v>23</v>
      </c>
      <c r="P257" s="1" t="s">
        <v>15</v>
      </c>
      <c r="Q257" s="1" t="s">
        <v>13</v>
      </c>
    </row>
    <row r="258" spans="1:17" x14ac:dyDescent="0.25">
      <c r="A258">
        <v>41</v>
      </c>
      <c r="B2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58">
        <v>10.199999999999999</v>
      </c>
      <c r="D258" t="str" cm="1">
        <f t="array" ref="D258">_xlfn.IFS(hypertension_dataset[[#This Row],[Salt_Intake]]&gt;5,"High Salt Intake",hypertension_dataset[[#This Row],[Salt_Intake]]=5,"Normal Salt Intake",hypertension_dataset[[#This Row],[Salt_Intake]]&lt;5,"Low Salt Intake")</f>
        <v>High Salt Intake</v>
      </c>
      <c r="E258">
        <v>2</v>
      </c>
      <c r="F2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58" s="1" t="s">
        <v>18</v>
      </c>
      <c r="H258">
        <v>4.4000000000000004</v>
      </c>
      <c r="I2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8">
        <v>28</v>
      </c>
      <c r="K2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8" s="1" t="s">
        <v>25</v>
      </c>
      <c r="N258" s="1" t="s">
        <v>13</v>
      </c>
      <c r="O258" s="1" t="s">
        <v>17</v>
      </c>
      <c r="P258" s="1" t="s">
        <v>15</v>
      </c>
      <c r="Q258" s="1" t="s">
        <v>13</v>
      </c>
    </row>
    <row r="259" spans="1:17" x14ac:dyDescent="0.25">
      <c r="A259">
        <v>63</v>
      </c>
      <c r="B2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59">
        <v>5.8</v>
      </c>
      <c r="D259" t="str" cm="1">
        <f t="array" ref="D259">_xlfn.IFS(hypertension_dataset[[#This Row],[Salt_Intake]]&gt;5,"High Salt Intake",hypertension_dataset[[#This Row],[Salt_Intake]]=5,"Normal Salt Intake",hypertension_dataset[[#This Row],[Salt_Intake]]&lt;5,"Low Salt Intake")</f>
        <v>High Salt Intake</v>
      </c>
      <c r="E259">
        <v>0</v>
      </c>
      <c r="F2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59" s="1" t="s">
        <v>11</v>
      </c>
      <c r="H259">
        <v>6.5</v>
      </c>
      <c r="I2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59">
        <v>34.200000000000003</v>
      </c>
      <c r="K2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59" s="1" t="s">
        <v>22</v>
      </c>
      <c r="N259" s="1" t="s">
        <v>16</v>
      </c>
      <c r="O259" s="1" t="s">
        <v>17</v>
      </c>
      <c r="P259" s="1" t="s">
        <v>15</v>
      </c>
      <c r="Q259" s="1" t="s">
        <v>16</v>
      </c>
    </row>
    <row r="260" spans="1:17" x14ac:dyDescent="0.25">
      <c r="A260">
        <v>70</v>
      </c>
      <c r="B2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0">
        <v>8.8000000000000007</v>
      </c>
      <c r="D260" t="str" cm="1">
        <f t="array" ref="D260">_xlfn.IFS(hypertension_dataset[[#This Row],[Salt_Intake]]&gt;5,"High Salt Intake",hypertension_dataset[[#This Row],[Salt_Intake]]=5,"Normal Salt Intake",hypertension_dataset[[#This Row],[Salt_Intake]]&lt;5,"Low Salt Intake")</f>
        <v>High Salt Intake</v>
      </c>
      <c r="E260">
        <v>1</v>
      </c>
      <c r="F2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60" s="1" t="s">
        <v>11</v>
      </c>
      <c r="H260">
        <v>7.1</v>
      </c>
      <c r="I2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60">
        <v>22.5</v>
      </c>
      <c r="K2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60" s="1" t="s">
        <v>19</v>
      </c>
      <c r="N260" s="1" t="s">
        <v>13</v>
      </c>
      <c r="O260" s="1" t="s">
        <v>17</v>
      </c>
      <c r="P260" s="1" t="s">
        <v>24</v>
      </c>
      <c r="Q260" s="1" t="s">
        <v>13</v>
      </c>
    </row>
    <row r="261" spans="1:17" x14ac:dyDescent="0.25">
      <c r="A261">
        <v>77</v>
      </c>
      <c r="B2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1">
        <v>12.4</v>
      </c>
      <c r="D261" t="str" cm="1">
        <f t="array" ref="D261">_xlfn.IFS(hypertension_dataset[[#This Row],[Salt_Intake]]&gt;5,"High Salt Intake",hypertension_dataset[[#This Row],[Salt_Intake]]=5,"Normal Salt Intake",hypertension_dataset[[#This Row],[Salt_Intake]]&lt;5,"Low Salt Intake")</f>
        <v>High Salt Intake</v>
      </c>
      <c r="E261">
        <v>7</v>
      </c>
      <c r="F2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61" s="1" t="s">
        <v>11</v>
      </c>
      <c r="H261">
        <v>6.1</v>
      </c>
      <c r="I2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1">
        <v>27</v>
      </c>
      <c r="K2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1" s="1" t="s">
        <v>12</v>
      </c>
      <c r="N261" s="1" t="s">
        <v>16</v>
      </c>
      <c r="O261" s="1" t="s">
        <v>14</v>
      </c>
      <c r="P261" s="1" t="s">
        <v>15</v>
      </c>
      <c r="Q261" s="1" t="s">
        <v>16</v>
      </c>
    </row>
    <row r="262" spans="1:17" x14ac:dyDescent="0.25">
      <c r="A262">
        <v>80</v>
      </c>
      <c r="B2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2">
        <v>6.5</v>
      </c>
      <c r="D262" t="str" cm="1">
        <f t="array" ref="D262">_xlfn.IFS(hypertension_dataset[[#This Row],[Salt_Intake]]&gt;5,"High Salt Intake",hypertension_dataset[[#This Row],[Salt_Intake]]=5,"Normal Salt Intake",hypertension_dataset[[#This Row],[Salt_Intake]]&lt;5,"Low Salt Intake")</f>
        <v>High Salt Intake</v>
      </c>
      <c r="E262">
        <v>6</v>
      </c>
      <c r="F2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62" s="1" t="s">
        <v>18</v>
      </c>
      <c r="H262">
        <v>4.5</v>
      </c>
      <c r="I2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2">
        <v>19.7</v>
      </c>
      <c r="K2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62" s="1" t="s">
        <v>22</v>
      </c>
      <c r="N262" s="1" t="s">
        <v>13</v>
      </c>
      <c r="O262" s="1" t="s">
        <v>17</v>
      </c>
      <c r="P262" s="1" t="s">
        <v>24</v>
      </c>
      <c r="Q262" s="1" t="s">
        <v>13</v>
      </c>
    </row>
    <row r="263" spans="1:17" x14ac:dyDescent="0.25">
      <c r="A263">
        <v>49</v>
      </c>
      <c r="B2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63">
        <v>7.1</v>
      </c>
      <c r="D263" t="str" cm="1">
        <f t="array" ref="D263">_xlfn.IFS(hypertension_dataset[[#This Row],[Salt_Intake]]&gt;5,"High Salt Intake",hypertension_dataset[[#This Row],[Salt_Intake]]=5,"Normal Salt Intake",hypertension_dataset[[#This Row],[Salt_Intake]]&lt;5,"Low Salt Intake")</f>
        <v>High Salt Intake</v>
      </c>
      <c r="E263">
        <v>1</v>
      </c>
      <c r="F2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63" s="1" t="s">
        <v>11</v>
      </c>
      <c r="H263">
        <v>8.4</v>
      </c>
      <c r="I2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63">
        <v>25.5</v>
      </c>
      <c r="K2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3" s="1" t="s">
        <v>21</v>
      </c>
      <c r="N263" s="1" t="s">
        <v>13</v>
      </c>
      <c r="O263" s="1" t="s">
        <v>14</v>
      </c>
      <c r="P263" s="1" t="s">
        <v>24</v>
      </c>
      <c r="Q263" s="1" t="s">
        <v>16</v>
      </c>
    </row>
    <row r="264" spans="1:17" x14ac:dyDescent="0.25">
      <c r="A264">
        <v>50</v>
      </c>
      <c r="B2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64">
        <v>9.5</v>
      </c>
      <c r="D264" t="str" cm="1">
        <f t="array" ref="D264">_xlfn.IFS(hypertension_dataset[[#This Row],[Salt_Intake]]&gt;5,"High Salt Intake",hypertension_dataset[[#This Row],[Salt_Intake]]=5,"Normal Salt Intake",hypertension_dataset[[#This Row],[Salt_Intake]]&lt;5,"Low Salt Intake")</f>
        <v>High Salt Intake</v>
      </c>
      <c r="E264">
        <v>1</v>
      </c>
      <c r="F2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64" s="1" t="s">
        <v>18</v>
      </c>
      <c r="H264">
        <v>7</v>
      </c>
      <c r="I2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64">
        <v>28.8</v>
      </c>
      <c r="K2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4" s="1" t="s">
        <v>25</v>
      </c>
      <c r="N264" s="1" t="s">
        <v>13</v>
      </c>
      <c r="O264" s="1" t="s">
        <v>17</v>
      </c>
      <c r="P264" s="1" t="s">
        <v>15</v>
      </c>
      <c r="Q264" s="1" t="s">
        <v>13</v>
      </c>
    </row>
    <row r="265" spans="1:17" x14ac:dyDescent="0.25">
      <c r="A265">
        <v>84</v>
      </c>
      <c r="B2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5">
        <v>8.9</v>
      </c>
      <c r="D265" t="str" cm="1">
        <f t="array" ref="D265">_xlfn.IFS(hypertension_dataset[[#This Row],[Salt_Intake]]&gt;5,"High Salt Intake",hypertension_dataset[[#This Row],[Salt_Intake]]=5,"Normal Salt Intake",hypertension_dataset[[#This Row],[Salt_Intake]]&lt;5,"Low Salt Intake")</f>
        <v>High Salt Intake</v>
      </c>
      <c r="E265">
        <v>8</v>
      </c>
      <c r="F2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65" s="1" t="s">
        <v>11</v>
      </c>
      <c r="H265">
        <v>4.5999999999999996</v>
      </c>
      <c r="I2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5">
        <v>21</v>
      </c>
      <c r="K2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65" s="1" t="s">
        <v>19</v>
      </c>
      <c r="N265" s="1" t="s">
        <v>13</v>
      </c>
      <c r="O265" s="1" t="s">
        <v>17</v>
      </c>
      <c r="P265" s="1" t="s">
        <v>15</v>
      </c>
      <c r="Q265" s="1" t="s">
        <v>13</v>
      </c>
    </row>
    <row r="266" spans="1:17" x14ac:dyDescent="0.25">
      <c r="A266">
        <v>35</v>
      </c>
      <c r="B2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66">
        <v>9.1999999999999993</v>
      </c>
      <c r="D266" t="str" cm="1">
        <f t="array" ref="D266">_xlfn.IFS(hypertension_dataset[[#This Row],[Salt_Intake]]&gt;5,"High Salt Intake",hypertension_dataset[[#This Row],[Salt_Intake]]=5,"Normal Salt Intake",hypertension_dataset[[#This Row],[Salt_Intake]]&lt;5,"Low Salt Intake")</f>
        <v>High Salt Intake</v>
      </c>
      <c r="E266">
        <v>5</v>
      </c>
      <c r="F2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66" s="1" t="s">
        <v>20</v>
      </c>
      <c r="H266">
        <v>7.2</v>
      </c>
      <c r="I2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66">
        <v>25.2</v>
      </c>
      <c r="K2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6" s="1" t="s">
        <v>25</v>
      </c>
      <c r="N266" s="1" t="s">
        <v>13</v>
      </c>
      <c r="O266" s="1" t="s">
        <v>23</v>
      </c>
      <c r="P266" s="1" t="s">
        <v>15</v>
      </c>
      <c r="Q266" s="1" t="s">
        <v>16</v>
      </c>
    </row>
    <row r="267" spans="1:17" x14ac:dyDescent="0.25">
      <c r="A267">
        <v>42</v>
      </c>
      <c r="B2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67">
        <v>9.5</v>
      </c>
      <c r="D267" t="str" cm="1">
        <f t="array" ref="D267">_xlfn.IFS(hypertension_dataset[[#This Row],[Salt_Intake]]&gt;5,"High Salt Intake",hypertension_dataset[[#This Row],[Salt_Intake]]=5,"Normal Salt Intake",hypertension_dataset[[#This Row],[Salt_Intake]]&lt;5,"Low Salt Intake")</f>
        <v>High Salt Intake</v>
      </c>
      <c r="E267">
        <v>4</v>
      </c>
      <c r="F2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67" s="1" t="s">
        <v>11</v>
      </c>
      <c r="H267">
        <v>9.1</v>
      </c>
      <c r="I2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67">
        <v>29.6</v>
      </c>
      <c r="K2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7" s="1" t="s">
        <v>19</v>
      </c>
      <c r="N267" s="1" t="s">
        <v>13</v>
      </c>
      <c r="O267" s="1" t="s">
        <v>17</v>
      </c>
      <c r="P267" s="1" t="s">
        <v>15</v>
      </c>
      <c r="Q267" s="1" t="s">
        <v>16</v>
      </c>
    </row>
    <row r="268" spans="1:17" x14ac:dyDescent="0.25">
      <c r="A268">
        <v>71</v>
      </c>
      <c r="B2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8">
        <v>9.8000000000000007</v>
      </c>
      <c r="D268" t="str" cm="1">
        <f t="array" ref="D268">_xlfn.IFS(hypertension_dataset[[#This Row],[Salt_Intake]]&gt;5,"High Salt Intake",hypertension_dataset[[#This Row],[Salt_Intake]]=5,"Normal Salt Intake",hypertension_dataset[[#This Row],[Salt_Intake]]&lt;5,"Low Salt Intake")</f>
        <v>High Salt Intake</v>
      </c>
      <c r="E268">
        <v>9</v>
      </c>
      <c r="F2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68" s="1" t="s">
        <v>18</v>
      </c>
      <c r="H268">
        <v>6.4</v>
      </c>
      <c r="I2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8">
        <v>28.7</v>
      </c>
      <c r="K2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68" s="1" t="s">
        <v>21</v>
      </c>
      <c r="N268" s="1" t="s">
        <v>13</v>
      </c>
      <c r="O268" s="1" t="s">
        <v>14</v>
      </c>
      <c r="P268" s="1" t="s">
        <v>15</v>
      </c>
      <c r="Q268" s="1" t="s">
        <v>13</v>
      </c>
    </row>
    <row r="269" spans="1:17" x14ac:dyDescent="0.25">
      <c r="A269">
        <v>75</v>
      </c>
      <c r="B2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69">
        <v>10.7</v>
      </c>
      <c r="D269" t="str" cm="1">
        <f t="array" ref="D269">_xlfn.IFS(hypertension_dataset[[#This Row],[Salt_Intake]]&gt;5,"High Salt Intake",hypertension_dataset[[#This Row],[Salt_Intake]]=5,"Normal Salt Intake",hypertension_dataset[[#This Row],[Salt_Intake]]&lt;5,"Low Salt Intake")</f>
        <v>High Salt Intake</v>
      </c>
      <c r="E269">
        <v>5</v>
      </c>
      <c r="F2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69" s="1" t="s">
        <v>11</v>
      </c>
      <c r="H269">
        <v>6.5</v>
      </c>
      <c r="I2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69">
        <v>20.8</v>
      </c>
      <c r="K2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69" s="1" t="s">
        <v>12</v>
      </c>
      <c r="N269" s="1" t="s">
        <v>16</v>
      </c>
      <c r="O269" s="1" t="s">
        <v>17</v>
      </c>
      <c r="P269" s="1" t="s">
        <v>15</v>
      </c>
      <c r="Q269" s="1" t="s">
        <v>16</v>
      </c>
    </row>
    <row r="270" spans="1:17" x14ac:dyDescent="0.25">
      <c r="A270">
        <v>84</v>
      </c>
      <c r="B2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70">
        <v>9.3000000000000007</v>
      </c>
      <c r="D270" t="str" cm="1">
        <f t="array" ref="D270">_xlfn.IFS(hypertension_dataset[[#This Row],[Salt_Intake]]&gt;5,"High Salt Intake",hypertension_dataset[[#This Row],[Salt_Intake]]=5,"Normal Salt Intake",hypertension_dataset[[#This Row],[Salt_Intake]]&lt;5,"Low Salt Intake")</f>
        <v>High Salt Intake</v>
      </c>
      <c r="E270">
        <v>8</v>
      </c>
      <c r="F2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70" s="1" t="s">
        <v>20</v>
      </c>
      <c r="H270">
        <v>8.9</v>
      </c>
      <c r="I2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70">
        <v>27.7</v>
      </c>
      <c r="K2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0" s="1" t="s">
        <v>12</v>
      </c>
      <c r="N270" s="1" t="s">
        <v>13</v>
      </c>
      <c r="O270" s="1" t="s">
        <v>14</v>
      </c>
      <c r="P270" s="1" t="s">
        <v>15</v>
      </c>
      <c r="Q270" s="1" t="s">
        <v>13</v>
      </c>
    </row>
    <row r="271" spans="1:17" x14ac:dyDescent="0.25">
      <c r="A271">
        <v>63</v>
      </c>
      <c r="B2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71">
        <v>8</v>
      </c>
      <c r="D271" t="str" cm="1">
        <f t="array" ref="D271">_xlfn.IFS(hypertension_dataset[[#This Row],[Salt_Intake]]&gt;5,"High Salt Intake",hypertension_dataset[[#This Row],[Salt_Intake]]=5,"Normal Salt Intake",hypertension_dataset[[#This Row],[Salt_Intake]]&lt;5,"Low Salt Intake")</f>
        <v>High Salt Intake</v>
      </c>
      <c r="E271">
        <v>10</v>
      </c>
      <c r="F2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71" s="1" t="s">
        <v>11</v>
      </c>
      <c r="H271">
        <v>5</v>
      </c>
      <c r="I2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1">
        <v>28.5</v>
      </c>
      <c r="K2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1" s="1" t="s">
        <v>22</v>
      </c>
      <c r="N271" s="1" t="s">
        <v>16</v>
      </c>
      <c r="O271" s="1" t="s">
        <v>14</v>
      </c>
      <c r="P271" s="1" t="s">
        <v>15</v>
      </c>
      <c r="Q271" s="1" t="s">
        <v>16</v>
      </c>
    </row>
    <row r="272" spans="1:17" x14ac:dyDescent="0.25">
      <c r="A272">
        <v>41</v>
      </c>
      <c r="B2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72">
        <v>9.8000000000000007</v>
      </c>
      <c r="D272" t="str" cm="1">
        <f t="array" ref="D272">_xlfn.IFS(hypertension_dataset[[#This Row],[Salt_Intake]]&gt;5,"High Salt Intake",hypertension_dataset[[#This Row],[Salt_Intake]]=5,"Normal Salt Intake",hypertension_dataset[[#This Row],[Salt_Intake]]&lt;5,"Low Salt Intake")</f>
        <v>High Salt Intake</v>
      </c>
      <c r="E272">
        <v>6</v>
      </c>
      <c r="F2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72" s="1" t="s">
        <v>18</v>
      </c>
      <c r="H272">
        <v>9.1</v>
      </c>
      <c r="I2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272">
        <v>26.5</v>
      </c>
      <c r="K2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2" s="1" t="s">
        <v>25</v>
      </c>
      <c r="N272" s="1" t="s">
        <v>13</v>
      </c>
      <c r="O272" s="1" t="s">
        <v>14</v>
      </c>
      <c r="P272" s="1" t="s">
        <v>15</v>
      </c>
      <c r="Q272" s="1" t="s">
        <v>13</v>
      </c>
    </row>
    <row r="273" spans="1:17" x14ac:dyDescent="0.25">
      <c r="A273">
        <v>49</v>
      </c>
      <c r="B2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73">
        <v>12.3</v>
      </c>
      <c r="D273" t="str" cm="1">
        <f t="array" ref="D273">_xlfn.IFS(hypertension_dataset[[#This Row],[Salt_Intake]]&gt;5,"High Salt Intake",hypertension_dataset[[#This Row],[Salt_Intake]]=5,"Normal Salt Intake",hypertension_dataset[[#This Row],[Salt_Intake]]&lt;5,"Low Salt Intake")</f>
        <v>High Salt Intake</v>
      </c>
      <c r="E273">
        <v>9</v>
      </c>
      <c r="F2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73" s="1" t="s">
        <v>18</v>
      </c>
      <c r="H273">
        <v>8</v>
      </c>
      <c r="I2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73">
        <v>30.9</v>
      </c>
      <c r="K2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3" s="1" t="s">
        <v>12</v>
      </c>
      <c r="N273" s="1" t="s">
        <v>16</v>
      </c>
      <c r="O273" s="1" t="s">
        <v>17</v>
      </c>
      <c r="P273" s="1" t="s">
        <v>24</v>
      </c>
      <c r="Q273" s="1" t="s">
        <v>13</v>
      </c>
    </row>
    <row r="274" spans="1:17" x14ac:dyDescent="0.25">
      <c r="A274">
        <v>64</v>
      </c>
      <c r="B2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74">
        <v>8.1999999999999993</v>
      </c>
      <c r="D274" t="str" cm="1">
        <f t="array" ref="D274">_xlfn.IFS(hypertension_dataset[[#This Row],[Salt_Intake]]&gt;5,"High Salt Intake",hypertension_dataset[[#This Row],[Salt_Intake]]=5,"Normal Salt Intake",hypertension_dataset[[#This Row],[Salt_Intake]]&lt;5,"Low Salt Intake")</f>
        <v>High Salt Intake</v>
      </c>
      <c r="E274">
        <v>9</v>
      </c>
      <c r="F2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74" s="1" t="s">
        <v>11</v>
      </c>
      <c r="H274">
        <v>5.0999999999999996</v>
      </c>
      <c r="I2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4">
        <v>23.3</v>
      </c>
      <c r="K2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74" s="1" t="s">
        <v>12</v>
      </c>
      <c r="N274" s="1" t="s">
        <v>16</v>
      </c>
      <c r="O274" s="1" t="s">
        <v>14</v>
      </c>
      <c r="P274" s="1" t="s">
        <v>15</v>
      </c>
      <c r="Q274" s="1" t="s">
        <v>16</v>
      </c>
    </row>
    <row r="275" spans="1:17" x14ac:dyDescent="0.25">
      <c r="A275">
        <v>40</v>
      </c>
      <c r="B2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75">
        <v>6.6</v>
      </c>
      <c r="D275" t="str" cm="1">
        <f t="array" ref="D275">_xlfn.IFS(hypertension_dataset[[#This Row],[Salt_Intake]]&gt;5,"High Salt Intake",hypertension_dataset[[#This Row],[Salt_Intake]]=5,"Normal Salt Intake",hypertension_dataset[[#This Row],[Salt_Intake]]&lt;5,"Low Salt Intake")</f>
        <v>High Salt Intake</v>
      </c>
      <c r="E275">
        <v>8</v>
      </c>
      <c r="F2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75" s="1" t="s">
        <v>18</v>
      </c>
      <c r="H275">
        <v>5.5</v>
      </c>
      <c r="I2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5">
        <v>27.9</v>
      </c>
      <c r="K2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5" s="1" t="s">
        <v>12</v>
      </c>
      <c r="N275" s="1" t="s">
        <v>13</v>
      </c>
      <c r="O275" s="1" t="s">
        <v>14</v>
      </c>
      <c r="P275" s="1" t="s">
        <v>15</v>
      </c>
      <c r="Q275" s="1" t="s">
        <v>13</v>
      </c>
    </row>
    <row r="276" spans="1:17" x14ac:dyDescent="0.25">
      <c r="A276">
        <v>83</v>
      </c>
      <c r="B2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76">
        <v>10.7</v>
      </c>
      <c r="D276" t="str" cm="1">
        <f t="array" ref="D276">_xlfn.IFS(hypertension_dataset[[#This Row],[Salt_Intake]]&gt;5,"High Salt Intake",hypertension_dataset[[#This Row],[Salt_Intake]]=5,"Normal Salt Intake",hypertension_dataset[[#This Row],[Salt_Intake]]&lt;5,"Low Salt Intake")</f>
        <v>High Salt Intake</v>
      </c>
      <c r="E276">
        <v>3</v>
      </c>
      <c r="F2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76" s="1" t="s">
        <v>20</v>
      </c>
      <c r="H276">
        <v>5.7</v>
      </c>
      <c r="I2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6">
        <v>20.8</v>
      </c>
      <c r="K2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76" s="1" t="s">
        <v>21</v>
      </c>
      <c r="N276" s="1" t="s">
        <v>16</v>
      </c>
      <c r="O276" s="1" t="s">
        <v>23</v>
      </c>
      <c r="P276" s="1" t="s">
        <v>24</v>
      </c>
      <c r="Q276" s="1" t="s">
        <v>13</v>
      </c>
    </row>
    <row r="277" spans="1:17" x14ac:dyDescent="0.25">
      <c r="A277">
        <v>44</v>
      </c>
      <c r="B2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77">
        <v>8.3000000000000007</v>
      </c>
      <c r="D277" t="str" cm="1">
        <f t="array" ref="D277">_xlfn.IFS(hypertension_dataset[[#This Row],[Salt_Intake]]&gt;5,"High Salt Intake",hypertension_dataset[[#This Row],[Salt_Intake]]=5,"Normal Salt Intake",hypertension_dataset[[#This Row],[Salt_Intake]]&lt;5,"Low Salt Intake")</f>
        <v>High Salt Intake</v>
      </c>
      <c r="E277">
        <v>1</v>
      </c>
      <c r="F2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77" s="1" t="s">
        <v>11</v>
      </c>
      <c r="H277">
        <v>3.7</v>
      </c>
      <c r="I2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7">
        <v>18.8</v>
      </c>
      <c r="K2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77" s="1" t="s">
        <v>25</v>
      </c>
      <c r="N277" s="1" t="s">
        <v>13</v>
      </c>
      <c r="O277" s="1" t="s">
        <v>17</v>
      </c>
      <c r="P277" s="1" t="s">
        <v>15</v>
      </c>
      <c r="Q277" s="1" t="s">
        <v>16</v>
      </c>
    </row>
    <row r="278" spans="1:17" x14ac:dyDescent="0.25">
      <c r="A278">
        <v>19</v>
      </c>
      <c r="B2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78">
        <v>4.2</v>
      </c>
      <c r="D278" t="str" cm="1">
        <f t="array" ref="D278">_xlfn.IFS(hypertension_dataset[[#This Row],[Salt_Intake]]&gt;5,"High Salt Intake",hypertension_dataset[[#This Row],[Salt_Intake]]=5,"Normal Salt Intake",hypertension_dataset[[#This Row],[Salt_Intake]]&lt;5,"Low Salt Intake")</f>
        <v>Low Salt Intake</v>
      </c>
      <c r="E278">
        <v>7</v>
      </c>
      <c r="F2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78" s="1" t="s">
        <v>20</v>
      </c>
      <c r="H278">
        <v>6.9</v>
      </c>
      <c r="I2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8">
        <v>29.5</v>
      </c>
      <c r="K2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8" s="1" t="s">
        <v>22</v>
      </c>
      <c r="N278" s="1" t="s">
        <v>16</v>
      </c>
      <c r="O278" s="1" t="s">
        <v>14</v>
      </c>
      <c r="P278" s="1" t="s">
        <v>15</v>
      </c>
      <c r="Q278" s="1" t="s">
        <v>16</v>
      </c>
    </row>
    <row r="279" spans="1:17" x14ac:dyDescent="0.25">
      <c r="A279">
        <v>34</v>
      </c>
      <c r="B2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79">
        <v>10.199999999999999</v>
      </c>
      <c r="D279" t="str" cm="1">
        <f t="array" ref="D279">_xlfn.IFS(hypertension_dataset[[#This Row],[Salt_Intake]]&gt;5,"High Salt Intake",hypertension_dataset[[#This Row],[Salt_Intake]]=5,"Normal Salt Intake",hypertension_dataset[[#This Row],[Salt_Intake]]&lt;5,"Low Salt Intake")</f>
        <v>High Salt Intake</v>
      </c>
      <c r="E279">
        <v>3</v>
      </c>
      <c r="F2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79" s="1" t="s">
        <v>11</v>
      </c>
      <c r="H279">
        <v>5.2</v>
      </c>
      <c r="I2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79">
        <v>26.1</v>
      </c>
      <c r="K2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79" s="1" t="s">
        <v>12</v>
      </c>
      <c r="N279" s="1" t="s">
        <v>16</v>
      </c>
      <c r="O279" s="1" t="s">
        <v>14</v>
      </c>
      <c r="P279" s="1" t="s">
        <v>24</v>
      </c>
      <c r="Q279" s="1" t="s">
        <v>16</v>
      </c>
    </row>
    <row r="280" spans="1:17" x14ac:dyDescent="0.25">
      <c r="A280">
        <v>50</v>
      </c>
      <c r="B2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80">
        <v>7.4</v>
      </c>
      <c r="D280" t="str" cm="1">
        <f t="array" ref="D280">_xlfn.IFS(hypertension_dataset[[#This Row],[Salt_Intake]]&gt;5,"High Salt Intake",hypertension_dataset[[#This Row],[Salt_Intake]]=5,"Normal Salt Intake",hypertension_dataset[[#This Row],[Salt_Intake]]&lt;5,"Low Salt Intake")</f>
        <v>High Salt Intake</v>
      </c>
      <c r="E280">
        <v>8</v>
      </c>
      <c r="F2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80" s="1" t="s">
        <v>18</v>
      </c>
      <c r="H280">
        <v>6.9</v>
      </c>
      <c r="I2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0">
        <v>23.9</v>
      </c>
      <c r="K2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80" s="1" t="s">
        <v>12</v>
      </c>
      <c r="N280" s="1" t="s">
        <v>13</v>
      </c>
      <c r="O280" s="1" t="s">
        <v>17</v>
      </c>
      <c r="P280" s="1" t="s">
        <v>24</v>
      </c>
      <c r="Q280" s="1" t="s">
        <v>13</v>
      </c>
    </row>
    <row r="281" spans="1:17" x14ac:dyDescent="0.25">
      <c r="A281">
        <v>26</v>
      </c>
      <c r="B2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81">
        <v>8.3000000000000007</v>
      </c>
      <c r="D281" t="str" cm="1">
        <f t="array" ref="D281">_xlfn.IFS(hypertension_dataset[[#This Row],[Salt_Intake]]&gt;5,"High Salt Intake",hypertension_dataset[[#This Row],[Salt_Intake]]=5,"Normal Salt Intake",hypertension_dataset[[#This Row],[Salt_Intake]]&lt;5,"Low Salt Intake")</f>
        <v>High Salt Intake</v>
      </c>
      <c r="E281">
        <v>3</v>
      </c>
      <c r="F2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81" s="1" t="s">
        <v>18</v>
      </c>
      <c r="H281">
        <v>4.5999999999999996</v>
      </c>
      <c r="I2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1">
        <v>21.2</v>
      </c>
      <c r="K2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81" s="1" t="s">
        <v>12</v>
      </c>
      <c r="N281" s="1" t="s">
        <v>13</v>
      </c>
      <c r="O281" s="1" t="s">
        <v>23</v>
      </c>
      <c r="P281" s="1" t="s">
        <v>15</v>
      </c>
      <c r="Q281" s="1" t="s">
        <v>13</v>
      </c>
    </row>
    <row r="282" spans="1:17" x14ac:dyDescent="0.25">
      <c r="A282">
        <v>60</v>
      </c>
      <c r="B2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82">
        <v>9.1999999999999993</v>
      </c>
      <c r="D282" t="str" cm="1">
        <f t="array" ref="D282">_xlfn.IFS(hypertension_dataset[[#This Row],[Salt_Intake]]&gt;5,"High Salt Intake",hypertension_dataset[[#This Row],[Salt_Intake]]=5,"Normal Salt Intake",hypertension_dataset[[#This Row],[Salt_Intake]]&lt;5,"Low Salt Intake")</f>
        <v>High Salt Intake</v>
      </c>
      <c r="E282">
        <v>7</v>
      </c>
      <c r="F2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82" s="1" t="s">
        <v>11</v>
      </c>
      <c r="H282">
        <v>7.9</v>
      </c>
      <c r="I2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82">
        <v>29.7</v>
      </c>
      <c r="K2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2" s="1" t="s">
        <v>12</v>
      </c>
      <c r="N282" s="1" t="s">
        <v>13</v>
      </c>
      <c r="O282" s="1" t="s">
        <v>14</v>
      </c>
      <c r="P282" s="1" t="s">
        <v>15</v>
      </c>
      <c r="Q282" s="1" t="s">
        <v>16</v>
      </c>
    </row>
    <row r="283" spans="1:17" x14ac:dyDescent="0.25">
      <c r="A283">
        <v>65</v>
      </c>
      <c r="B2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83">
        <v>8.9</v>
      </c>
      <c r="D283" t="str" cm="1">
        <f t="array" ref="D283">_xlfn.IFS(hypertension_dataset[[#This Row],[Salt_Intake]]&gt;5,"High Salt Intake",hypertension_dataset[[#This Row],[Salt_Intake]]=5,"Normal Salt Intake",hypertension_dataset[[#This Row],[Salt_Intake]]&lt;5,"Low Salt Intake")</f>
        <v>High Salt Intake</v>
      </c>
      <c r="E283">
        <v>8</v>
      </c>
      <c r="F2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83" s="1" t="s">
        <v>20</v>
      </c>
      <c r="H283">
        <v>7.6</v>
      </c>
      <c r="I2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83">
        <v>19.2</v>
      </c>
      <c r="K2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83" s="1" t="s">
        <v>21</v>
      </c>
      <c r="N283" s="1" t="s">
        <v>13</v>
      </c>
      <c r="O283" s="1" t="s">
        <v>23</v>
      </c>
      <c r="P283" s="1" t="s">
        <v>15</v>
      </c>
      <c r="Q283" s="1" t="s">
        <v>13</v>
      </c>
    </row>
    <row r="284" spans="1:17" x14ac:dyDescent="0.25">
      <c r="A284">
        <v>56</v>
      </c>
      <c r="B2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84">
        <v>9.9</v>
      </c>
      <c r="D284" t="str" cm="1">
        <f t="array" ref="D284">_xlfn.IFS(hypertension_dataset[[#This Row],[Salt_Intake]]&gt;5,"High Salt Intake",hypertension_dataset[[#This Row],[Salt_Intake]]=5,"Normal Salt Intake",hypertension_dataset[[#This Row],[Salt_Intake]]&lt;5,"Low Salt Intake")</f>
        <v>High Salt Intake</v>
      </c>
      <c r="E284">
        <v>8</v>
      </c>
      <c r="F2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84" s="1" t="s">
        <v>18</v>
      </c>
      <c r="H284">
        <v>5.4</v>
      </c>
      <c r="I2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4">
        <v>30.5</v>
      </c>
      <c r="K2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4" s="1" t="s">
        <v>21</v>
      </c>
      <c r="N284" s="1" t="s">
        <v>16</v>
      </c>
      <c r="O284" s="1" t="s">
        <v>17</v>
      </c>
      <c r="P284" s="1" t="s">
        <v>24</v>
      </c>
      <c r="Q284" s="1" t="s">
        <v>13</v>
      </c>
    </row>
    <row r="285" spans="1:17" x14ac:dyDescent="0.25">
      <c r="A285">
        <v>59</v>
      </c>
      <c r="B2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85">
        <v>7.6</v>
      </c>
      <c r="D285" t="str" cm="1">
        <f t="array" ref="D285">_xlfn.IFS(hypertension_dataset[[#This Row],[Salt_Intake]]&gt;5,"High Salt Intake",hypertension_dataset[[#This Row],[Salt_Intake]]=5,"Normal Salt Intake",hypertension_dataset[[#This Row],[Salt_Intake]]&lt;5,"Low Salt Intake")</f>
        <v>High Salt Intake</v>
      </c>
      <c r="E285">
        <v>9</v>
      </c>
      <c r="F2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85" s="1" t="s">
        <v>18</v>
      </c>
      <c r="H285">
        <v>7</v>
      </c>
      <c r="I2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85">
        <v>28</v>
      </c>
      <c r="K2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5" s="1" t="s">
        <v>12</v>
      </c>
      <c r="N285" s="1" t="s">
        <v>13</v>
      </c>
      <c r="O285" s="1" t="s">
        <v>17</v>
      </c>
      <c r="P285" s="1" t="s">
        <v>24</v>
      </c>
      <c r="Q285" s="1" t="s">
        <v>13</v>
      </c>
    </row>
    <row r="286" spans="1:17" x14ac:dyDescent="0.25">
      <c r="A286">
        <v>43</v>
      </c>
      <c r="B2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86">
        <v>9.5</v>
      </c>
      <c r="D286" t="str" cm="1">
        <f t="array" ref="D286">_xlfn.IFS(hypertension_dataset[[#This Row],[Salt_Intake]]&gt;5,"High Salt Intake",hypertension_dataset[[#This Row],[Salt_Intake]]=5,"Normal Salt Intake",hypertension_dataset[[#This Row],[Salt_Intake]]&lt;5,"Low Salt Intake")</f>
        <v>High Salt Intake</v>
      </c>
      <c r="E286">
        <v>3</v>
      </c>
      <c r="F2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86" s="1" t="s">
        <v>20</v>
      </c>
      <c r="H286">
        <v>6.6</v>
      </c>
      <c r="I2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6">
        <v>19.399999999999999</v>
      </c>
      <c r="K2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86" s="1" t="s">
        <v>12</v>
      </c>
      <c r="N286" s="1" t="s">
        <v>13</v>
      </c>
      <c r="O286" s="1" t="s">
        <v>23</v>
      </c>
      <c r="P286" s="1" t="s">
        <v>15</v>
      </c>
      <c r="Q286" s="1" t="s">
        <v>16</v>
      </c>
    </row>
    <row r="287" spans="1:17" x14ac:dyDescent="0.25">
      <c r="A287">
        <v>67</v>
      </c>
      <c r="B2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87">
        <v>8</v>
      </c>
      <c r="D287" t="str" cm="1">
        <f t="array" ref="D287">_xlfn.IFS(hypertension_dataset[[#This Row],[Salt_Intake]]&gt;5,"High Salt Intake",hypertension_dataset[[#This Row],[Salt_Intake]]=5,"Normal Salt Intake",hypertension_dataset[[#This Row],[Salt_Intake]]&lt;5,"Low Salt Intake")</f>
        <v>High Salt Intake</v>
      </c>
      <c r="E287">
        <v>0</v>
      </c>
      <c r="F2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87" s="1" t="s">
        <v>18</v>
      </c>
      <c r="H287">
        <v>8.6999999999999993</v>
      </c>
      <c r="I2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87">
        <v>26.6</v>
      </c>
      <c r="K2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7" s="1" t="s">
        <v>12</v>
      </c>
      <c r="N287" s="1" t="s">
        <v>13</v>
      </c>
      <c r="O287" s="1" t="s">
        <v>17</v>
      </c>
      <c r="P287" s="1" t="s">
        <v>15</v>
      </c>
      <c r="Q287" s="1" t="s">
        <v>13</v>
      </c>
    </row>
    <row r="288" spans="1:17" x14ac:dyDescent="0.25">
      <c r="A288">
        <v>42</v>
      </c>
      <c r="B2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88">
        <v>10</v>
      </c>
      <c r="D288" t="str" cm="1">
        <f t="array" ref="D288">_xlfn.IFS(hypertension_dataset[[#This Row],[Salt_Intake]]&gt;5,"High Salt Intake",hypertension_dataset[[#This Row],[Salt_Intake]]=5,"Normal Salt Intake",hypertension_dataset[[#This Row],[Salt_Intake]]&lt;5,"Low Salt Intake")</f>
        <v>High Salt Intake</v>
      </c>
      <c r="E288">
        <v>2</v>
      </c>
      <c r="F2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88" s="1" t="s">
        <v>20</v>
      </c>
      <c r="H288">
        <v>5</v>
      </c>
      <c r="I2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8">
        <v>37.9</v>
      </c>
      <c r="K2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8" s="1" t="s">
        <v>22</v>
      </c>
      <c r="N288" s="1" t="s">
        <v>13</v>
      </c>
      <c r="O288" s="1" t="s">
        <v>23</v>
      </c>
      <c r="P288" s="1" t="s">
        <v>15</v>
      </c>
      <c r="Q288" s="1" t="s">
        <v>16</v>
      </c>
    </row>
    <row r="289" spans="1:17" x14ac:dyDescent="0.25">
      <c r="A289">
        <v>41</v>
      </c>
      <c r="B2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89">
        <v>9.6999999999999993</v>
      </c>
      <c r="D289" t="str" cm="1">
        <f t="array" ref="D289">_xlfn.IFS(hypertension_dataset[[#This Row],[Salt_Intake]]&gt;5,"High Salt Intake",hypertension_dataset[[#This Row],[Salt_Intake]]=5,"Normal Salt Intake",hypertension_dataset[[#This Row],[Salt_Intake]]&lt;5,"Low Salt Intake")</f>
        <v>High Salt Intake</v>
      </c>
      <c r="E289">
        <v>8</v>
      </c>
      <c r="F2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89" s="1" t="s">
        <v>11</v>
      </c>
      <c r="H289">
        <v>6.3</v>
      </c>
      <c r="I2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89">
        <v>31.4</v>
      </c>
      <c r="K2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2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89" s="1" t="s">
        <v>12</v>
      </c>
      <c r="N289" s="1" t="s">
        <v>13</v>
      </c>
      <c r="O289" s="1" t="s">
        <v>14</v>
      </c>
      <c r="P289" s="1" t="s">
        <v>15</v>
      </c>
      <c r="Q289" s="1" t="s">
        <v>13</v>
      </c>
    </row>
    <row r="290" spans="1:17" x14ac:dyDescent="0.25">
      <c r="A290">
        <v>30</v>
      </c>
      <c r="B2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90">
        <v>6.6</v>
      </c>
      <c r="D290" t="str" cm="1">
        <f t="array" ref="D290">_xlfn.IFS(hypertension_dataset[[#This Row],[Salt_Intake]]&gt;5,"High Salt Intake",hypertension_dataset[[#This Row],[Salt_Intake]]=5,"Normal Salt Intake",hypertension_dataset[[#This Row],[Salt_Intake]]&lt;5,"Low Salt Intake")</f>
        <v>High Salt Intake</v>
      </c>
      <c r="E290">
        <v>3</v>
      </c>
      <c r="F2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90" s="1" t="s">
        <v>18</v>
      </c>
      <c r="H290">
        <v>5.5</v>
      </c>
      <c r="I2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0">
        <v>22.3</v>
      </c>
      <c r="K2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90" s="1" t="s">
        <v>12</v>
      </c>
      <c r="N290" s="1" t="s">
        <v>16</v>
      </c>
      <c r="O290" s="1" t="s">
        <v>17</v>
      </c>
      <c r="P290" s="1" t="s">
        <v>15</v>
      </c>
      <c r="Q290" s="1" t="s">
        <v>16</v>
      </c>
    </row>
    <row r="291" spans="1:17" x14ac:dyDescent="0.25">
      <c r="A291">
        <v>77</v>
      </c>
      <c r="B2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91">
        <v>10.7</v>
      </c>
      <c r="D291" t="str" cm="1">
        <f t="array" ref="D291">_xlfn.IFS(hypertension_dataset[[#This Row],[Salt_Intake]]&gt;5,"High Salt Intake",hypertension_dataset[[#This Row],[Salt_Intake]]=5,"Normal Salt Intake",hypertension_dataset[[#This Row],[Salt_Intake]]&lt;5,"Low Salt Intake")</f>
        <v>High Salt Intake</v>
      </c>
      <c r="E291">
        <v>4</v>
      </c>
      <c r="F2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91" s="1" t="s">
        <v>20</v>
      </c>
      <c r="H291">
        <v>6.6</v>
      </c>
      <c r="I2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1">
        <v>29.2</v>
      </c>
      <c r="K2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1" s="1" t="s">
        <v>12</v>
      </c>
      <c r="N291" s="1" t="s">
        <v>13</v>
      </c>
      <c r="O291" s="1" t="s">
        <v>17</v>
      </c>
      <c r="P291" s="1" t="s">
        <v>24</v>
      </c>
      <c r="Q291" s="1" t="s">
        <v>13</v>
      </c>
    </row>
    <row r="292" spans="1:17" x14ac:dyDescent="0.25">
      <c r="A292">
        <v>24</v>
      </c>
      <c r="B2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92">
        <v>7.4</v>
      </c>
      <c r="D292" t="str" cm="1">
        <f t="array" ref="D292">_xlfn.IFS(hypertension_dataset[[#This Row],[Salt_Intake]]&gt;5,"High Salt Intake",hypertension_dataset[[#This Row],[Salt_Intake]]=5,"Normal Salt Intake",hypertension_dataset[[#This Row],[Salt_Intake]]&lt;5,"Low Salt Intake")</f>
        <v>High Salt Intake</v>
      </c>
      <c r="E292">
        <v>6</v>
      </c>
      <c r="F2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92" s="1" t="s">
        <v>20</v>
      </c>
      <c r="H292">
        <v>7.3</v>
      </c>
      <c r="I2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92">
        <v>19.600000000000001</v>
      </c>
      <c r="K2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9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92" s="1" t="s">
        <v>19</v>
      </c>
      <c r="N292" s="1" t="s">
        <v>16</v>
      </c>
      <c r="O292" s="1" t="s">
        <v>14</v>
      </c>
      <c r="P292" s="1" t="s">
        <v>24</v>
      </c>
      <c r="Q292" s="1" t="s">
        <v>16</v>
      </c>
    </row>
    <row r="293" spans="1:17" x14ac:dyDescent="0.25">
      <c r="A293">
        <v>74</v>
      </c>
      <c r="B2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93">
        <v>10.1</v>
      </c>
      <c r="D293" t="str" cm="1">
        <f t="array" ref="D293">_xlfn.IFS(hypertension_dataset[[#This Row],[Salt_Intake]]&gt;5,"High Salt Intake",hypertension_dataset[[#This Row],[Salt_Intake]]=5,"Normal Salt Intake",hypertension_dataset[[#This Row],[Salt_Intake]]&lt;5,"Low Salt Intake")</f>
        <v>High Salt Intake</v>
      </c>
      <c r="E293">
        <v>4</v>
      </c>
      <c r="F2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293" s="1" t="s">
        <v>20</v>
      </c>
      <c r="H293">
        <v>5.5</v>
      </c>
      <c r="I2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3">
        <v>19.8</v>
      </c>
      <c r="K2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93" s="1" t="s">
        <v>25</v>
      </c>
      <c r="N293" s="1" t="s">
        <v>13</v>
      </c>
      <c r="O293" s="1" t="s">
        <v>17</v>
      </c>
      <c r="P293" s="1" t="s">
        <v>15</v>
      </c>
      <c r="Q293" s="1" t="s">
        <v>13</v>
      </c>
    </row>
    <row r="294" spans="1:17" x14ac:dyDescent="0.25">
      <c r="A294">
        <v>53</v>
      </c>
      <c r="B2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94">
        <v>9.1999999999999993</v>
      </c>
      <c r="D294" t="str" cm="1">
        <f t="array" ref="D294">_xlfn.IFS(hypertension_dataset[[#This Row],[Salt_Intake]]&gt;5,"High Salt Intake",hypertension_dataset[[#This Row],[Salt_Intake]]=5,"Normal Salt Intake",hypertension_dataset[[#This Row],[Salt_Intake]]&lt;5,"Low Salt Intake")</f>
        <v>High Salt Intake</v>
      </c>
      <c r="E294">
        <v>3</v>
      </c>
      <c r="F2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94" s="1" t="s">
        <v>18</v>
      </c>
      <c r="H294">
        <v>6</v>
      </c>
      <c r="I2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4">
        <v>25.7</v>
      </c>
      <c r="K2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4" s="1" t="s">
        <v>25</v>
      </c>
      <c r="N294" s="1" t="s">
        <v>13</v>
      </c>
      <c r="O294" s="1" t="s">
        <v>14</v>
      </c>
      <c r="P294" s="1" t="s">
        <v>15</v>
      </c>
      <c r="Q294" s="1" t="s">
        <v>13</v>
      </c>
    </row>
    <row r="295" spans="1:17" x14ac:dyDescent="0.25">
      <c r="A295">
        <v>62</v>
      </c>
      <c r="B2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295">
        <v>12.2</v>
      </c>
      <c r="D295" t="str" cm="1">
        <f t="array" ref="D295">_xlfn.IFS(hypertension_dataset[[#This Row],[Salt_Intake]]&gt;5,"High Salt Intake",hypertension_dataset[[#This Row],[Salt_Intake]]=5,"Normal Salt Intake",hypertension_dataset[[#This Row],[Salt_Intake]]&lt;5,"Low Salt Intake")</f>
        <v>High Salt Intake</v>
      </c>
      <c r="E295">
        <v>1</v>
      </c>
      <c r="F2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95" s="1" t="s">
        <v>18</v>
      </c>
      <c r="H295">
        <v>7.9</v>
      </c>
      <c r="I2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95">
        <v>28.5</v>
      </c>
      <c r="K2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5" s="1" t="s">
        <v>12</v>
      </c>
      <c r="N295" s="1" t="s">
        <v>16</v>
      </c>
      <c r="O295" s="1" t="s">
        <v>14</v>
      </c>
      <c r="P295" s="1" t="s">
        <v>15</v>
      </c>
      <c r="Q295" s="1" t="s">
        <v>13</v>
      </c>
    </row>
    <row r="296" spans="1:17" x14ac:dyDescent="0.25">
      <c r="A296">
        <v>37</v>
      </c>
      <c r="B2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96">
        <v>8.1</v>
      </c>
      <c r="D296" t="str" cm="1">
        <f t="array" ref="D296">_xlfn.IFS(hypertension_dataset[[#This Row],[Salt_Intake]]&gt;5,"High Salt Intake",hypertension_dataset[[#This Row],[Salt_Intake]]=5,"Normal Salt Intake",hypertension_dataset[[#This Row],[Salt_Intake]]&lt;5,"Low Salt Intake")</f>
        <v>High Salt Intake</v>
      </c>
      <c r="E296">
        <v>1</v>
      </c>
      <c r="F2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96" s="1" t="s">
        <v>20</v>
      </c>
      <c r="H296">
        <v>8.5</v>
      </c>
      <c r="I2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96">
        <v>29.7</v>
      </c>
      <c r="K2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6" s="1" t="s">
        <v>21</v>
      </c>
      <c r="N296" s="1" t="s">
        <v>13</v>
      </c>
      <c r="O296" s="1" t="s">
        <v>14</v>
      </c>
      <c r="P296" s="1" t="s">
        <v>15</v>
      </c>
      <c r="Q296" s="1" t="s">
        <v>16</v>
      </c>
    </row>
    <row r="297" spans="1:17" x14ac:dyDescent="0.25">
      <c r="A297">
        <v>82</v>
      </c>
      <c r="B2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297">
        <v>7.8</v>
      </c>
      <c r="D297" t="str" cm="1">
        <f t="array" ref="D297">_xlfn.IFS(hypertension_dataset[[#This Row],[Salt_Intake]]&gt;5,"High Salt Intake",hypertension_dataset[[#This Row],[Salt_Intake]]=5,"Normal Salt Intake",hypertension_dataset[[#This Row],[Salt_Intake]]&lt;5,"Low Salt Intake")</f>
        <v>High Salt Intake</v>
      </c>
      <c r="E297">
        <v>3</v>
      </c>
      <c r="F2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297" s="1" t="s">
        <v>11</v>
      </c>
      <c r="H297">
        <v>7.2</v>
      </c>
      <c r="I2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297">
        <v>29.7</v>
      </c>
      <c r="K2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7" s="1" t="s">
        <v>21</v>
      </c>
      <c r="N297" s="1" t="s">
        <v>13</v>
      </c>
      <c r="O297" s="1" t="s">
        <v>17</v>
      </c>
      <c r="P297" s="1" t="s">
        <v>15</v>
      </c>
      <c r="Q297" s="1" t="s">
        <v>16</v>
      </c>
    </row>
    <row r="298" spans="1:17" x14ac:dyDescent="0.25">
      <c r="A298">
        <v>25</v>
      </c>
      <c r="B2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298">
        <v>8.5</v>
      </c>
      <c r="D298" t="str" cm="1">
        <f t="array" ref="D298">_xlfn.IFS(hypertension_dataset[[#This Row],[Salt_Intake]]&gt;5,"High Salt Intake",hypertension_dataset[[#This Row],[Salt_Intake]]=5,"Normal Salt Intake",hypertension_dataset[[#This Row],[Salt_Intake]]&lt;5,"Low Salt Intake")</f>
        <v>High Salt Intake</v>
      </c>
      <c r="E298">
        <v>9</v>
      </c>
      <c r="F2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98" s="1" t="s">
        <v>20</v>
      </c>
      <c r="H298">
        <v>6.3</v>
      </c>
      <c r="I2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8">
        <v>28.2</v>
      </c>
      <c r="K2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2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298" s="1" t="s">
        <v>12</v>
      </c>
      <c r="N298" s="1" t="s">
        <v>16</v>
      </c>
      <c r="O298" s="1" t="s">
        <v>23</v>
      </c>
      <c r="P298" s="1" t="s">
        <v>24</v>
      </c>
      <c r="Q298" s="1" t="s">
        <v>16</v>
      </c>
    </row>
    <row r="299" spans="1:17" x14ac:dyDescent="0.25">
      <c r="A299">
        <v>33</v>
      </c>
      <c r="B2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299">
        <v>7.9</v>
      </c>
      <c r="D299" t="str" cm="1">
        <f t="array" ref="D299">_xlfn.IFS(hypertension_dataset[[#This Row],[Salt_Intake]]&gt;5,"High Salt Intake",hypertension_dataset[[#This Row],[Salt_Intake]]=5,"Normal Salt Intake",hypertension_dataset[[#This Row],[Salt_Intake]]&lt;5,"Low Salt Intake")</f>
        <v>High Salt Intake</v>
      </c>
      <c r="E299">
        <v>9</v>
      </c>
      <c r="F2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299" s="1" t="s">
        <v>20</v>
      </c>
      <c r="H299">
        <v>6.2</v>
      </c>
      <c r="I2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299">
        <v>18.7</v>
      </c>
      <c r="K2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2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299" s="1" t="s">
        <v>12</v>
      </c>
      <c r="N299" s="1" t="s">
        <v>13</v>
      </c>
      <c r="O299" s="1" t="s">
        <v>14</v>
      </c>
      <c r="P299" s="1" t="s">
        <v>24</v>
      </c>
      <c r="Q299" s="1" t="s">
        <v>13</v>
      </c>
    </row>
    <row r="300" spans="1:17" x14ac:dyDescent="0.25">
      <c r="A300">
        <v>31</v>
      </c>
      <c r="B3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00">
        <v>10.1</v>
      </c>
      <c r="D300" t="str" cm="1">
        <f t="array" ref="D300">_xlfn.IFS(hypertension_dataset[[#This Row],[Salt_Intake]]&gt;5,"High Salt Intake",hypertension_dataset[[#This Row],[Salt_Intake]]=5,"Normal Salt Intake",hypertension_dataset[[#This Row],[Salt_Intake]]&lt;5,"Low Salt Intake")</f>
        <v>High Salt Intake</v>
      </c>
      <c r="E300">
        <v>8</v>
      </c>
      <c r="F3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00" s="1" t="s">
        <v>11</v>
      </c>
      <c r="H300">
        <v>7.3</v>
      </c>
      <c r="I3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00">
        <v>25.7</v>
      </c>
      <c r="K3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0" s="1" t="s">
        <v>22</v>
      </c>
      <c r="N300" s="1" t="s">
        <v>13</v>
      </c>
      <c r="O300" s="1" t="s">
        <v>17</v>
      </c>
      <c r="P300" s="1" t="s">
        <v>24</v>
      </c>
      <c r="Q300" s="1" t="s">
        <v>13</v>
      </c>
    </row>
    <row r="301" spans="1:17" x14ac:dyDescent="0.25">
      <c r="A301">
        <v>32</v>
      </c>
      <c r="B3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01">
        <v>5.3</v>
      </c>
      <c r="D301" t="str" cm="1">
        <f t="array" ref="D301">_xlfn.IFS(hypertension_dataset[[#This Row],[Salt_Intake]]&gt;5,"High Salt Intake",hypertension_dataset[[#This Row],[Salt_Intake]]=5,"Normal Salt Intake",hypertension_dataset[[#This Row],[Salt_Intake]]&lt;5,"Low Salt Intake")</f>
        <v>High Salt Intake</v>
      </c>
      <c r="E301">
        <v>7</v>
      </c>
      <c r="F3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01" s="1" t="s">
        <v>18</v>
      </c>
      <c r="H301">
        <v>6.8</v>
      </c>
      <c r="I3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1">
        <v>30.4</v>
      </c>
      <c r="K3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1" s="1" t="s">
        <v>12</v>
      </c>
      <c r="N301" s="1" t="s">
        <v>16</v>
      </c>
      <c r="O301" s="1" t="s">
        <v>14</v>
      </c>
      <c r="P301" s="1" t="s">
        <v>24</v>
      </c>
      <c r="Q301" s="1" t="s">
        <v>13</v>
      </c>
    </row>
    <row r="302" spans="1:17" x14ac:dyDescent="0.25">
      <c r="A302">
        <v>83</v>
      </c>
      <c r="B3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2">
        <v>6.4</v>
      </c>
      <c r="D302" t="str" cm="1">
        <f t="array" ref="D302">_xlfn.IFS(hypertension_dataset[[#This Row],[Salt_Intake]]&gt;5,"High Salt Intake",hypertension_dataset[[#This Row],[Salt_Intake]]=5,"Normal Salt Intake",hypertension_dataset[[#This Row],[Salt_Intake]]&lt;5,"Low Salt Intake")</f>
        <v>High Salt Intake</v>
      </c>
      <c r="E302">
        <v>2</v>
      </c>
      <c r="F3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02" s="1" t="s">
        <v>20</v>
      </c>
      <c r="H302">
        <v>4</v>
      </c>
      <c r="I3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2">
        <v>28</v>
      </c>
      <c r="K3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2" s="1" t="s">
        <v>22</v>
      </c>
      <c r="N302" s="1" t="s">
        <v>16</v>
      </c>
      <c r="O302" s="1" t="s">
        <v>23</v>
      </c>
      <c r="P302" s="1" t="s">
        <v>15</v>
      </c>
      <c r="Q302" s="1" t="s">
        <v>16</v>
      </c>
    </row>
    <row r="303" spans="1:17" x14ac:dyDescent="0.25">
      <c r="A303">
        <v>49</v>
      </c>
      <c r="B3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03">
        <v>6.4</v>
      </c>
      <c r="D303" t="str" cm="1">
        <f t="array" ref="D303">_xlfn.IFS(hypertension_dataset[[#This Row],[Salt_Intake]]&gt;5,"High Salt Intake",hypertension_dataset[[#This Row],[Salt_Intake]]=5,"Normal Salt Intake",hypertension_dataset[[#This Row],[Salt_Intake]]&lt;5,"Low Salt Intake")</f>
        <v>High Salt Intake</v>
      </c>
      <c r="E303">
        <v>8</v>
      </c>
      <c r="F3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03" s="1" t="s">
        <v>11</v>
      </c>
      <c r="H303">
        <v>7.4</v>
      </c>
      <c r="I3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03">
        <v>26.8</v>
      </c>
      <c r="K3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3" s="1" t="s">
        <v>22</v>
      </c>
      <c r="N303" s="1" t="s">
        <v>13</v>
      </c>
      <c r="O303" s="1" t="s">
        <v>17</v>
      </c>
      <c r="P303" s="1" t="s">
        <v>24</v>
      </c>
      <c r="Q303" s="1" t="s">
        <v>13</v>
      </c>
    </row>
    <row r="304" spans="1:17" x14ac:dyDescent="0.25">
      <c r="A304">
        <v>80</v>
      </c>
      <c r="B3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4">
        <v>10.4</v>
      </c>
      <c r="D304" t="str" cm="1">
        <f t="array" ref="D304">_xlfn.IFS(hypertension_dataset[[#This Row],[Salt_Intake]]&gt;5,"High Salt Intake",hypertension_dataset[[#This Row],[Salt_Intake]]=5,"Normal Salt Intake",hypertension_dataset[[#This Row],[Salt_Intake]]&lt;5,"Low Salt Intake")</f>
        <v>High Salt Intake</v>
      </c>
      <c r="E304">
        <v>4</v>
      </c>
      <c r="F3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04" s="1" t="s">
        <v>11</v>
      </c>
      <c r="H304">
        <v>5.2</v>
      </c>
      <c r="I3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4">
        <v>27.5</v>
      </c>
      <c r="K3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4" s="1" t="s">
        <v>22</v>
      </c>
      <c r="N304" s="1" t="s">
        <v>13</v>
      </c>
      <c r="O304" s="1" t="s">
        <v>17</v>
      </c>
      <c r="P304" s="1" t="s">
        <v>24</v>
      </c>
      <c r="Q304" s="1" t="s">
        <v>13</v>
      </c>
    </row>
    <row r="305" spans="1:17" x14ac:dyDescent="0.25">
      <c r="A305">
        <v>68</v>
      </c>
      <c r="B3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5">
        <v>11.9</v>
      </c>
      <c r="D305" t="str" cm="1">
        <f t="array" ref="D305">_xlfn.IFS(hypertension_dataset[[#This Row],[Salt_Intake]]&gt;5,"High Salt Intake",hypertension_dataset[[#This Row],[Salt_Intake]]=5,"Normal Salt Intake",hypertension_dataset[[#This Row],[Salt_Intake]]&lt;5,"Low Salt Intake")</f>
        <v>High Salt Intake</v>
      </c>
      <c r="E305">
        <v>10</v>
      </c>
      <c r="F3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05" s="1" t="s">
        <v>11</v>
      </c>
      <c r="H305">
        <v>4.4000000000000004</v>
      </c>
      <c r="I3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5">
        <v>27.4</v>
      </c>
      <c r="K3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5" s="1" t="s">
        <v>12</v>
      </c>
      <c r="N305" s="1" t="s">
        <v>13</v>
      </c>
      <c r="O305" s="1" t="s">
        <v>17</v>
      </c>
      <c r="P305" s="1" t="s">
        <v>15</v>
      </c>
      <c r="Q305" s="1" t="s">
        <v>13</v>
      </c>
    </row>
    <row r="306" spans="1:17" x14ac:dyDescent="0.25">
      <c r="A306">
        <v>42</v>
      </c>
      <c r="B3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06">
        <v>8.3000000000000007</v>
      </c>
      <c r="D306" t="str" cm="1">
        <f t="array" ref="D306">_xlfn.IFS(hypertension_dataset[[#This Row],[Salt_Intake]]&gt;5,"High Salt Intake",hypertension_dataset[[#This Row],[Salt_Intake]]=5,"Normal Salt Intake",hypertension_dataset[[#This Row],[Salt_Intake]]&lt;5,"Low Salt Intake")</f>
        <v>High Salt Intake</v>
      </c>
      <c r="E306">
        <v>2</v>
      </c>
      <c r="F3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06" s="1" t="s">
        <v>18</v>
      </c>
      <c r="H306">
        <v>4</v>
      </c>
      <c r="I3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6">
        <v>17.2</v>
      </c>
      <c r="K3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0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06" s="1" t="s">
        <v>22</v>
      </c>
      <c r="N306" s="1" t="s">
        <v>13</v>
      </c>
      <c r="O306" s="1" t="s">
        <v>14</v>
      </c>
      <c r="P306" s="1" t="s">
        <v>15</v>
      </c>
      <c r="Q306" s="1" t="s">
        <v>13</v>
      </c>
    </row>
    <row r="307" spans="1:17" x14ac:dyDescent="0.25">
      <c r="A307">
        <v>75</v>
      </c>
      <c r="B3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7">
        <v>8.1999999999999993</v>
      </c>
      <c r="D307" t="str" cm="1">
        <f t="array" ref="D307">_xlfn.IFS(hypertension_dataset[[#This Row],[Salt_Intake]]&gt;5,"High Salt Intake",hypertension_dataset[[#This Row],[Salt_Intake]]=5,"Normal Salt Intake",hypertension_dataset[[#This Row],[Salt_Intake]]&lt;5,"Low Salt Intake")</f>
        <v>High Salt Intake</v>
      </c>
      <c r="E307">
        <v>4</v>
      </c>
      <c r="F3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07" s="1" t="s">
        <v>11</v>
      </c>
      <c r="H307">
        <v>6.2</v>
      </c>
      <c r="I3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7">
        <v>31.2</v>
      </c>
      <c r="K3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7" s="1" t="s">
        <v>21</v>
      </c>
      <c r="N307" s="1" t="s">
        <v>16</v>
      </c>
      <c r="O307" s="1" t="s">
        <v>17</v>
      </c>
      <c r="P307" s="1" t="s">
        <v>15</v>
      </c>
      <c r="Q307" s="1" t="s">
        <v>16</v>
      </c>
    </row>
    <row r="308" spans="1:17" x14ac:dyDescent="0.25">
      <c r="A308">
        <v>80</v>
      </c>
      <c r="B3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8">
        <v>8.6</v>
      </c>
      <c r="D308" t="str" cm="1">
        <f t="array" ref="D308">_xlfn.IFS(hypertension_dataset[[#This Row],[Salt_Intake]]&gt;5,"High Salt Intake",hypertension_dataset[[#This Row],[Salt_Intake]]=5,"Normal Salt Intake",hypertension_dataset[[#This Row],[Salt_Intake]]&lt;5,"Low Salt Intake")</f>
        <v>High Salt Intake</v>
      </c>
      <c r="E308">
        <v>9</v>
      </c>
      <c r="F3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08" s="1" t="s">
        <v>11</v>
      </c>
      <c r="H308">
        <v>5</v>
      </c>
      <c r="I3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8">
        <v>25.5</v>
      </c>
      <c r="K3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8" s="1" t="s">
        <v>12</v>
      </c>
      <c r="N308" s="1" t="s">
        <v>16</v>
      </c>
      <c r="O308" s="1" t="s">
        <v>23</v>
      </c>
      <c r="P308" s="1" t="s">
        <v>15</v>
      </c>
      <c r="Q308" s="1" t="s">
        <v>16</v>
      </c>
    </row>
    <row r="309" spans="1:17" x14ac:dyDescent="0.25">
      <c r="A309">
        <v>79</v>
      </c>
      <c r="B3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09">
        <v>10.8</v>
      </c>
      <c r="D309" t="str" cm="1">
        <f t="array" ref="D309">_xlfn.IFS(hypertension_dataset[[#This Row],[Salt_Intake]]&gt;5,"High Salt Intake",hypertension_dataset[[#This Row],[Salt_Intake]]=5,"Normal Salt Intake",hypertension_dataset[[#This Row],[Salt_Intake]]&lt;5,"Low Salt Intake")</f>
        <v>High Salt Intake</v>
      </c>
      <c r="E309">
        <v>3</v>
      </c>
      <c r="F3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09" s="1" t="s">
        <v>20</v>
      </c>
      <c r="H309">
        <v>3</v>
      </c>
      <c r="I3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09">
        <v>29.2</v>
      </c>
      <c r="K3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09" s="1" t="s">
        <v>25</v>
      </c>
      <c r="N309" s="1" t="s">
        <v>16</v>
      </c>
      <c r="O309" s="1" t="s">
        <v>14</v>
      </c>
      <c r="P309" s="1" t="s">
        <v>15</v>
      </c>
      <c r="Q309" s="1" t="s">
        <v>13</v>
      </c>
    </row>
    <row r="310" spans="1:17" x14ac:dyDescent="0.25">
      <c r="A310">
        <v>39</v>
      </c>
      <c r="B3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10">
        <v>6.6</v>
      </c>
      <c r="D310" t="str" cm="1">
        <f t="array" ref="D310">_xlfn.IFS(hypertension_dataset[[#This Row],[Salt_Intake]]&gt;5,"High Salt Intake",hypertension_dataset[[#This Row],[Salt_Intake]]=5,"Normal Salt Intake",hypertension_dataset[[#This Row],[Salt_Intake]]&lt;5,"Low Salt Intake")</f>
        <v>High Salt Intake</v>
      </c>
      <c r="E310">
        <v>7</v>
      </c>
      <c r="F3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0" s="1" t="s">
        <v>11</v>
      </c>
      <c r="H310">
        <v>6</v>
      </c>
      <c r="I3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0">
        <v>15.6</v>
      </c>
      <c r="K3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1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10" s="1" t="s">
        <v>12</v>
      </c>
      <c r="N310" s="1" t="s">
        <v>13</v>
      </c>
      <c r="O310" s="1" t="s">
        <v>17</v>
      </c>
      <c r="P310" s="1" t="s">
        <v>15</v>
      </c>
      <c r="Q310" s="1" t="s">
        <v>16</v>
      </c>
    </row>
    <row r="311" spans="1:17" x14ac:dyDescent="0.25">
      <c r="A311">
        <v>75</v>
      </c>
      <c r="B3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1">
        <v>9</v>
      </c>
      <c r="D311" t="str" cm="1">
        <f t="array" ref="D311">_xlfn.IFS(hypertension_dataset[[#This Row],[Salt_Intake]]&gt;5,"High Salt Intake",hypertension_dataset[[#This Row],[Salt_Intake]]=5,"Normal Salt Intake",hypertension_dataset[[#This Row],[Salt_Intake]]&lt;5,"Low Salt Intake")</f>
        <v>High Salt Intake</v>
      </c>
      <c r="E311">
        <v>4</v>
      </c>
      <c r="F3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1" s="1" t="s">
        <v>11</v>
      </c>
      <c r="H311">
        <v>5.8</v>
      </c>
      <c r="I3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1">
        <v>33.5</v>
      </c>
      <c r="K3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11" s="1" t="s">
        <v>12</v>
      </c>
      <c r="N311" s="1" t="s">
        <v>13</v>
      </c>
      <c r="O311" s="1" t="s">
        <v>23</v>
      </c>
      <c r="P311" s="1" t="s">
        <v>24</v>
      </c>
      <c r="Q311" s="1" t="s">
        <v>13</v>
      </c>
    </row>
    <row r="312" spans="1:17" x14ac:dyDescent="0.25">
      <c r="A312">
        <v>75</v>
      </c>
      <c r="B3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2">
        <v>10.5</v>
      </c>
      <c r="D312" t="str" cm="1">
        <f t="array" ref="D312">_xlfn.IFS(hypertension_dataset[[#This Row],[Salt_Intake]]&gt;5,"High Salt Intake",hypertension_dataset[[#This Row],[Salt_Intake]]=5,"Normal Salt Intake",hypertension_dataset[[#This Row],[Salt_Intake]]&lt;5,"Low Salt Intake")</f>
        <v>High Salt Intake</v>
      </c>
      <c r="E312">
        <v>9</v>
      </c>
      <c r="F3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12" s="1" t="s">
        <v>11</v>
      </c>
      <c r="H312">
        <v>6.3</v>
      </c>
      <c r="I3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2">
        <v>20.8</v>
      </c>
      <c r="K3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12" s="1" t="s">
        <v>22</v>
      </c>
      <c r="N312" s="1" t="s">
        <v>16</v>
      </c>
      <c r="O312" s="1" t="s">
        <v>14</v>
      </c>
      <c r="P312" s="1" t="s">
        <v>24</v>
      </c>
      <c r="Q312" s="1" t="s">
        <v>13</v>
      </c>
    </row>
    <row r="313" spans="1:17" x14ac:dyDescent="0.25">
      <c r="A313">
        <v>66</v>
      </c>
      <c r="B3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3">
        <v>9.5</v>
      </c>
      <c r="D313" t="str" cm="1">
        <f t="array" ref="D313">_xlfn.IFS(hypertension_dataset[[#This Row],[Salt_Intake]]&gt;5,"High Salt Intake",hypertension_dataset[[#This Row],[Salt_Intake]]=5,"Normal Salt Intake",hypertension_dataset[[#This Row],[Salt_Intake]]&lt;5,"Low Salt Intake")</f>
        <v>High Salt Intake</v>
      </c>
      <c r="E313">
        <v>7</v>
      </c>
      <c r="F3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3" s="1" t="s">
        <v>20</v>
      </c>
      <c r="H313">
        <v>5.6</v>
      </c>
      <c r="I3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3">
        <v>37.4</v>
      </c>
      <c r="K3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13" s="1" t="s">
        <v>12</v>
      </c>
      <c r="N313" s="1" t="s">
        <v>13</v>
      </c>
      <c r="O313" s="1" t="s">
        <v>23</v>
      </c>
      <c r="P313" s="1" t="s">
        <v>15</v>
      </c>
      <c r="Q313" s="1" t="s">
        <v>13</v>
      </c>
    </row>
    <row r="314" spans="1:17" x14ac:dyDescent="0.25">
      <c r="A314">
        <v>69</v>
      </c>
      <c r="B3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4">
        <v>8.9</v>
      </c>
      <c r="D314" t="str" cm="1">
        <f t="array" ref="D314">_xlfn.IFS(hypertension_dataset[[#This Row],[Salt_Intake]]&gt;5,"High Salt Intake",hypertension_dataset[[#This Row],[Salt_Intake]]=5,"Normal Salt Intake",hypertension_dataset[[#This Row],[Salt_Intake]]&lt;5,"Low Salt Intake")</f>
        <v>High Salt Intake</v>
      </c>
      <c r="E314">
        <v>8</v>
      </c>
      <c r="F3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14" s="1" t="s">
        <v>20</v>
      </c>
      <c r="H314">
        <v>9.1999999999999993</v>
      </c>
      <c r="I3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14">
        <v>35.5</v>
      </c>
      <c r="K3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14" s="1" t="s">
        <v>12</v>
      </c>
      <c r="N314" s="1" t="s">
        <v>16</v>
      </c>
      <c r="O314" s="1" t="s">
        <v>23</v>
      </c>
      <c r="P314" s="1" t="s">
        <v>15</v>
      </c>
      <c r="Q314" s="1" t="s">
        <v>13</v>
      </c>
    </row>
    <row r="315" spans="1:17" x14ac:dyDescent="0.25">
      <c r="A315">
        <v>59</v>
      </c>
      <c r="B3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15">
        <v>10.5</v>
      </c>
      <c r="D315" t="str" cm="1">
        <f t="array" ref="D315">_xlfn.IFS(hypertension_dataset[[#This Row],[Salt_Intake]]&gt;5,"High Salt Intake",hypertension_dataset[[#This Row],[Salt_Intake]]=5,"Normal Salt Intake",hypertension_dataset[[#This Row],[Salt_Intake]]&lt;5,"Low Salt Intake")</f>
        <v>High Salt Intake</v>
      </c>
      <c r="E315">
        <v>3</v>
      </c>
      <c r="F3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15" s="1" t="s">
        <v>11</v>
      </c>
      <c r="H315">
        <v>7.3</v>
      </c>
      <c r="I3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15">
        <v>20</v>
      </c>
      <c r="K3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1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15" s="1" t="s">
        <v>12</v>
      </c>
      <c r="N315" s="1" t="s">
        <v>16</v>
      </c>
      <c r="O315" s="1" t="s">
        <v>17</v>
      </c>
      <c r="P315" s="1" t="s">
        <v>15</v>
      </c>
      <c r="Q315" s="1" t="s">
        <v>16</v>
      </c>
    </row>
    <row r="316" spans="1:17" x14ac:dyDescent="0.25">
      <c r="A316">
        <v>32</v>
      </c>
      <c r="B3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16">
        <v>3.1</v>
      </c>
      <c r="D316" t="str" cm="1">
        <f t="array" ref="D316">_xlfn.IFS(hypertension_dataset[[#This Row],[Salt_Intake]]&gt;5,"High Salt Intake",hypertension_dataset[[#This Row],[Salt_Intake]]=5,"Normal Salt Intake",hypertension_dataset[[#This Row],[Salt_Intake]]&lt;5,"Low Salt Intake")</f>
        <v>Low Salt Intake</v>
      </c>
      <c r="E316">
        <v>6</v>
      </c>
      <c r="F3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6" s="1" t="s">
        <v>20</v>
      </c>
      <c r="H316">
        <v>5.8</v>
      </c>
      <c r="I3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6">
        <v>29.7</v>
      </c>
      <c r="K3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16" s="1" t="s">
        <v>22</v>
      </c>
      <c r="N316" s="1" t="s">
        <v>16</v>
      </c>
      <c r="O316" s="1" t="s">
        <v>14</v>
      </c>
      <c r="P316" s="1" t="s">
        <v>24</v>
      </c>
      <c r="Q316" s="1" t="s">
        <v>16</v>
      </c>
    </row>
    <row r="317" spans="1:17" x14ac:dyDescent="0.25">
      <c r="A317">
        <v>71</v>
      </c>
      <c r="B3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7">
        <v>9.9</v>
      </c>
      <c r="D317" t="str" cm="1">
        <f t="array" ref="D317">_xlfn.IFS(hypertension_dataset[[#This Row],[Salt_Intake]]&gt;5,"High Salt Intake",hypertension_dataset[[#This Row],[Salt_Intake]]=5,"Normal Salt Intake",hypertension_dataset[[#This Row],[Salt_Intake]]&lt;5,"Low Salt Intake")</f>
        <v>High Salt Intake</v>
      </c>
      <c r="E317">
        <v>1</v>
      </c>
      <c r="F3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17" s="1" t="s">
        <v>18</v>
      </c>
      <c r="H317">
        <v>6.4</v>
      </c>
      <c r="I3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17">
        <v>21.4</v>
      </c>
      <c r="K3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17" s="1" t="s">
        <v>25</v>
      </c>
      <c r="N317" s="1" t="s">
        <v>13</v>
      </c>
      <c r="O317" s="1" t="s">
        <v>14</v>
      </c>
      <c r="P317" s="1" t="s">
        <v>15</v>
      </c>
      <c r="Q317" s="1" t="s">
        <v>13</v>
      </c>
    </row>
    <row r="318" spans="1:17" x14ac:dyDescent="0.25">
      <c r="A318">
        <v>77</v>
      </c>
      <c r="B3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18">
        <v>7.2</v>
      </c>
      <c r="D318" t="str" cm="1">
        <f t="array" ref="D318">_xlfn.IFS(hypertension_dataset[[#This Row],[Salt_Intake]]&gt;5,"High Salt Intake",hypertension_dataset[[#This Row],[Salt_Intake]]=5,"Normal Salt Intake",hypertension_dataset[[#This Row],[Salt_Intake]]&lt;5,"Low Salt Intake")</f>
        <v>High Salt Intake</v>
      </c>
      <c r="E318">
        <v>5</v>
      </c>
      <c r="F3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8" s="1" t="s">
        <v>11</v>
      </c>
      <c r="H318">
        <v>8.6</v>
      </c>
      <c r="I3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18">
        <v>23.1</v>
      </c>
      <c r="K3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18" s="1" t="s">
        <v>12</v>
      </c>
      <c r="N318" s="1" t="s">
        <v>13</v>
      </c>
      <c r="O318" s="1" t="s">
        <v>14</v>
      </c>
      <c r="P318" s="1" t="s">
        <v>15</v>
      </c>
      <c r="Q318" s="1" t="s">
        <v>16</v>
      </c>
    </row>
    <row r="319" spans="1:17" x14ac:dyDescent="0.25">
      <c r="A319">
        <v>25</v>
      </c>
      <c r="B3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19">
        <v>4.8</v>
      </c>
      <c r="D319" t="str" cm="1">
        <f t="array" ref="D319">_xlfn.IFS(hypertension_dataset[[#This Row],[Salt_Intake]]&gt;5,"High Salt Intake",hypertension_dataset[[#This Row],[Salt_Intake]]=5,"Normal Salt Intake",hypertension_dataset[[#This Row],[Salt_Intake]]&lt;5,"Low Salt Intake")</f>
        <v>Low Salt Intake</v>
      </c>
      <c r="E319">
        <v>7</v>
      </c>
      <c r="F3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19" s="1" t="s">
        <v>11</v>
      </c>
      <c r="H319">
        <v>7.9</v>
      </c>
      <c r="I3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19">
        <v>23.2</v>
      </c>
      <c r="K3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19" s="1" t="s">
        <v>25</v>
      </c>
      <c r="N319" s="1" t="s">
        <v>16</v>
      </c>
      <c r="O319" s="1" t="s">
        <v>23</v>
      </c>
      <c r="P319" s="1" t="s">
        <v>15</v>
      </c>
      <c r="Q319" s="1" t="s">
        <v>16</v>
      </c>
    </row>
    <row r="320" spans="1:17" x14ac:dyDescent="0.25">
      <c r="A320">
        <v>70</v>
      </c>
      <c r="B3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20">
        <v>9.5</v>
      </c>
      <c r="D320" t="str" cm="1">
        <f t="array" ref="D320">_xlfn.IFS(hypertension_dataset[[#This Row],[Salt_Intake]]&gt;5,"High Salt Intake",hypertension_dataset[[#This Row],[Salt_Intake]]=5,"Normal Salt Intake",hypertension_dataset[[#This Row],[Salt_Intake]]&lt;5,"Low Salt Intake")</f>
        <v>High Salt Intake</v>
      </c>
      <c r="E320">
        <v>6</v>
      </c>
      <c r="F3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0" s="1" t="s">
        <v>11</v>
      </c>
      <c r="H320">
        <v>4.4000000000000004</v>
      </c>
      <c r="I3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0">
        <v>28</v>
      </c>
      <c r="K3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0" s="1" t="s">
        <v>12</v>
      </c>
      <c r="N320" s="1" t="s">
        <v>16</v>
      </c>
      <c r="O320" s="1" t="s">
        <v>23</v>
      </c>
      <c r="P320" s="1" t="s">
        <v>24</v>
      </c>
      <c r="Q320" s="1" t="s">
        <v>13</v>
      </c>
    </row>
    <row r="321" spans="1:17" x14ac:dyDescent="0.25">
      <c r="A321">
        <v>77</v>
      </c>
      <c r="B3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21">
        <v>11.2</v>
      </c>
      <c r="D321" t="str" cm="1">
        <f t="array" ref="D321">_xlfn.IFS(hypertension_dataset[[#This Row],[Salt_Intake]]&gt;5,"High Salt Intake",hypertension_dataset[[#This Row],[Salt_Intake]]=5,"Normal Salt Intake",hypertension_dataset[[#This Row],[Salt_Intake]]&lt;5,"Low Salt Intake")</f>
        <v>High Salt Intake</v>
      </c>
      <c r="E321">
        <v>6</v>
      </c>
      <c r="F3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1" s="1" t="s">
        <v>20</v>
      </c>
      <c r="H321">
        <v>5</v>
      </c>
      <c r="I3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1">
        <v>27.5</v>
      </c>
      <c r="K3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1" s="1" t="s">
        <v>25</v>
      </c>
      <c r="N321" s="1" t="s">
        <v>16</v>
      </c>
      <c r="O321" s="1" t="s">
        <v>17</v>
      </c>
      <c r="P321" s="1" t="s">
        <v>15</v>
      </c>
      <c r="Q321" s="1" t="s">
        <v>16</v>
      </c>
    </row>
    <row r="322" spans="1:17" x14ac:dyDescent="0.25">
      <c r="A322">
        <v>22</v>
      </c>
      <c r="B3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22">
        <v>8.1999999999999993</v>
      </c>
      <c r="D322" t="str" cm="1">
        <f t="array" ref="D322">_xlfn.IFS(hypertension_dataset[[#This Row],[Salt_Intake]]&gt;5,"High Salt Intake",hypertension_dataset[[#This Row],[Salt_Intake]]=5,"Normal Salt Intake",hypertension_dataset[[#This Row],[Salt_Intake]]&lt;5,"Low Salt Intake")</f>
        <v>High Salt Intake</v>
      </c>
      <c r="E322">
        <v>7</v>
      </c>
      <c r="F3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2" s="1" t="s">
        <v>18</v>
      </c>
      <c r="H322">
        <v>5.3</v>
      </c>
      <c r="I3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2">
        <v>20.6</v>
      </c>
      <c r="K3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22" s="1" t="s">
        <v>22</v>
      </c>
      <c r="N322" s="1" t="s">
        <v>13</v>
      </c>
      <c r="O322" s="1" t="s">
        <v>14</v>
      </c>
      <c r="P322" s="1" t="s">
        <v>15</v>
      </c>
      <c r="Q322" s="1" t="s">
        <v>13</v>
      </c>
    </row>
    <row r="323" spans="1:17" x14ac:dyDescent="0.25">
      <c r="A323">
        <v>23</v>
      </c>
      <c r="B3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23">
        <v>10.4</v>
      </c>
      <c r="D323" t="str" cm="1">
        <f t="array" ref="D323">_xlfn.IFS(hypertension_dataset[[#This Row],[Salt_Intake]]&gt;5,"High Salt Intake",hypertension_dataset[[#This Row],[Salt_Intake]]=5,"Normal Salt Intake",hypertension_dataset[[#This Row],[Salt_Intake]]&lt;5,"Low Salt Intake")</f>
        <v>High Salt Intake</v>
      </c>
      <c r="E323">
        <v>6</v>
      </c>
      <c r="F3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3" s="1" t="s">
        <v>11</v>
      </c>
      <c r="H323">
        <v>5.8</v>
      </c>
      <c r="I3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3">
        <v>28</v>
      </c>
      <c r="K3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3" s="1" t="s">
        <v>25</v>
      </c>
      <c r="N323" s="1" t="s">
        <v>16</v>
      </c>
      <c r="O323" s="1" t="s">
        <v>14</v>
      </c>
      <c r="P323" s="1" t="s">
        <v>15</v>
      </c>
      <c r="Q323" s="1" t="s">
        <v>16</v>
      </c>
    </row>
    <row r="324" spans="1:17" x14ac:dyDescent="0.25">
      <c r="A324">
        <v>64</v>
      </c>
      <c r="B3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24">
        <v>11.7</v>
      </c>
      <c r="D324" t="str" cm="1">
        <f t="array" ref="D324">_xlfn.IFS(hypertension_dataset[[#This Row],[Salt_Intake]]&gt;5,"High Salt Intake",hypertension_dataset[[#This Row],[Salt_Intake]]=5,"Normal Salt Intake",hypertension_dataset[[#This Row],[Salt_Intake]]&lt;5,"Low Salt Intake")</f>
        <v>High Salt Intake</v>
      </c>
      <c r="E324">
        <v>4</v>
      </c>
      <c r="F3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4" s="1" t="s">
        <v>18</v>
      </c>
      <c r="H324">
        <v>5.6</v>
      </c>
      <c r="I3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4">
        <v>25.1</v>
      </c>
      <c r="K3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4" s="1" t="s">
        <v>21</v>
      </c>
      <c r="N324" s="1" t="s">
        <v>16</v>
      </c>
      <c r="O324" s="1" t="s">
        <v>17</v>
      </c>
      <c r="P324" s="1" t="s">
        <v>24</v>
      </c>
      <c r="Q324" s="1" t="s">
        <v>13</v>
      </c>
    </row>
    <row r="325" spans="1:17" x14ac:dyDescent="0.25">
      <c r="A325">
        <v>72</v>
      </c>
      <c r="B3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25">
        <v>11.1</v>
      </c>
      <c r="D325" t="str" cm="1">
        <f t="array" ref="D325">_xlfn.IFS(hypertension_dataset[[#This Row],[Salt_Intake]]&gt;5,"High Salt Intake",hypertension_dataset[[#This Row],[Salt_Intake]]=5,"Normal Salt Intake",hypertension_dataset[[#This Row],[Salt_Intake]]&lt;5,"Low Salt Intake")</f>
        <v>High Salt Intake</v>
      </c>
      <c r="E325">
        <v>6</v>
      </c>
      <c r="F3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5" s="1" t="s">
        <v>11</v>
      </c>
      <c r="H325">
        <v>6.6</v>
      </c>
      <c r="I3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5">
        <v>17.8</v>
      </c>
      <c r="K3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2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25" s="1" t="s">
        <v>21</v>
      </c>
      <c r="N325" s="1" t="s">
        <v>13</v>
      </c>
      <c r="O325" s="1" t="s">
        <v>17</v>
      </c>
      <c r="P325" s="1" t="s">
        <v>15</v>
      </c>
      <c r="Q325" s="1" t="s">
        <v>13</v>
      </c>
    </row>
    <row r="326" spans="1:17" x14ac:dyDescent="0.25">
      <c r="A326">
        <v>57</v>
      </c>
      <c r="B3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26">
        <v>11.8</v>
      </c>
      <c r="D326" t="str" cm="1">
        <f t="array" ref="D326">_xlfn.IFS(hypertension_dataset[[#This Row],[Salt_Intake]]&gt;5,"High Salt Intake",hypertension_dataset[[#This Row],[Salt_Intake]]=5,"Normal Salt Intake",hypertension_dataset[[#This Row],[Salt_Intake]]&lt;5,"Low Salt Intake")</f>
        <v>High Salt Intake</v>
      </c>
      <c r="E326">
        <v>9</v>
      </c>
      <c r="F3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26" s="1" t="s">
        <v>20</v>
      </c>
      <c r="H326">
        <v>7.6</v>
      </c>
      <c r="I3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26">
        <v>24</v>
      </c>
      <c r="K3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26" s="1" t="s">
        <v>12</v>
      </c>
      <c r="N326" s="1" t="s">
        <v>16</v>
      </c>
      <c r="O326" s="1" t="s">
        <v>23</v>
      </c>
      <c r="P326" s="1" t="s">
        <v>24</v>
      </c>
      <c r="Q326" s="1" t="s">
        <v>13</v>
      </c>
    </row>
    <row r="327" spans="1:17" x14ac:dyDescent="0.25">
      <c r="A327">
        <v>69</v>
      </c>
      <c r="B3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27">
        <v>10</v>
      </c>
      <c r="D327" t="str" cm="1">
        <f t="array" ref="D327">_xlfn.IFS(hypertension_dataset[[#This Row],[Salt_Intake]]&gt;5,"High Salt Intake",hypertension_dataset[[#This Row],[Salt_Intake]]=5,"Normal Salt Intake",hypertension_dataset[[#This Row],[Salt_Intake]]&lt;5,"Low Salt Intake")</f>
        <v>High Salt Intake</v>
      </c>
      <c r="E327">
        <v>2</v>
      </c>
      <c r="F3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27" s="1" t="s">
        <v>18</v>
      </c>
      <c r="H327">
        <v>7.9</v>
      </c>
      <c r="I3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27">
        <v>33.5</v>
      </c>
      <c r="K3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27" s="1" t="s">
        <v>19</v>
      </c>
      <c r="N327" s="1" t="s">
        <v>16</v>
      </c>
      <c r="O327" s="1" t="s">
        <v>17</v>
      </c>
      <c r="P327" s="1" t="s">
        <v>24</v>
      </c>
      <c r="Q327" s="1" t="s">
        <v>13</v>
      </c>
    </row>
    <row r="328" spans="1:17" x14ac:dyDescent="0.25">
      <c r="A328">
        <v>33</v>
      </c>
      <c r="B3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28">
        <v>8.6999999999999993</v>
      </c>
      <c r="D328" t="str" cm="1">
        <f t="array" ref="D328">_xlfn.IFS(hypertension_dataset[[#This Row],[Salt_Intake]]&gt;5,"High Salt Intake",hypertension_dataset[[#This Row],[Salt_Intake]]=5,"Normal Salt Intake",hypertension_dataset[[#This Row],[Salt_Intake]]&lt;5,"Low Salt Intake")</f>
        <v>High Salt Intake</v>
      </c>
      <c r="E328">
        <v>4</v>
      </c>
      <c r="F3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8" s="1" t="s">
        <v>11</v>
      </c>
      <c r="H328">
        <v>6</v>
      </c>
      <c r="I3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8">
        <v>24.2</v>
      </c>
      <c r="K3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28" s="1" t="s">
        <v>12</v>
      </c>
      <c r="N328" s="1" t="s">
        <v>13</v>
      </c>
      <c r="O328" s="1" t="s">
        <v>23</v>
      </c>
      <c r="P328" s="1" t="s">
        <v>15</v>
      </c>
      <c r="Q328" s="1" t="s">
        <v>16</v>
      </c>
    </row>
    <row r="329" spans="1:17" x14ac:dyDescent="0.25">
      <c r="A329">
        <v>30</v>
      </c>
      <c r="B3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29">
        <v>5.3</v>
      </c>
      <c r="D329" t="str" cm="1">
        <f t="array" ref="D329">_xlfn.IFS(hypertension_dataset[[#This Row],[Salt_Intake]]&gt;5,"High Salt Intake",hypertension_dataset[[#This Row],[Salt_Intake]]=5,"Normal Salt Intake",hypertension_dataset[[#This Row],[Salt_Intake]]&lt;5,"Low Salt Intake")</f>
        <v>High Salt Intake</v>
      </c>
      <c r="E329">
        <v>6</v>
      </c>
      <c r="F3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29" s="1" t="s">
        <v>20</v>
      </c>
      <c r="H329">
        <v>4</v>
      </c>
      <c r="I3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29">
        <v>17.7</v>
      </c>
      <c r="K3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2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29" s="1" t="s">
        <v>21</v>
      </c>
      <c r="N329" s="1" t="s">
        <v>13</v>
      </c>
      <c r="O329" s="1" t="s">
        <v>17</v>
      </c>
      <c r="P329" s="1" t="s">
        <v>24</v>
      </c>
      <c r="Q329" s="1" t="s">
        <v>13</v>
      </c>
    </row>
    <row r="330" spans="1:17" x14ac:dyDescent="0.25">
      <c r="A330">
        <v>47</v>
      </c>
      <c r="B3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30">
        <v>8</v>
      </c>
      <c r="D330" t="str" cm="1">
        <f t="array" ref="D330">_xlfn.IFS(hypertension_dataset[[#This Row],[Salt_Intake]]&gt;5,"High Salt Intake",hypertension_dataset[[#This Row],[Salt_Intake]]=5,"Normal Salt Intake",hypertension_dataset[[#This Row],[Salt_Intake]]&lt;5,"Low Salt Intake")</f>
        <v>High Salt Intake</v>
      </c>
      <c r="E330">
        <v>8</v>
      </c>
      <c r="F3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30" s="1" t="s">
        <v>11</v>
      </c>
      <c r="H330">
        <v>4.9000000000000004</v>
      </c>
      <c r="I3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0">
        <v>29.7</v>
      </c>
      <c r="K3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0" s="1" t="s">
        <v>12</v>
      </c>
      <c r="N330" s="1" t="s">
        <v>16</v>
      </c>
      <c r="O330" s="1" t="s">
        <v>17</v>
      </c>
      <c r="P330" s="1" t="s">
        <v>15</v>
      </c>
      <c r="Q330" s="1" t="s">
        <v>16</v>
      </c>
    </row>
    <row r="331" spans="1:17" x14ac:dyDescent="0.25">
      <c r="A331">
        <v>36</v>
      </c>
      <c r="B3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31">
        <v>6.8</v>
      </c>
      <c r="D331" t="str" cm="1">
        <f t="array" ref="D331">_xlfn.IFS(hypertension_dataset[[#This Row],[Salt_Intake]]&gt;5,"High Salt Intake",hypertension_dataset[[#This Row],[Salt_Intake]]=5,"Normal Salt Intake",hypertension_dataset[[#This Row],[Salt_Intake]]&lt;5,"Low Salt Intake")</f>
        <v>High Salt Intake</v>
      </c>
      <c r="E331">
        <v>1</v>
      </c>
      <c r="F3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31" s="1" t="s">
        <v>18</v>
      </c>
      <c r="H331">
        <v>5.7</v>
      </c>
      <c r="I3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1">
        <v>21.8</v>
      </c>
      <c r="K3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31" s="1" t="s">
        <v>12</v>
      </c>
      <c r="N331" s="1" t="s">
        <v>13</v>
      </c>
      <c r="O331" s="1" t="s">
        <v>14</v>
      </c>
      <c r="P331" s="1" t="s">
        <v>15</v>
      </c>
      <c r="Q331" s="1" t="s">
        <v>13</v>
      </c>
    </row>
    <row r="332" spans="1:17" x14ac:dyDescent="0.25">
      <c r="A332">
        <v>34</v>
      </c>
      <c r="B3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32">
        <v>12.8</v>
      </c>
      <c r="D332" t="str" cm="1">
        <f t="array" ref="D332">_xlfn.IFS(hypertension_dataset[[#This Row],[Salt_Intake]]&gt;5,"High Salt Intake",hypertension_dataset[[#This Row],[Salt_Intake]]=5,"Normal Salt Intake",hypertension_dataset[[#This Row],[Salt_Intake]]&lt;5,"Low Salt Intake")</f>
        <v>High Salt Intake</v>
      </c>
      <c r="E332">
        <v>3</v>
      </c>
      <c r="F3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32" s="1" t="s">
        <v>11</v>
      </c>
      <c r="H332">
        <v>4.5999999999999996</v>
      </c>
      <c r="I3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2">
        <v>27</v>
      </c>
      <c r="K3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2" s="1" t="s">
        <v>12</v>
      </c>
      <c r="N332" s="1" t="s">
        <v>16</v>
      </c>
      <c r="O332" s="1" t="s">
        <v>23</v>
      </c>
      <c r="P332" s="1" t="s">
        <v>24</v>
      </c>
      <c r="Q332" s="1" t="s">
        <v>13</v>
      </c>
    </row>
    <row r="333" spans="1:17" x14ac:dyDescent="0.25">
      <c r="A333">
        <v>80</v>
      </c>
      <c r="B3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33">
        <v>8.1</v>
      </c>
      <c r="D333" t="str" cm="1">
        <f t="array" ref="D333">_xlfn.IFS(hypertension_dataset[[#This Row],[Salt_Intake]]&gt;5,"High Salt Intake",hypertension_dataset[[#This Row],[Salt_Intake]]=5,"Normal Salt Intake",hypertension_dataset[[#This Row],[Salt_Intake]]&lt;5,"Low Salt Intake")</f>
        <v>High Salt Intake</v>
      </c>
      <c r="E333">
        <v>6</v>
      </c>
      <c r="F3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33" s="1" t="s">
        <v>18</v>
      </c>
      <c r="H333">
        <v>8.1999999999999993</v>
      </c>
      <c r="I3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33">
        <v>25.2</v>
      </c>
      <c r="K3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3" s="1" t="s">
        <v>12</v>
      </c>
      <c r="N333" s="1" t="s">
        <v>13</v>
      </c>
      <c r="O333" s="1" t="s">
        <v>17</v>
      </c>
      <c r="P333" s="1" t="s">
        <v>15</v>
      </c>
      <c r="Q333" s="1" t="s">
        <v>13</v>
      </c>
    </row>
    <row r="334" spans="1:17" x14ac:dyDescent="0.25">
      <c r="A334">
        <v>36</v>
      </c>
      <c r="B3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34">
        <v>8.6999999999999993</v>
      </c>
      <c r="D334" t="str" cm="1">
        <f t="array" ref="D334">_xlfn.IFS(hypertension_dataset[[#This Row],[Salt_Intake]]&gt;5,"High Salt Intake",hypertension_dataset[[#This Row],[Salt_Intake]]=5,"Normal Salt Intake",hypertension_dataset[[#This Row],[Salt_Intake]]&lt;5,"Low Salt Intake")</f>
        <v>High Salt Intake</v>
      </c>
      <c r="E334">
        <v>0</v>
      </c>
      <c r="F3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34" s="1" t="s">
        <v>11</v>
      </c>
      <c r="H334">
        <v>4.7</v>
      </c>
      <c r="I3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4">
        <v>33.9</v>
      </c>
      <c r="K3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4" s="1" t="s">
        <v>25</v>
      </c>
      <c r="N334" s="1" t="s">
        <v>13</v>
      </c>
      <c r="O334" s="1" t="s">
        <v>14</v>
      </c>
      <c r="P334" s="1" t="s">
        <v>15</v>
      </c>
      <c r="Q334" s="1" t="s">
        <v>13</v>
      </c>
    </row>
    <row r="335" spans="1:17" x14ac:dyDescent="0.25">
      <c r="A335">
        <v>75</v>
      </c>
      <c r="B3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35">
        <v>9.6</v>
      </c>
      <c r="D335" t="str" cm="1">
        <f t="array" ref="D335">_xlfn.IFS(hypertension_dataset[[#This Row],[Salt_Intake]]&gt;5,"High Salt Intake",hypertension_dataset[[#This Row],[Salt_Intake]]=5,"Normal Salt Intake",hypertension_dataset[[#This Row],[Salt_Intake]]&lt;5,"Low Salt Intake")</f>
        <v>High Salt Intake</v>
      </c>
      <c r="E335">
        <v>1</v>
      </c>
      <c r="F3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35" s="1" t="s">
        <v>18</v>
      </c>
      <c r="H335">
        <v>7.4</v>
      </c>
      <c r="I3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35">
        <v>25.2</v>
      </c>
      <c r="K3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5" s="1" t="s">
        <v>21</v>
      </c>
      <c r="N335" s="1" t="s">
        <v>16</v>
      </c>
      <c r="O335" s="1" t="s">
        <v>14</v>
      </c>
      <c r="P335" s="1" t="s">
        <v>24</v>
      </c>
      <c r="Q335" s="1" t="s">
        <v>13</v>
      </c>
    </row>
    <row r="336" spans="1:17" x14ac:dyDescent="0.25">
      <c r="A336">
        <v>72</v>
      </c>
      <c r="B3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36">
        <v>8.6</v>
      </c>
      <c r="D336" t="str" cm="1">
        <f t="array" ref="D336">_xlfn.IFS(hypertension_dataset[[#This Row],[Salt_Intake]]&gt;5,"High Salt Intake",hypertension_dataset[[#This Row],[Salt_Intake]]=5,"Normal Salt Intake",hypertension_dataset[[#This Row],[Salt_Intake]]&lt;5,"Low Salt Intake")</f>
        <v>High Salt Intake</v>
      </c>
      <c r="E336">
        <v>8</v>
      </c>
      <c r="F3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36" s="1" t="s">
        <v>11</v>
      </c>
      <c r="H336">
        <v>4</v>
      </c>
      <c r="I3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6">
        <v>20.8</v>
      </c>
      <c r="K3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36" s="1" t="s">
        <v>25</v>
      </c>
      <c r="N336" s="1" t="s">
        <v>16</v>
      </c>
      <c r="O336" s="1" t="s">
        <v>14</v>
      </c>
      <c r="P336" s="1" t="s">
        <v>15</v>
      </c>
      <c r="Q336" s="1" t="s">
        <v>13</v>
      </c>
    </row>
    <row r="337" spans="1:17" x14ac:dyDescent="0.25">
      <c r="A337">
        <v>79</v>
      </c>
      <c r="B3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37">
        <v>11.9</v>
      </c>
      <c r="D337" t="str" cm="1">
        <f t="array" ref="D337">_xlfn.IFS(hypertension_dataset[[#This Row],[Salt_Intake]]&gt;5,"High Salt Intake",hypertension_dataset[[#This Row],[Salt_Intake]]=5,"Normal Salt Intake",hypertension_dataset[[#This Row],[Salt_Intake]]&lt;5,"Low Salt Intake")</f>
        <v>High Salt Intake</v>
      </c>
      <c r="E337">
        <v>9</v>
      </c>
      <c r="F3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37" s="1" t="s">
        <v>18</v>
      </c>
      <c r="H337">
        <v>7.5</v>
      </c>
      <c r="I3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37">
        <v>23.9</v>
      </c>
      <c r="K3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37" s="1" t="s">
        <v>25</v>
      </c>
      <c r="N337" s="1" t="s">
        <v>13</v>
      </c>
      <c r="O337" s="1" t="s">
        <v>17</v>
      </c>
      <c r="P337" s="1" t="s">
        <v>15</v>
      </c>
      <c r="Q337" s="1" t="s">
        <v>13</v>
      </c>
    </row>
    <row r="338" spans="1:17" x14ac:dyDescent="0.25">
      <c r="A338">
        <v>40</v>
      </c>
      <c r="B3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38">
        <v>7.3</v>
      </c>
      <c r="D338" t="str" cm="1">
        <f t="array" ref="D338">_xlfn.IFS(hypertension_dataset[[#This Row],[Salt_Intake]]&gt;5,"High Salt Intake",hypertension_dataset[[#This Row],[Salt_Intake]]=5,"Normal Salt Intake",hypertension_dataset[[#This Row],[Salt_Intake]]&lt;5,"Low Salt Intake")</f>
        <v>High Salt Intake</v>
      </c>
      <c r="E338">
        <v>6</v>
      </c>
      <c r="F3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38" s="1" t="s">
        <v>11</v>
      </c>
      <c r="H338">
        <v>6.3</v>
      </c>
      <c r="I3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38">
        <v>20.5</v>
      </c>
      <c r="K3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38" s="1" t="s">
        <v>19</v>
      </c>
      <c r="N338" s="1" t="s">
        <v>16</v>
      </c>
      <c r="O338" s="1" t="s">
        <v>14</v>
      </c>
      <c r="P338" s="1" t="s">
        <v>15</v>
      </c>
      <c r="Q338" s="1" t="s">
        <v>16</v>
      </c>
    </row>
    <row r="339" spans="1:17" x14ac:dyDescent="0.25">
      <c r="A339">
        <v>26</v>
      </c>
      <c r="B3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39">
        <v>8.9</v>
      </c>
      <c r="D339" t="str" cm="1">
        <f t="array" ref="D339">_xlfn.IFS(hypertension_dataset[[#This Row],[Salt_Intake]]&gt;5,"High Salt Intake",hypertension_dataset[[#This Row],[Salt_Intake]]=5,"Normal Salt Intake",hypertension_dataset[[#This Row],[Salt_Intake]]&lt;5,"Low Salt Intake")</f>
        <v>High Salt Intake</v>
      </c>
      <c r="E339">
        <v>9</v>
      </c>
      <c r="F3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39" s="1" t="s">
        <v>18</v>
      </c>
      <c r="H339">
        <v>8.8000000000000007</v>
      </c>
      <c r="I3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39">
        <v>25.1</v>
      </c>
      <c r="K3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39" s="1" t="s">
        <v>12</v>
      </c>
      <c r="N339" s="1" t="s">
        <v>13</v>
      </c>
      <c r="O339" s="1" t="s">
        <v>14</v>
      </c>
      <c r="P339" s="1" t="s">
        <v>24</v>
      </c>
      <c r="Q339" s="1" t="s">
        <v>13</v>
      </c>
    </row>
    <row r="340" spans="1:17" x14ac:dyDescent="0.25">
      <c r="A340">
        <v>29</v>
      </c>
      <c r="B3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40">
        <v>7</v>
      </c>
      <c r="D340" t="str" cm="1">
        <f t="array" ref="D340">_xlfn.IFS(hypertension_dataset[[#This Row],[Salt_Intake]]&gt;5,"High Salt Intake",hypertension_dataset[[#This Row],[Salt_Intake]]=5,"Normal Salt Intake",hypertension_dataset[[#This Row],[Salt_Intake]]&lt;5,"Low Salt Intake")</f>
        <v>High Salt Intake</v>
      </c>
      <c r="E340">
        <v>6</v>
      </c>
      <c r="F3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40" s="1" t="s">
        <v>11</v>
      </c>
      <c r="H340">
        <v>4.8</v>
      </c>
      <c r="I3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0">
        <v>34</v>
      </c>
      <c r="K3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0" s="1" t="s">
        <v>12</v>
      </c>
      <c r="N340" s="1" t="s">
        <v>13</v>
      </c>
      <c r="O340" s="1" t="s">
        <v>17</v>
      </c>
      <c r="P340" s="1" t="s">
        <v>15</v>
      </c>
      <c r="Q340" s="1" t="s">
        <v>13</v>
      </c>
    </row>
    <row r="341" spans="1:17" x14ac:dyDescent="0.25">
      <c r="A341">
        <v>18</v>
      </c>
      <c r="B3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41">
        <v>5.9</v>
      </c>
      <c r="D341" t="str" cm="1">
        <f t="array" ref="D341">_xlfn.IFS(hypertension_dataset[[#This Row],[Salt_Intake]]&gt;5,"High Salt Intake",hypertension_dataset[[#This Row],[Salt_Intake]]=5,"Normal Salt Intake",hypertension_dataset[[#This Row],[Salt_Intake]]&lt;5,"Low Salt Intake")</f>
        <v>High Salt Intake</v>
      </c>
      <c r="E341">
        <v>5</v>
      </c>
      <c r="F3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41" s="1" t="s">
        <v>11</v>
      </c>
      <c r="H341">
        <v>5.7</v>
      </c>
      <c r="I3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1">
        <v>31.6</v>
      </c>
      <c r="K3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1" s="1" t="s">
        <v>12</v>
      </c>
      <c r="N341" s="1" t="s">
        <v>13</v>
      </c>
      <c r="O341" s="1" t="s">
        <v>14</v>
      </c>
      <c r="P341" s="1" t="s">
        <v>24</v>
      </c>
      <c r="Q341" s="1" t="s">
        <v>13</v>
      </c>
    </row>
    <row r="342" spans="1:17" x14ac:dyDescent="0.25">
      <c r="A342">
        <v>75</v>
      </c>
      <c r="B3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42">
        <v>7.3</v>
      </c>
      <c r="D342" t="str" cm="1">
        <f t="array" ref="D342">_xlfn.IFS(hypertension_dataset[[#This Row],[Salt_Intake]]&gt;5,"High Salt Intake",hypertension_dataset[[#This Row],[Salt_Intake]]=5,"Normal Salt Intake",hypertension_dataset[[#This Row],[Salt_Intake]]&lt;5,"Low Salt Intake")</f>
        <v>High Salt Intake</v>
      </c>
      <c r="E342">
        <v>2</v>
      </c>
      <c r="F3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42" s="1" t="s">
        <v>20</v>
      </c>
      <c r="H342">
        <v>5.9</v>
      </c>
      <c r="I3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2">
        <v>35.200000000000003</v>
      </c>
      <c r="K3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2" s="1" t="s">
        <v>12</v>
      </c>
      <c r="N342" s="1" t="s">
        <v>13</v>
      </c>
      <c r="O342" s="1" t="s">
        <v>23</v>
      </c>
      <c r="P342" s="1" t="s">
        <v>15</v>
      </c>
      <c r="Q342" s="1" t="s">
        <v>13</v>
      </c>
    </row>
    <row r="343" spans="1:17" x14ac:dyDescent="0.25">
      <c r="A343">
        <v>18</v>
      </c>
      <c r="B3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43">
        <v>8.4</v>
      </c>
      <c r="D343" t="str" cm="1">
        <f t="array" ref="D343">_xlfn.IFS(hypertension_dataset[[#This Row],[Salt_Intake]]&gt;5,"High Salt Intake",hypertension_dataset[[#This Row],[Salt_Intake]]=5,"Normal Salt Intake",hypertension_dataset[[#This Row],[Salt_Intake]]&lt;5,"Low Salt Intake")</f>
        <v>High Salt Intake</v>
      </c>
      <c r="E343">
        <v>9</v>
      </c>
      <c r="F3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43" s="1" t="s">
        <v>11</v>
      </c>
      <c r="H343">
        <v>6.3</v>
      </c>
      <c r="I3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3">
        <v>28.2</v>
      </c>
      <c r="K3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3" s="1" t="s">
        <v>12</v>
      </c>
      <c r="N343" s="1" t="s">
        <v>16</v>
      </c>
      <c r="O343" s="1" t="s">
        <v>14</v>
      </c>
      <c r="P343" s="1" t="s">
        <v>15</v>
      </c>
      <c r="Q343" s="1" t="s">
        <v>16</v>
      </c>
    </row>
    <row r="344" spans="1:17" x14ac:dyDescent="0.25">
      <c r="A344">
        <v>51</v>
      </c>
      <c r="B3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44">
        <v>7.6</v>
      </c>
      <c r="D344" t="str" cm="1">
        <f t="array" ref="D344">_xlfn.IFS(hypertension_dataset[[#This Row],[Salt_Intake]]&gt;5,"High Salt Intake",hypertension_dataset[[#This Row],[Salt_Intake]]=5,"Normal Salt Intake",hypertension_dataset[[#This Row],[Salt_Intake]]&lt;5,"Low Salt Intake")</f>
        <v>High Salt Intake</v>
      </c>
      <c r="E344">
        <v>2</v>
      </c>
      <c r="F3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44" s="1" t="s">
        <v>11</v>
      </c>
      <c r="H344">
        <v>6</v>
      </c>
      <c r="I3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4">
        <v>26.6</v>
      </c>
      <c r="K3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4" s="1" t="s">
        <v>12</v>
      </c>
      <c r="N344" s="1" t="s">
        <v>16</v>
      </c>
      <c r="O344" s="1" t="s">
        <v>17</v>
      </c>
      <c r="P344" s="1" t="s">
        <v>15</v>
      </c>
      <c r="Q344" s="1" t="s">
        <v>16</v>
      </c>
    </row>
    <row r="345" spans="1:17" x14ac:dyDescent="0.25">
      <c r="A345">
        <v>65</v>
      </c>
      <c r="B3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45">
        <v>7.1</v>
      </c>
      <c r="D345" t="str" cm="1">
        <f t="array" ref="D345">_xlfn.IFS(hypertension_dataset[[#This Row],[Salt_Intake]]&gt;5,"High Salt Intake",hypertension_dataset[[#This Row],[Salt_Intake]]=5,"Normal Salt Intake",hypertension_dataset[[#This Row],[Salt_Intake]]&lt;5,"Low Salt Intake")</f>
        <v>High Salt Intake</v>
      </c>
      <c r="E345">
        <v>1</v>
      </c>
      <c r="F3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45" s="1" t="s">
        <v>18</v>
      </c>
      <c r="H345">
        <v>6</v>
      </c>
      <c r="I3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5">
        <v>21.5</v>
      </c>
      <c r="K3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45" s="1" t="s">
        <v>12</v>
      </c>
      <c r="N345" s="1" t="s">
        <v>16</v>
      </c>
      <c r="O345" s="1" t="s">
        <v>14</v>
      </c>
      <c r="P345" s="1" t="s">
        <v>15</v>
      </c>
      <c r="Q345" s="1" t="s">
        <v>13</v>
      </c>
    </row>
    <row r="346" spans="1:17" x14ac:dyDescent="0.25">
      <c r="A346">
        <v>18</v>
      </c>
      <c r="B3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46">
        <v>5.7</v>
      </c>
      <c r="D346" t="str" cm="1">
        <f t="array" ref="D346">_xlfn.IFS(hypertension_dataset[[#This Row],[Salt_Intake]]&gt;5,"High Salt Intake",hypertension_dataset[[#This Row],[Salt_Intake]]=5,"Normal Salt Intake",hypertension_dataset[[#This Row],[Salt_Intake]]&lt;5,"Low Salt Intake")</f>
        <v>High Salt Intake</v>
      </c>
      <c r="E346">
        <v>10</v>
      </c>
      <c r="F3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46" s="1" t="s">
        <v>18</v>
      </c>
      <c r="H346">
        <v>6</v>
      </c>
      <c r="I3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6">
        <v>27.2</v>
      </c>
      <c r="K3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6" s="1" t="s">
        <v>12</v>
      </c>
      <c r="N346" s="1" t="s">
        <v>16</v>
      </c>
      <c r="O346" s="1" t="s">
        <v>14</v>
      </c>
      <c r="P346" s="1" t="s">
        <v>15</v>
      </c>
      <c r="Q346" s="1" t="s">
        <v>13</v>
      </c>
    </row>
    <row r="347" spans="1:17" x14ac:dyDescent="0.25">
      <c r="A347">
        <v>33</v>
      </c>
      <c r="B3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47">
        <v>8.3000000000000007</v>
      </c>
      <c r="D347" t="str" cm="1">
        <f t="array" ref="D347">_xlfn.IFS(hypertension_dataset[[#This Row],[Salt_Intake]]&gt;5,"High Salt Intake",hypertension_dataset[[#This Row],[Salt_Intake]]=5,"Normal Salt Intake",hypertension_dataset[[#This Row],[Salt_Intake]]&lt;5,"Low Salt Intake")</f>
        <v>High Salt Intake</v>
      </c>
      <c r="E347">
        <v>5</v>
      </c>
      <c r="F3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47" s="1" t="s">
        <v>11</v>
      </c>
      <c r="H347">
        <v>3.4</v>
      </c>
      <c r="I3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47">
        <v>25.4</v>
      </c>
      <c r="K3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7" s="1" t="s">
        <v>21</v>
      </c>
      <c r="N347" s="1" t="s">
        <v>13</v>
      </c>
      <c r="O347" s="1" t="s">
        <v>14</v>
      </c>
      <c r="P347" s="1" t="s">
        <v>15</v>
      </c>
      <c r="Q347" s="1" t="s">
        <v>16</v>
      </c>
    </row>
    <row r="348" spans="1:17" x14ac:dyDescent="0.25">
      <c r="A348">
        <v>78</v>
      </c>
      <c r="B3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48">
        <v>5.5</v>
      </c>
      <c r="D348" t="str" cm="1">
        <f t="array" ref="D348">_xlfn.IFS(hypertension_dataset[[#This Row],[Salt_Intake]]&gt;5,"High Salt Intake",hypertension_dataset[[#This Row],[Salt_Intake]]=5,"Normal Salt Intake",hypertension_dataset[[#This Row],[Salt_Intake]]&lt;5,"Low Salt Intake")</f>
        <v>High Salt Intake</v>
      </c>
      <c r="E348">
        <v>3</v>
      </c>
      <c r="F3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48" s="1" t="s">
        <v>18</v>
      </c>
      <c r="H348">
        <v>8</v>
      </c>
      <c r="I3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48">
        <v>29.5</v>
      </c>
      <c r="K3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48" s="1" t="s">
        <v>12</v>
      </c>
      <c r="N348" s="1" t="s">
        <v>16</v>
      </c>
      <c r="O348" s="1" t="s">
        <v>23</v>
      </c>
      <c r="P348" s="1" t="s">
        <v>15</v>
      </c>
      <c r="Q348" s="1" t="s">
        <v>13</v>
      </c>
    </row>
    <row r="349" spans="1:17" x14ac:dyDescent="0.25">
      <c r="A349">
        <v>81</v>
      </c>
      <c r="B3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49">
        <v>10</v>
      </c>
      <c r="D349" t="str" cm="1">
        <f t="array" ref="D349">_xlfn.IFS(hypertension_dataset[[#This Row],[Salt_Intake]]&gt;5,"High Salt Intake",hypertension_dataset[[#This Row],[Salt_Intake]]=5,"Normal Salt Intake",hypertension_dataset[[#This Row],[Salt_Intake]]&lt;5,"Low Salt Intake")</f>
        <v>High Salt Intake</v>
      </c>
      <c r="E349">
        <v>4</v>
      </c>
      <c r="F3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49" s="1" t="s">
        <v>20</v>
      </c>
      <c r="H349">
        <v>10.8</v>
      </c>
      <c r="I3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49">
        <v>20.9</v>
      </c>
      <c r="K3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49" s="1" t="s">
        <v>22</v>
      </c>
      <c r="N349" s="1" t="s">
        <v>16</v>
      </c>
      <c r="O349" s="1" t="s">
        <v>17</v>
      </c>
      <c r="P349" s="1" t="s">
        <v>15</v>
      </c>
      <c r="Q349" s="1" t="s">
        <v>16</v>
      </c>
    </row>
    <row r="350" spans="1:17" x14ac:dyDescent="0.25">
      <c r="A350">
        <v>80</v>
      </c>
      <c r="B3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50">
        <v>8.6999999999999993</v>
      </c>
      <c r="D350" t="str" cm="1">
        <f t="array" ref="D350">_xlfn.IFS(hypertension_dataset[[#This Row],[Salt_Intake]]&gt;5,"High Salt Intake",hypertension_dataset[[#This Row],[Salt_Intake]]=5,"Normal Salt Intake",hypertension_dataset[[#This Row],[Salt_Intake]]&lt;5,"Low Salt Intake")</f>
        <v>High Salt Intake</v>
      </c>
      <c r="E350">
        <v>2</v>
      </c>
      <c r="F3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50" s="1" t="s">
        <v>11</v>
      </c>
      <c r="H350">
        <v>6.9</v>
      </c>
      <c r="I3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0">
        <v>26.2</v>
      </c>
      <c r="K3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50" s="1" t="s">
        <v>22</v>
      </c>
      <c r="N350" s="1" t="s">
        <v>16</v>
      </c>
      <c r="O350" s="1" t="s">
        <v>14</v>
      </c>
      <c r="P350" s="1" t="s">
        <v>24</v>
      </c>
      <c r="Q350" s="1" t="s">
        <v>16</v>
      </c>
    </row>
    <row r="351" spans="1:17" x14ac:dyDescent="0.25">
      <c r="A351">
        <v>39</v>
      </c>
      <c r="B3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51">
        <v>5.6</v>
      </c>
      <c r="D351" t="str" cm="1">
        <f t="array" ref="D351">_xlfn.IFS(hypertension_dataset[[#This Row],[Salt_Intake]]&gt;5,"High Salt Intake",hypertension_dataset[[#This Row],[Salt_Intake]]=5,"Normal Salt Intake",hypertension_dataset[[#This Row],[Salt_Intake]]&lt;5,"Low Salt Intake")</f>
        <v>High Salt Intake</v>
      </c>
      <c r="E351">
        <v>5</v>
      </c>
      <c r="F3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51" s="1" t="s">
        <v>18</v>
      </c>
      <c r="H351">
        <v>4.8</v>
      </c>
      <c r="I3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1">
        <v>18.899999999999999</v>
      </c>
      <c r="K3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1" s="1" t="s">
        <v>22</v>
      </c>
      <c r="N351" s="1" t="s">
        <v>16</v>
      </c>
      <c r="O351" s="1" t="s">
        <v>17</v>
      </c>
      <c r="P351" s="1" t="s">
        <v>24</v>
      </c>
      <c r="Q351" s="1" t="s">
        <v>13</v>
      </c>
    </row>
    <row r="352" spans="1:17" x14ac:dyDescent="0.25">
      <c r="A352">
        <v>84</v>
      </c>
      <c r="B3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52">
        <v>7.9</v>
      </c>
      <c r="D352" t="str" cm="1">
        <f t="array" ref="D352">_xlfn.IFS(hypertension_dataset[[#This Row],[Salt_Intake]]&gt;5,"High Salt Intake",hypertension_dataset[[#This Row],[Salt_Intake]]=5,"Normal Salt Intake",hypertension_dataset[[#This Row],[Salt_Intake]]&lt;5,"Low Salt Intake")</f>
        <v>High Salt Intake</v>
      </c>
      <c r="E352">
        <v>10</v>
      </c>
      <c r="F3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52" s="1" t="s">
        <v>20</v>
      </c>
      <c r="H352">
        <v>4.9000000000000004</v>
      </c>
      <c r="I3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2">
        <v>27.5</v>
      </c>
      <c r="K3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52" s="1" t="s">
        <v>12</v>
      </c>
      <c r="N352" s="1" t="s">
        <v>16</v>
      </c>
      <c r="O352" s="1" t="s">
        <v>14</v>
      </c>
      <c r="P352" s="1" t="s">
        <v>15</v>
      </c>
      <c r="Q352" s="1" t="s">
        <v>13</v>
      </c>
    </row>
    <row r="353" spans="1:17" x14ac:dyDescent="0.25">
      <c r="A353">
        <v>43</v>
      </c>
      <c r="B3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53">
        <v>7</v>
      </c>
      <c r="D353" t="str" cm="1">
        <f t="array" ref="D353">_xlfn.IFS(hypertension_dataset[[#This Row],[Salt_Intake]]&gt;5,"High Salt Intake",hypertension_dataset[[#This Row],[Salt_Intake]]=5,"Normal Salt Intake",hypertension_dataset[[#This Row],[Salt_Intake]]&lt;5,"Low Salt Intake")</f>
        <v>High Salt Intake</v>
      </c>
      <c r="E353">
        <v>2</v>
      </c>
      <c r="F3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53" s="1" t="s">
        <v>18</v>
      </c>
      <c r="H353">
        <v>7.4</v>
      </c>
      <c r="I3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53">
        <v>29</v>
      </c>
      <c r="K3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53" s="1" t="s">
        <v>12</v>
      </c>
      <c r="N353" s="1" t="s">
        <v>13</v>
      </c>
      <c r="O353" s="1" t="s">
        <v>23</v>
      </c>
      <c r="P353" s="1" t="s">
        <v>15</v>
      </c>
      <c r="Q353" s="1" t="s">
        <v>13</v>
      </c>
    </row>
    <row r="354" spans="1:17" x14ac:dyDescent="0.25">
      <c r="A354">
        <v>33</v>
      </c>
      <c r="B3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54">
        <v>9.1</v>
      </c>
      <c r="D354" t="str" cm="1">
        <f t="array" ref="D354">_xlfn.IFS(hypertension_dataset[[#This Row],[Salt_Intake]]&gt;5,"High Salt Intake",hypertension_dataset[[#This Row],[Salt_Intake]]=5,"Normal Salt Intake",hypertension_dataset[[#This Row],[Salt_Intake]]&lt;5,"Low Salt Intake")</f>
        <v>High Salt Intake</v>
      </c>
      <c r="E354">
        <v>7</v>
      </c>
      <c r="F3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54" s="1" t="s">
        <v>11</v>
      </c>
      <c r="H354">
        <v>7.1</v>
      </c>
      <c r="I3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54">
        <v>18.7</v>
      </c>
      <c r="K3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4" s="1" t="s">
        <v>12</v>
      </c>
      <c r="N354" s="1" t="s">
        <v>16</v>
      </c>
      <c r="O354" s="1" t="s">
        <v>23</v>
      </c>
      <c r="P354" s="1" t="s">
        <v>24</v>
      </c>
      <c r="Q354" s="1" t="s">
        <v>16</v>
      </c>
    </row>
    <row r="355" spans="1:17" x14ac:dyDescent="0.25">
      <c r="A355">
        <v>68</v>
      </c>
      <c r="B3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55">
        <v>11.2</v>
      </c>
      <c r="D355" t="str" cm="1">
        <f t="array" ref="D355">_xlfn.IFS(hypertension_dataset[[#This Row],[Salt_Intake]]&gt;5,"High Salt Intake",hypertension_dataset[[#This Row],[Salt_Intake]]=5,"Normal Salt Intake",hypertension_dataset[[#This Row],[Salt_Intake]]&lt;5,"Low Salt Intake")</f>
        <v>High Salt Intake</v>
      </c>
      <c r="E355">
        <v>8</v>
      </c>
      <c r="F3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55" s="1" t="s">
        <v>20</v>
      </c>
      <c r="H355">
        <v>6.1</v>
      </c>
      <c r="I3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5">
        <v>20</v>
      </c>
      <c r="K3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5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5" s="1" t="s">
        <v>12</v>
      </c>
      <c r="N355" s="1" t="s">
        <v>16</v>
      </c>
      <c r="O355" s="1" t="s">
        <v>17</v>
      </c>
      <c r="P355" s="1" t="s">
        <v>24</v>
      </c>
      <c r="Q355" s="1" t="s">
        <v>13</v>
      </c>
    </row>
    <row r="356" spans="1:17" x14ac:dyDescent="0.25">
      <c r="A356">
        <v>74</v>
      </c>
      <c r="B3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56">
        <v>4.7</v>
      </c>
      <c r="D356" t="str" cm="1">
        <f t="array" ref="D356">_xlfn.IFS(hypertension_dataset[[#This Row],[Salt_Intake]]&gt;5,"High Salt Intake",hypertension_dataset[[#This Row],[Salt_Intake]]=5,"Normal Salt Intake",hypertension_dataset[[#This Row],[Salt_Intake]]&lt;5,"Low Salt Intake")</f>
        <v>Low Salt Intake</v>
      </c>
      <c r="E356">
        <v>3</v>
      </c>
      <c r="F3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56" s="1" t="s">
        <v>11</v>
      </c>
      <c r="H356">
        <v>7.6</v>
      </c>
      <c r="I3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56">
        <v>20.2</v>
      </c>
      <c r="K3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6" s="1" t="s">
        <v>12</v>
      </c>
      <c r="N356" s="1" t="s">
        <v>16</v>
      </c>
      <c r="O356" s="1" t="s">
        <v>17</v>
      </c>
      <c r="P356" s="1" t="s">
        <v>24</v>
      </c>
      <c r="Q356" s="1" t="s">
        <v>16</v>
      </c>
    </row>
    <row r="357" spans="1:17" x14ac:dyDescent="0.25">
      <c r="A357">
        <v>46</v>
      </c>
      <c r="B3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57">
        <v>8.6999999999999993</v>
      </c>
      <c r="D357" t="str" cm="1">
        <f t="array" ref="D357">_xlfn.IFS(hypertension_dataset[[#This Row],[Salt_Intake]]&gt;5,"High Salt Intake",hypertension_dataset[[#This Row],[Salt_Intake]]=5,"Normal Salt Intake",hypertension_dataset[[#This Row],[Salt_Intake]]&lt;5,"Low Salt Intake")</f>
        <v>High Salt Intake</v>
      </c>
      <c r="E357">
        <v>8</v>
      </c>
      <c r="F3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57" s="1" t="s">
        <v>11</v>
      </c>
      <c r="H357">
        <v>3.4</v>
      </c>
      <c r="I3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7">
        <v>25.2</v>
      </c>
      <c r="K3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57" s="1" t="s">
        <v>22</v>
      </c>
      <c r="N357" s="1" t="s">
        <v>13</v>
      </c>
      <c r="O357" s="1" t="s">
        <v>23</v>
      </c>
      <c r="P357" s="1" t="s">
        <v>15</v>
      </c>
      <c r="Q357" s="1" t="s">
        <v>13</v>
      </c>
    </row>
    <row r="358" spans="1:17" x14ac:dyDescent="0.25">
      <c r="A358">
        <v>64</v>
      </c>
      <c r="B3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58">
        <v>8.1999999999999993</v>
      </c>
      <c r="D358" t="str" cm="1">
        <f t="array" ref="D358">_xlfn.IFS(hypertension_dataset[[#This Row],[Salt_Intake]]&gt;5,"High Salt Intake",hypertension_dataset[[#This Row],[Salt_Intake]]=5,"Normal Salt Intake",hypertension_dataset[[#This Row],[Salt_Intake]]&lt;5,"Low Salt Intake")</f>
        <v>High Salt Intake</v>
      </c>
      <c r="E358">
        <v>6</v>
      </c>
      <c r="F3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58" s="1" t="s">
        <v>11</v>
      </c>
      <c r="H358">
        <v>7.6</v>
      </c>
      <c r="I3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58">
        <v>19.7</v>
      </c>
      <c r="K3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58" s="1" t="s">
        <v>25</v>
      </c>
      <c r="N358" s="1" t="s">
        <v>16</v>
      </c>
      <c r="O358" s="1" t="s">
        <v>17</v>
      </c>
      <c r="P358" s="1" t="s">
        <v>15</v>
      </c>
      <c r="Q358" s="1" t="s">
        <v>16</v>
      </c>
    </row>
    <row r="359" spans="1:17" x14ac:dyDescent="0.25">
      <c r="A359">
        <v>79</v>
      </c>
      <c r="B3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59">
        <v>9.8000000000000007</v>
      </c>
      <c r="D359" t="str" cm="1">
        <f t="array" ref="D359">_xlfn.IFS(hypertension_dataset[[#This Row],[Salt_Intake]]&gt;5,"High Salt Intake",hypertension_dataset[[#This Row],[Salt_Intake]]=5,"Normal Salt Intake",hypertension_dataset[[#This Row],[Salt_Intake]]&lt;5,"Low Salt Intake")</f>
        <v>High Salt Intake</v>
      </c>
      <c r="E359">
        <v>2</v>
      </c>
      <c r="F3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59" s="1" t="s">
        <v>18</v>
      </c>
      <c r="H359">
        <v>6.9</v>
      </c>
      <c r="I3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59">
        <v>32.200000000000003</v>
      </c>
      <c r="K3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59" s="1" t="s">
        <v>22</v>
      </c>
      <c r="N359" s="1" t="s">
        <v>16</v>
      </c>
      <c r="O359" s="1" t="s">
        <v>17</v>
      </c>
      <c r="P359" s="1" t="s">
        <v>15</v>
      </c>
      <c r="Q359" s="1" t="s">
        <v>13</v>
      </c>
    </row>
    <row r="360" spans="1:17" x14ac:dyDescent="0.25">
      <c r="A360">
        <v>33</v>
      </c>
      <c r="B3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60">
        <v>8.9</v>
      </c>
      <c r="D360" t="str" cm="1">
        <f t="array" ref="D360">_xlfn.IFS(hypertension_dataset[[#This Row],[Salt_Intake]]&gt;5,"High Salt Intake",hypertension_dataset[[#This Row],[Salt_Intake]]=5,"Normal Salt Intake",hypertension_dataset[[#This Row],[Salt_Intake]]&lt;5,"Low Salt Intake")</f>
        <v>High Salt Intake</v>
      </c>
      <c r="E360">
        <v>6</v>
      </c>
      <c r="F3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60" s="1" t="s">
        <v>18</v>
      </c>
      <c r="H360">
        <v>5</v>
      </c>
      <c r="I3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0">
        <v>28</v>
      </c>
      <c r="K3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60" s="1" t="s">
        <v>22</v>
      </c>
      <c r="N360" s="1" t="s">
        <v>13</v>
      </c>
      <c r="O360" s="1" t="s">
        <v>23</v>
      </c>
      <c r="P360" s="1" t="s">
        <v>15</v>
      </c>
      <c r="Q360" s="1" t="s">
        <v>13</v>
      </c>
    </row>
    <row r="361" spans="1:17" x14ac:dyDescent="0.25">
      <c r="A361">
        <v>65</v>
      </c>
      <c r="B3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61">
        <v>7</v>
      </c>
      <c r="D361" t="str" cm="1">
        <f t="array" ref="D361">_xlfn.IFS(hypertension_dataset[[#This Row],[Salt_Intake]]&gt;5,"High Salt Intake",hypertension_dataset[[#This Row],[Salt_Intake]]=5,"Normal Salt Intake",hypertension_dataset[[#This Row],[Salt_Intake]]&lt;5,"Low Salt Intake")</f>
        <v>High Salt Intake</v>
      </c>
      <c r="E361">
        <v>0</v>
      </c>
      <c r="F3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61" s="1" t="s">
        <v>18</v>
      </c>
      <c r="H361">
        <v>4.4000000000000004</v>
      </c>
      <c r="I3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1">
        <v>28.7</v>
      </c>
      <c r="K3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61" s="1" t="s">
        <v>12</v>
      </c>
      <c r="N361" s="1" t="s">
        <v>16</v>
      </c>
      <c r="O361" s="1" t="s">
        <v>17</v>
      </c>
      <c r="P361" s="1" t="s">
        <v>15</v>
      </c>
      <c r="Q361" s="1" t="s">
        <v>13</v>
      </c>
    </row>
    <row r="362" spans="1:17" x14ac:dyDescent="0.25">
      <c r="A362">
        <v>56</v>
      </c>
      <c r="B3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62">
        <v>7.9</v>
      </c>
      <c r="D362" t="str" cm="1">
        <f t="array" ref="D362">_xlfn.IFS(hypertension_dataset[[#This Row],[Salt_Intake]]&gt;5,"High Salt Intake",hypertension_dataset[[#This Row],[Salt_Intake]]=5,"Normal Salt Intake",hypertension_dataset[[#This Row],[Salt_Intake]]&lt;5,"Low Salt Intake")</f>
        <v>High Salt Intake</v>
      </c>
      <c r="E362">
        <v>2</v>
      </c>
      <c r="F3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62" s="1" t="s">
        <v>20</v>
      </c>
      <c r="H362">
        <v>6.7</v>
      </c>
      <c r="I3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2">
        <v>18.8</v>
      </c>
      <c r="K3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62" s="1" t="s">
        <v>19</v>
      </c>
      <c r="N362" s="1" t="s">
        <v>13</v>
      </c>
      <c r="O362" s="1" t="s">
        <v>17</v>
      </c>
      <c r="P362" s="1" t="s">
        <v>15</v>
      </c>
      <c r="Q362" s="1" t="s">
        <v>16</v>
      </c>
    </row>
    <row r="363" spans="1:17" x14ac:dyDescent="0.25">
      <c r="A363">
        <v>50</v>
      </c>
      <c r="B3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63">
        <v>6.9</v>
      </c>
      <c r="D363" t="str" cm="1">
        <f t="array" ref="D363">_xlfn.IFS(hypertension_dataset[[#This Row],[Salt_Intake]]&gt;5,"High Salt Intake",hypertension_dataset[[#This Row],[Salt_Intake]]=5,"Normal Salt Intake",hypertension_dataset[[#This Row],[Salt_Intake]]&lt;5,"Low Salt Intake")</f>
        <v>High Salt Intake</v>
      </c>
      <c r="E363">
        <v>5</v>
      </c>
      <c r="F3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63" s="1" t="s">
        <v>11</v>
      </c>
      <c r="H363">
        <v>8.6</v>
      </c>
      <c r="I3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63">
        <v>31.8</v>
      </c>
      <c r="K3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63" s="1" t="s">
        <v>12</v>
      </c>
      <c r="N363" s="1" t="s">
        <v>13</v>
      </c>
      <c r="O363" s="1" t="s">
        <v>23</v>
      </c>
      <c r="P363" s="1" t="s">
        <v>24</v>
      </c>
      <c r="Q363" s="1" t="s">
        <v>13</v>
      </c>
    </row>
    <row r="364" spans="1:17" x14ac:dyDescent="0.25">
      <c r="A364">
        <v>40</v>
      </c>
      <c r="B3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64">
        <v>10.7</v>
      </c>
      <c r="D364" t="str" cm="1">
        <f t="array" ref="D364">_xlfn.IFS(hypertension_dataset[[#This Row],[Salt_Intake]]&gt;5,"High Salt Intake",hypertension_dataset[[#This Row],[Salt_Intake]]=5,"Normal Salt Intake",hypertension_dataset[[#This Row],[Salt_Intake]]&lt;5,"Low Salt Intake")</f>
        <v>High Salt Intake</v>
      </c>
      <c r="E364">
        <v>3</v>
      </c>
      <c r="F3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64" s="1" t="s">
        <v>11</v>
      </c>
      <c r="H364">
        <v>6.2</v>
      </c>
      <c r="I3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4">
        <v>28.9</v>
      </c>
      <c r="K3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64" s="1" t="s">
        <v>25</v>
      </c>
      <c r="N364" s="1" t="s">
        <v>13</v>
      </c>
      <c r="O364" s="1" t="s">
        <v>17</v>
      </c>
      <c r="P364" s="1" t="s">
        <v>24</v>
      </c>
      <c r="Q364" s="1" t="s">
        <v>13</v>
      </c>
    </row>
    <row r="365" spans="1:17" x14ac:dyDescent="0.25">
      <c r="A365">
        <v>27</v>
      </c>
      <c r="B3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65">
        <v>8.5</v>
      </c>
      <c r="D365" t="str" cm="1">
        <f t="array" ref="D365">_xlfn.IFS(hypertension_dataset[[#This Row],[Salt_Intake]]&gt;5,"High Salt Intake",hypertension_dataset[[#This Row],[Salt_Intake]]=5,"Normal Salt Intake",hypertension_dataset[[#This Row],[Salt_Intake]]&lt;5,"Low Salt Intake")</f>
        <v>High Salt Intake</v>
      </c>
      <c r="E365">
        <v>6</v>
      </c>
      <c r="F3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65" s="1" t="s">
        <v>11</v>
      </c>
      <c r="H365">
        <v>5.2</v>
      </c>
      <c r="I3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5">
        <v>22.9</v>
      </c>
      <c r="K3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65" s="1" t="s">
        <v>19</v>
      </c>
      <c r="N365" s="1" t="s">
        <v>16</v>
      </c>
      <c r="O365" s="1" t="s">
        <v>17</v>
      </c>
      <c r="P365" s="1" t="s">
        <v>15</v>
      </c>
      <c r="Q365" s="1" t="s">
        <v>16</v>
      </c>
    </row>
    <row r="366" spans="1:17" x14ac:dyDescent="0.25">
      <c r="A366">
        <v>51</v>
      </c>
      <c r="B3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66">
        <v>12.3</v>
      </c>
      <c r="D366" t="str" cm="1">
        <f t="array" ref="D366">_xlfn.IFS(hypertension_dataset[[#This Row],[Salt_Intake]]&gt;5,"High Salt Intake",hypertension_dataset[[#This Row],[Salt_Intake]]=5,"Normal Salt Intake",hypertension_dataset[[#This Row],[Salt_Intake]]&lt;5,"Low Salt Intake")</f>
        <v>High Salt Intake</v>
      </c>
      <c r="E366">
        <v>2</v>
      </c>
      <c r="F3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66" s="1" t="s">
        <v>11</v>
      </c>
      <c r="H366">
        <v>6.8</v>
      </c>
      <c r="I3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66">
        <v>19.100000000000001</v>
      </c>
      <c r="K3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6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66" s="1" t="s">
        <v>22</v>
      </c>
      <c r="N366" s="1" t="s">
        <v>13</v>
      </c>
      <c r="O366" s="1" t="s">
        <v>14</v>
      </c>
      <c r="P366" s="1" t="s">
        <v>15</v>
      </c>
      <c r="Q366" s="1" t="s">
        <v>13</v>
      </c>
    </row>
    <row r="367" spans="1:17" x14ac:dyDescent="0.25">
      <c r="A367">
        <v>69</v>
      </c>
      <c r="B3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67">
        <v>8.4</v>
      </c>
      <c r="D367" t="str" cm="1">
        <f t="array" ref="D367">_xlfn.IFS(hypertension_dataset[[#This Row],[Salt_Intake]]&gt;5,"High Salt Intake",hypertension_dataset[[#This Row],[Salt_Intake]]=5,"Normal Salt Intake",hypertension_dataset[[#This Row],[Salt_Intake]]&lt;5,"Low Salt Intake")</f>
        <v>High Salt Intake</v>
      </c>
      <c r="E367">
        <v>0</v>
      </c>
      <c r="F3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67" s="1" t="s">
        <v>18</v>
      </c>
      <c r="H367">
        <v>9.1999999999999993</v>
      </c>
      <c r="I3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67">
        <v>25.7</v>
      </c>
      <c r="K3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67" s="1" t="s">
        <v>12</v>
      </c>
      <c r="N367" s="1" t="s">
        <v>13</v>
      </c>
      <c r="O367" s="1" t="s">
        <v>14</v>
      </c>
      <c r="P367" s="1" t="s">
        <v>15</v>
      </c>
      <c r="Q367" s="1" t="s">
        <v>13</v>
      </c>
    </row>
    <row r="368" spans="1:17" x14ac:dyDescent="0.25">
      <c r="A368">
        <v>27</v>
      </c>
      <c r="B3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68">
        <v>7.1</v>
      </c>
      <c r="D368" t="str" cm="1">
        <f t="array" ref="D368">_xlfn.IFS(hypertension_dataset[[#This Row],[Salt_Intake]]&gt;5,"High Salt Intake",hypertension_dataset[[#This Row],[Salt_Intake]]=5,"Normal Salt Intake",hypertension_dataset[[#This Row],[Salt_Intake]]&lt;5,"Low Salt Intake")</f>
        <v>High Salt Intake</v>
      </c>
      <c r="E368">
        <v>8</v>
      </c>
      <c r="F3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68" s="1" t="s">
        <v>20</v>
      </c>
      <c r="H368">
        <v>7.1</v>
      </c>
      <c r="I3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68">
        <v>23.9</v>
      </c>
      <c r="K3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68" s="1" t="s">
        <v>22</v>
      </c>
      <c r="N368" s="1" t="s">
        <v>13</v>
      </c>
      <c r="O368" s="1" t="s">
        <v>14</v>
      </c>
      <c r="P368" s="1" t="s">
        <v>15</v>
      </c>
      <c r="Q368" s="1" t="s">
        <v>16</v>
      </c>
    </row>
    <row r="369" spans="1:17" x14ac:dyDescent="0.25">
      <c r="A369">
        <v>36</v>
      </c>
      <c r="B3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69">
        <v>5.5</v>
      </c>
      <c r="D369" t="str" cm="1">
        <f t="array" ref="D369">_xlfn.IFS(hypertension_dataset[[#This Row],[Salt_Intake]]&gt;5,"High Salt Intake",hypertension_dataset[[#This Row],[Salt_Intake]]=5,"Normal Salt Intake",hypertension_dataset[[#This Row],[Salt_Intake]]&lt;5,"Low Salt Intake")</f>
        <v>High Salt Intake</v>
      </c>
      <c r="E369">
        <v>5</v>
      </c>
      <c r="F3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69" s="1" t="s">
        <v>11</v>
      </c>
      <c r="H369">
        <v>7.3</v>
      </c>
      <c r="I3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69">
        <v>24.1</v>
      </c>
      <c r="K3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69" s="1" t="s">
        <v>12</v>
      </c>
      <c r="N369" s="1" t="s">
        <v>13</v>
      </c>
      <c r="O369" s="1" t="s">
        <v>17</v>
      </c>
      <c r="P369" s="1" t="s">
        <v>15</v>
      </c>
      <c r="Q369" s="1" t="s">
        <v>16</v>
      </c>
    </row>
    <row r="370" spans="1:17" x14ac:dyDescent="0.25">
      <c r="A370">
        <v>75</v>
      </c>
      <c r="B3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70">
        <v>4.9000000000000004</v>
      </c>
      <c r="D370" t="str" cm="1">
        <f t="array" ref="D370">_xlfn.IFS(hypertension_dataset[[#This Row],[Salt_Intake]]&gt;5,"High Salt Intake",hypertension_dataset[[#This Row],[Salt_Intake]]=5,"Normal Salt Intake",hypertension_dataset[[#This Row],[Salt_Intake]]&lt;5,"Low Salt Intake")</f>
        <v>Low Salt Intake</v>
      </c>
      <c r="E370">
        <v>7</v>
      </c>
      <c r="F3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70" s="1" t="s">
        <v>11</v>
      </c>
      <c r="H370">
        <v>8.3000000000000007</v>
      </c>
      <c r="I3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70">
        <v>22.8</v>
      </c>
      <c r="K3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7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70" s="1" t="s">
        <v>12</v>
      </c>
      <c r="N370" s="1" t="s">
        <v>13</v>
      </c>
      <c r="O370" s="1" t="s">
        <v>14</v>
      </c>
      <c r="P370" s="1" t="s">
        <v>24</v>
      </c>
      <c r="Q370" s="1" t="s">
        <v>13</v>
      </c>
    </row>
    <row r="371" spans="1:17" x14ac:dyDescent="0.25">
      <c r="A371">
        <v>18</v>
      </c>
      <c r="B3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71">
        <v>5.3</v>
      </c>
      <c r="D371" t="str" cm="1">
        <f t="array" ref="D371">_xlfn.IFS(hypertension_dataset[[#This Row],[Salt_Intake]]&gt;5,"High Salt Intake",hypertension_dataset[[#This Row],[Salt_Intake]]=5,"Normal Salt Intake",hypertension_dataset[[#This Row],[Salt_Intake]]&lt;5,"Low Salt Intake")</f>
        <v>High Salt Intake</v>
      </c>
      <c r="E371">
        <v>2</v>
      </c>
      <c r="F3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71" s="1" t="s">
        <v>11</v>
      </c>
      <c r="H371">
        <v>7.2</v>
      </c>
      <c r="I3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71">
        <v>29.2</v>
      </c>
      <c r="K3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1" s="1" t="s">
        <v>12</v>
      </c>
      <c r="N371" s="1" t="s">
        <v>13</v>
      </c>
      <c r="O371" s="1" t="s">
        <v>23</v>
      </c>
      <c r="P371" s="1" t="s">
        <v>24</v>
      </c>
      <c r="Q371" s="1" t="s">
        <v>16</v>
      </c>
    </row>
    <row r="372" spans="1:17" x14ac:dyDescent="0.25">
      <c r="A372">
        <v>21</v>
      </c>
      <c r="B3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72">
        <v>9</v>
      </c>
      <c r="D372" t="str" cm="1">
        <f t="array" ref="D372">_xlfn.IFS(hypertension_dataset[[#This Row],[Salt_Intake]]&gt;5,"High Salt Intake",hypertension_dataset[[#This Row],[Salt_Intake]]=5,"Normal Salt Intake",hypertension_dataset[[#This Row],[Salt_Intake]]&lt;5,"Low Salt Intake")</f>
        <v>High Salt Intake</v>
      </c>
      <c r="E372">
        <v>7</v>
      </c>
      <c r="F3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72" s="1" t="s">
        <v>20</v>
      </c>
      <c r="H372">
        <v>5.3</v>
      </c>
      <c r="I3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2">
        <v>14.3</v>
      </c>
      <c r="K3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7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72" s="1" t="s">
        <v>12</v>
      </c>
      <c r="N372" s="1" t="s">
        <v>16</v>
      </c>
      <c r="O372" s="1" t="s">
        <v>17</v>
      </c>
      <c r="P372" s="1" t="s">
        <v>15</v>
      </c>
      <c r="Q372" s="1" t="s">
        <v>16</v>
      </c>
    </row>
    <row r="373" spans="1:17" x14ac:dyDescent="0.25">
      <c r="A373">
        <v>33</v>
      </c>
      <c r="B3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73">
        <v>9.5</v>
      </c>
      <c r="D373" t="str" cm="1">
        <f t="array" ref="D373">_xlfn.IFS(hypertension_dataset[[#This Row],[Salt_Intake]]&gt;5,"High Salt Intake",hypertension_dataset[[#This Row],[Salt_Intake]]=5,"Normal Salt Intake",hypertension_dataset[[#This Row],[Salt_Intake]]&lt;5,"Low Salt Intake")</f>
        <v>High Salt Intake</v>
      </c>
      <c r="E373">
        <v>1</v>
      </c>
      <c r="F3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73" s="1" t="s">
        <v>18</v>
      </c>
      <c r="H373">
        <v>3.9</v>
      </c>
      <c r="I3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3">
        <v>32.4</v>
      </c>
      <c r="K3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3" s="1" t="s">
        <v>22</v>
      </c>
      <c r="N373" s="1" t="s">
        <v>16</v>
      </c>
      <c r="O373" s="1" t="s">
        <v>17</v>
      </c>
      <c r="P373" s="1" t="s">
        <v>15</v>
      </c>
      <c r="Q373" s="1" t="s">
        <v>13</v>
      </c>
    </row>
    <row r="374" spans="1:17" x14ac:dyDescent="0.25">
      <c r="A374">
        <v>41</v>
      </c>
      <c r="B3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74">
        <v>5.3</v>
      </c>
      <c r="D374" t="str" cm="1">
        <f t="array" ref="D374">_xlfn.IFS(hypertension_dataset[[#This Row],[Salt_Intake]]&gt;5,"High Salt Intake",hypertension_dataset[[#This Row],[Salt_Intake]]=5,"Normal Salt Intake",hypertension_dataset[[#This Row],[Salt_Intake]]&lt;5,"Low Salt Intake")</f>
        <v>High Salt Intake</v>
      </c>
      <c r="E374">
        <v>3</v>
      </c>
      <c r="F3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74" s="1" t="s">
        <v>20</v>
      </c>
      <c r="H374">
        <v>5.0999999999999996</v>
      </c>
      <c r="I3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4">
        <v>30.5</v>
      </c>
      <c r="K3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4" s="1" t="s">
        <v>19</v>
      </c>
      <c r="N374" s="1" t="s">
        <v>13</v>
      </c>
      <c r="O374" s="1" t="s">
        <v>14</v>
      </c>
      <c r="P374" s="1" t="s">
        <v>15</v>
      </c>
      <c r="Q374" s="1" t="s">
        <v>16</v>
      </c>
    </row>
    <row r="375" spans="1:17" x14ac:dyDescent="0.25">
      <c r="A375">
        <v>19</v>
      </c>
      <c r="B3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75">
        <v>10.3</v>
      </c>
      <c r="D375" t="str" cm="1">
        <f t="array" ref="D375">_xlfn.IFS(hypertension_dataset[[#This Row],[Salt_Intake]]&gt;5,"High Salt Intake",hypertension_dataset[[#This Row],[Salt_Intake]]=5,"Normal Salt Intake",hypertension_dataset[[#This Row],[Salt_Intake]]&lt;5,"Low Salt Intake")</f>
        <v>High Salt Intake</v>
      </c>
      <c r="E375">
        <v>2</v>
      </c>
      <c r="F3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75" s="1" t="s">
        <v>18</v>
      </c>
      <c r="H375">
        <v>4.8</v>
      </c>
      <c r="I3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5">
        <v>26.9</v>
      </c>
      <c r="K3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5" s="1" t="s">
        <v>12</v>
      </c>
      <c r="N375" s="1" t="s">
        <v>13</v>
      </c>
      <c r="O375" s="1" t="s">
        <v>23</v>
      </c>
      <c r="P375" s="1" t="s">
        <v>15</v>
      </c>
      <c r="Q375" s="1" t="s">
        <v>13</v>
      </c>
    </row>
    <row r="376" spans="1:17" x14ac:dyDescent="0.25">
      <c r="A376">
        <v>49</v>
      </c>
      <c r="B3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76">
        <v>7.5</v>
      </c>
      <c r="D376" t="str" cm="1">
        <f t="array" ref="D376">_xlfn.IFS(hypertension_dataset[[#This Row],[Salt_Intake]]&gt;5,"High Salt Intake",hypertension_dataset[[#This Row],[Salt_Intake]]=5,"Normal Salt Intake",hypertension_dataset[[#This Row],[Salt_Intake]]&lt;5,"Low Salt Intake")</f>
        <v>High Salt Intake</v>
      </c>
      <c r="E376">
        <v>9</v>
      </c>
      <c r="F3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76" s="1" t="s">
        <v>20</v>
      </c>
      <c r="H376">
        <v>7.5</v>
      </c>
      <c r="I3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76">
        <v>25.4</v>
      </c>
      <c r="K3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6" s="1" t="s">
        <v>21</v>
      </c>
      <c r="N376" s="1" t="s">
        <v>16</v>
      </c>
      <c r="O376" s="1" t="s">
        <v>17</v>
      </c>
      <c r="P376" s="1" t="s">
        <v>15</v>
      </c>
      <c r="Q376" s="1" t="s">
        <v>16</v>
      </c>
    </row>
    <row r="377" spans="1:17" x14ac:dyDescent="0.25">
      <c r="A377">
        <v>41</v>
      </c>
      <c r="B3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77">
        <v>8.8000000000000007</v>
      </c>
      <c r="D377" t="str" cm="1">
        <f t="array" ref="D377">_xlfn.IFS(hypertension_dataset[[#This Row],[Salt_Intake]]&gt;5,"High Salt Intake",hypertension_dataset[[#This Row],[Salt_Intake]]=5,"Normal Salt Intake",hypertension_dataset[[#This Row],[Salt_Intake]]&lt;5,"Low Salt Intake")</f>
        <v>High Salt Intake</v>
      </c>
      <c r="E377">
        <v>0</v>
      </c>
      <c r="F3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77" s="1" t="s">
        <v>11</v>
      </c>
      <c r="H377">
        <v>7.7</v>
      </c>
      <c r="I3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77">
        <v>30.9</v>
      </c>
      <c r="K3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7" s="1" t="s">
        <v>21</v>
      </c>
      <c r="N377" s="1" t="s">
        <v>13</v>
      </c>
      <c r="O377" s="1" t="s">
        <v>17</v>
      </c>
      <c r="P377" s="1" t="s">
        <v>15</v>
      </c>
      <c r="Q377" s="1" t="s">
        <v>16</v>
      </c>
    </row>
    <row r="378" spans="1:17" x14ac:dyDescent="0.25">
      <c r="A378">
        <v>29</v>
      </c>
      <c r="B3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78">
        <v>11.7</v>
      </c>
      <c r="D378" t="str" cm="1">
        <f t="array" ref="D378">_xlfn.IFS(hypertension_dataset[[#This Row],[Salt_Intake]]&gt;5,"High Salt Intake",hypertension_dataset[[#This Row],[Salt_Intake]]=5,"Normal Salt Intake",hypertension_dataset[[#This Row],[Salt_Intake]]&lt;5,"Low Salt Intake")</f>
        <v>High Salt Intake</v>
      </c>
      <c r="E378">
        <v>6</v>
      </c>
      <c r="F3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78" s="1" t="s">
        <v>11</v>
      </c>
      <c r="H378">
        <v>6.8</v>
      </c>
      <c r="I3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8">
        <v>25.8</v>
      </c>
      <c r="K3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78" s="1" t="s">
        <v>21</v>
      </c>
      <c r="N378" s="1" t="s">
        <v>16</v>
      </c>
      <c r="O378" s="1" t="s">
        <v>14</v>
      </c>
      <c r="P378" s="1" t="s">
        <v>24</v>
      </c>
      <c r="Q378" s="1" t="s">
        <v>16</v>
      </c>
    </row>
    <row r="379" spans="1:17" x14ac:dyDescent="0.25">
      <c r="A379">
        <v>67</v>
      </c>
      <c r="B3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79">
        <v>10.3</v>
      </c>
      <c r="D379" t="str" cm="1">
        <f t="array" ref="D379">_xlfn.IFS(hypertension_dataset[[#This Row],[Salt_Intake]]&gt;5,"High Salt Intake",hypertension_dataset[[#This Row],[Salt_Intake]]=5,"Normal Salt Intake",hypertension_dataset[[#This Row],[Salt_Intake]]&lt;5,"Low Salt Intake")</f>
        <v>High Salt Intake</v>
      </c>
      <c r="E379">
        <v>10</v>
      </c>
      <c r="F3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79" s="1" t="s">
        <v>18</v>
      </c>
      <c r="H379">
        <v>4.5999999999999996</v>
      </c>
      <c r="I3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79">
        <v>24.7</v>
      </c>
      <c r="K3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79" s="1" t="s">
        <v>19</v>
      </c>
      <c r="N379" s="1" t="s">
        <v>16</v>
      </c>
      <c r="O379" s="1" t="s">
        <v>17</v>
      </c>
      <c r="P379" s="1" t="s">
        <v>24</v>
      </c>
      <c r="Q379" s="1" t="s">
        <v>13</v>
      </c>
    </row>
    <row r="380" spans="1:17" x14ac:dyDescent="0.25">
      <c r="A380">
        <v>52</v>
      </c>
      <c r="B3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80">
        <v>8</v>
      </c>
      <c r="D380" t="str" cm="1">
        <f t="array" ref="D380">_xlfn.IFS(hypertension_dataset[[#This Row],[Salt_Intake]]&gt;5,"High Salt Intake",hypertension_dataset[[#This Row],[Salt_Intake]]=5,"Normal Salt Intake",hypertension_dataset[[#This Row],[Salt_Intake]]&lt;5,"Low Salt Intake")</f>
        <v>High Salt Intake</v>
      </c>
      <c r="E380">
        <v>9</v>
      </c>
      <c r="F3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80" s="1" t="s">
        <v>18</v>
      </c>
      <c r="H380">
        <v>9.1999999999999993</v>
      </c>
      <c r="I3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80">
        <v>31.1</v>
      </c>
      <c r="K3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0" s="1" t="s">
        <v>12</v>
      </c>
      <c r="N380" s="1" t="s">
        <v>13</v>
      </c>
      <c r="O380" s="1" t="s">
        <v>17</v>
      </c>
      <c r="P380" s="1" t="s">
        <v>24</v>
      </c>
      <c r="Q380" s="1" t="s">
        <v>13</v>
      </c>
    </row>
    <row r="381" spans="1:17" x14ac:dyDescent="0.25">
      <c r="A381">
        <v>50</v>
      </c>
      <c r="B3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81">
        <v>6.7</v>
      </c>
      <c r="D381" t="str" cm="1">
        <f t="array" ref="D381">_xlfn.IFS(hypertension_dataset[[#This Row],[Salt_Intake]]&gt;5,"High Salt Intake",hypertension_dataset[[#This Row],[Salt_Intake]]=5,"Normal Salt Intake",hypertension_dataset[[#This Row],[Salt_Intake]]&lt;5,"Low Salt Intake")</f>
        <v>High Salt Intake</v>
      </c>
      <c r="E381">
        <v>1</v>
      </c>
      <c r="F3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81" s="1" t="s">
        <v>11</v>
      </c>
      <c r="H381">
        <v>5.9</v>
      </c>
      <c r="I3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1">
        <v>35.4</v>
      </c>
      <c r="K3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1" s="1" t="s">
        <v>12</v>
      </c>
      <c r="N381" s="1" t="s">
        <v>13</v>
      </c>
      <c r="O381" s="1" t="s">
        <v>17</v>
      </c>
      <c r="P381" s="1" t="s">
        <v>15</v>
      </c>
      <c r="Q381" s="1" t="s">
        <v>16</v>
      </c>
    </row>
    <row r="382" spans="1:17" x14ac:dyDescent="0.25">
      <c r="A382">
        <v>50</v>
      </c>
      <c r="B3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82">
        <v>4.2</v>
      </c>
      <c r="D382" t="str" cm="1">
        <f t="array" ref="D382">_xlfn.IFS(hypertension_dataset[[#This Row],[Salt_Intake]]&gt;5,"High Salt Intake",hypertension_dataset[[#This Row],[Salt_Intake]]=5,"Normal Salt Intake",hypertension_dataset[[#This Row],[Salt_Intake]]&lt;5,"Low Salt Intake")</f>
        <v>Low Salt Intake</v>
      </c>
      <c r="E382">
        <v>3</v>
      </c>
      <c r="F3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82" s="1" t="s">
        <v>20</v>
      </c>
      <c r="H382">
        <v>7.4</v>
      </c>
      <c r="I3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82">
        <v>21.6</v>
      </c>
      <c r="K3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82" s="1" t="s">
        <v>22</v>
      </c>
      <c r="N382" s="1" t="s">
        <v>16</v>
      </c>
      <c r="O382" s="1" t="s">
        <v>23</v>
      </c>
      <c r="P382" s="1" t="s">
        <v>24</v>
      </c>
      <c r="Q382" s="1" t="s">
        <v>16</v>
      </c>
    </row>
    <row r="383" spans="1:17" x14ac:dyDescent="0.25">
      <c r="A383">
        <v>78</v>
      </c>
      <c r="B3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83">
        <v>7.1</v>
      </c>
      <c r="D383" t="str" cm="1">
        <f t="array" ref="D383">_xlfn.IFS(hypertension_dataset[[#This Row],[Salt_Intake]]&gt;5,"High Salt Intake",hypertension_dataset[[#This Row],[Salt_Intake]]=5,"Normal Salt Intake",hypertension_dataset[[#This Row],[Salt_Intake]]&lt;5,"Low Salt Intake")</f>
        <v>High Salt Intake</v>
      </c>
      <c r="E383">
        <v>8</v>
      </c>
      <c r="F3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83" s="1" t="s">
        <v>20</v>
      </c>
      <c r="H383">
        <v>6.6</v>
      </c>
      <c r="I3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3">
        <v>27.9</v>
      </c>
      <c r="K3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3" s="1" t="s">
        <v>22</v>
      </c>
      <c r="N383" s="1" t="s">
        <v>13</v>
      </c>
      <c r="O383" s="1" t="s">
        <v>23</v>
      </c>
      <c r="P383" s="1" t="s">
        <v>15</v>
      </c>
      <c r="Q383" s="1" t="s">
        <v>13</v>
      </c>
    </row>
    <row r="384" spans="1:17" x14ac:dyDescent="0.25">
      <c r="A384">
        <v>68</v>
      </c>
      <c r="B3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84">
        <v>8.1</v>
      </c>
      <c r="D384" t="str" cm="1">
        <f t="array" ref="D384">_xlfn.IFS(hypertension_dataset[[#This Row],[Salt_Intake]]&gt;5,"High Salt Intake",hypertension_dataset[[#This Row],[Salt_Intake]]=5,"Normal Salt Intake",hypertension_dataset[[#This Row],[Salt_Intake]]&lt;5,"Low Salt Intake")</f>
        <v>High Salt Intake</v>
      </c>
      <c r="E384">
        <v>5</v>
      </c>
      <c r="F3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84" s="1" t="s">
        <v>20</v>
      </c>
      <c r="H384">
        <v>6.8</v>
      </c>
      <c r="I3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4">
        <v>21.1</v>
      </c>
      <c r="K3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84" s="1" t="s">
        <v>19</v>
      </c>
      <c r="N384" s="1" t="s">
        <v>13</v>
      </c>
      <c r="O384" s="1" t="s">
        <v>23</v>
      </c>
      <c r="P384" s="1" t="s">
        <v>15</v>
      </c>
      <c r="Q384" s="1" t="s">
        <v>16</v>
      </c>
    </row>
    <row r="385" spans="1:17" x14ac:dyDescent="0.25">
      <c r="A385">
        <v>60</v>
      </c>
      <c r="B3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85">
        <v>6.5</v>
      </c>
      <c r="D385" t="str" cm="1">
        <f t="array" ref="D385">_xlfn.IFS(hypertension_dataset[[#This Row],[Salt_Intake]]&gt;5,"High Salt Intake",hypertension_dataset[[#This Row],[Salt_Intake]]=5,"Normal Salt Intake",hypertension_dataset[[#This Row],[Salt_Intake]]&lt;5,"Low Salt Intake")</f>
        <v>High Salt Intake</v>
      </c>
      <c r="E385">
        <v>7</v>
      </c>
      <c r="F3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85" s="1" t="s">
        <v>18</v>
      </c>
      <c r="H385">
        <v>7.4</v>
      </c>
      <c r="I3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85">
        <v>28.3</v>
      </c>
      <c r="K3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5" s="1" t="s">
        <v>21</v>
      </c>
      <c r="N385" s="1" t="s">
        <v>13</v>
      </c>
      <c r="O385" s="1" t="s">
        <v>17</v>
      </c>
      <c r="P385" s="1" t="s">
        <v>15</v>
      </c>
      <c r="Q385" s="1" t="s">
        <v>13</v>
      </c>
    </row>
    <row r="386" spans="1:17" x14ac:dyDescent="0.25">
      <c r="A386">
        <v>29</v>
      </c>
      <c r="B3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86">
        <v>8.1999999999999993</v>
      </c>
      <c r="D386" t="str" cm="1">
        <f t="array" ref="D386">_xlfn.IFS(hypertension_dataset[[#This Row],[Salt_Intake]]&gt;5,"High Salt Intake",hypertension_dataset[[#This Row],[Salt_Intake]]=5,"Normal Salt Intake",hypertension_dataset[[#This Row],[Salt_Intake]]&lt;5,"Low Salt Intake")</f>
        <v>High Salt Intake</v>
      </c>
      <c r="E386">
        <v>1</v>
      </c>
      <c r="F3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86" s="1" t="s">
        <v>20</v>
      </c>
      <c r="H386">
        <v>5.5</v>
      </c>
      <c r="I3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6">
        <v>22.5</v>
      </c>
      <c r="K3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86" s="1" t="s">
        <v>22</v>
      </c>
      <c r="N386" s="1" t="s">
        <v>16</v>
      </c>
      <c r="O386" s="1" t="s">
        <v>23</v>
      </c>
      <c r="P386" s="1" t="s">
        <v>24</v>
      </c>
      <c r="Q386" s="1" t="s">
        <v>16</v>
      </c>
    </row>
    <row r="387" spans="1:17" x14ac:dyDescent="0.25">
      <c r="A387">
        <v>84</v>
      </c>
      <c r="B3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87">
        <v>8.6999999999999993</v>
      </c>
      <c r="D387" t="str" cm="1">
        <f t="array" ref="D387">_xlfn.IFS(hypertension_dataset[[#This Row],[Salt_Intake]]&gt;5,"High Salt Intake",hypertension_dataset[[#This Row],[Salt_Intake]]=5,"Normal Salt Intake",hypertension_dataset[[#This Row],[Salt_Intake]]&lt;5,"Low Salt Intake")</f>
        <v>High Salt Intake</v>
      </c>
      <c r="E387">
        <v>6</v>
      </c>
      <c r="F3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87" s="1" t="s">
        <v>20</v>
      </c>
      <c r="H387">
        <v>8.5</v>
      </c>
      <c r="I3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87">
        <v>31.5</v>
      </c>
      <c r="K3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7" s="1" t="s">
        <v>12</v>
      </c>
      <c r="N387" s="1" t="s">
        <v>16</v>
      </c>
      <c r="O387" s="1" t="s">
        <v>23</v>
      </c>
      <c r="P387" s="1" t="s">
        <v>24</v>
      </c>
      <c r="Q387" s="1" t="s">
        <v>13</v>
      </c>
    </row>
    <row r="388" spans="1:17" x14ac:dyDescent="0.25">
      <c r="A388">
        <v>82</v>
      </c>
      <c r="B3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388">
        <v>8.1</v>
      </c>
      <c r="D388" t="str" cm="1">
        <f t="array" ref="D388">_xlfn.IFS(hypertension_dataset[[#This Row],[Salt_Intake]]&gt;5,"High Salt Intake",hypertension_dataset[[#This Row],[Salt_Intake]]=5,"Normal Salt Intake",hypertension_dataset[[#This Row],[Salt_Intake]]&lt;5,"Low Salt Intake")</f>
        <v>High Salt Intake</v>
      </c>
      <c r="E388">
        <v>5</v>
      </c>
      <c r="F3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88" s="1" t="s">
        <v>11</v>
      </c>
      <c r="H388">
        <v>4.0999999999999996</v>
      </c>
      <c r="I3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8">
        <v>25.5</v>
      </c>
      <c r="K3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8" s="1" t="s">
        <v>12</v>
      </c>
      <c r="N388" s="1" t="s">
        <v>13</v>
      </c>
      <c r="O388" s="1" t="s">
        <v>14</v>
      </c>
      <c r="P388" s="1" t="s">
        <v>15</v>
      </c>
      <c r="Q388" s="1" t="s">
        <v>13</v>
      </c>
    </row>
    <row r="389" spans="1:17" x14ac:dyDescent="0.25">
      <c r="A389">
        <v>50</v>
      </c>
      <c r="B3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89">
        <v>7.2</v>
      </c>
      <c r="D389" t="str" cm="1">
        <f t="array" ref="D389">_xlfn.IFS(hypertension_dataset[[#This Row],[Salt_Intake]]&gt;5,"High Salt Intake",hypertension_dataset[[#This Row],[Salt_Intake]]=5,"Normal Salt Intake",hypertension_dataset[[#This Row],[Salt_Intake]]&lt;5,"Low Salt Intake")</f>
        <v>High Salt Intake</v>
      </c>
      <c r="E389">
        <v>8</v>
      </c>
      <c r="F3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89" s="1" t="s">
        <v>11</v>
      </c>
      <c r="H389">
        <v>4.9000000000000004</v>
      </c>
      <c r="I3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89">
        <v>26.2</v>
      </c>
      <c r="K3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89" s="1" t="s">
        <v>12</v>
      </c>
      <c r="N389" s="1" t="s">
        <v>16</v>
      </c>
      <c r="O389" s="1" t="s">
        <v>14</v>
      </c>
      <c r="P389" s="1" t="s">
        <v>24</v>
      </c>
      <c r="Q389" s="1" t="s">
        <v>13</v>
      </c>
    </row>
    <row r="390" spans="1:17" x14ac:dyDescent="0.25">
      <c r="A390">
        <v>57</v>
      </c>
      <c r="B3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0">
        <v>8.8000000000000007</v>
      </c>
      <c r="D390" t="str" cm="1">
        <f t="array" ref="D390">_xlfn.IFS(hypertension_dataset[[#This Row],[Salt_Intake]]&gt;5,"High Salt Intake",hypertension_dataset[[#This Row],[Salt_Intake]]=5,"Normal Salt Intake",hypertension_dataset[[#This Row],[Salt_Intake]]&lt;5,"Low Salt Intake")</f>
        <v>High Salt Intake</v>
      </c>
      <c r="E390">
        <v>6</v>
      </c>
      <c r="F3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90" s="1" t="s">
        <v>11</v>
      </c>
      <c r="H390">
        <v>8.4</v>
      </c>
      <c r="I3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90">
        <v>33.299999999999997</v>
      </c>
      <c r="K3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90" s="1" t="s">
        <v>22</v>
      </c>
      <c r="N390" s="1" t="s">
        <v>13</v>
      </c>
      <c r="O390" s="1" t="s">
        <v>14</v>
      </c>
      <c r="P390" s="1" t="s">
        <v>24</v>
      </c>
      <c r="Q390" s="1" t="s">
        <v>13</v>
      </c>
    </row>
    <row r="391" spans="1:17" x14ac:dyDescent="0.25">
      <c r="A391">
        <v>60</v>
      </c>
      <c r="B3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1">
        <v>9.4</v>
      </c>
      <c r="D391" t="str" cm="1">
        <f t="array" ref="D391">_xlfn.IFS(hypertension_dataset[[#This Row],[Salt_Intake]]&gt;5,"High Salt Intake",hypertension_dataset[[#This Row],[Salt_Intake]]=5,"Normal Salt Intake",hypertension_dataset[[#This Row],[Salt_Intake]]&lt;5,"Low Salt Intake")</f>
        <v>High Salt Intake</v>
      </c>
      <c r="E391">
        <v>0</v>
      </c>
      <c r="F3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91" s="1" t="s">
        <v>11</v>
      </c>
      <c r="H391">
        <v>7.4</v>
      </c>
      <c r="I3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91">
        <v>22.7</v>
      </c>
      <c r="K3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91" s="1" t="s">
        <v>22</v>
      </c>
      <c r="N391" s="1" t="s">
        <v>16</v>
      </c>
      <c r="O391" s="1" t="s">
        <v>14</v>
      </c>
      <c r="P391" s="1" t="s">
        <v>24</v>
      </c>
      <c r="Q391" s="1" t="s">
        <v>16</v>
      </c>
    </row>
    <row r="392" spans="1:17" x14ac:dyDescent="0.25">
      <c r="A392">
        <v>61</v>
      </c>
      <c r="B3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2">
        <v>6.3</v>
      </c>
      <c r="D392" t="str" cm="1">
        <f t="array" ref="D392">_xlfn.IFS(hypertension_dataset[[#This Row],[Salt_Intake]]&gt;5,"High Salt Intake",hypertension_dataset[[#This Row],[Salt_Intake]]=5,"Normal Salt Intake",hypertension_dataset[[#This Row],[Salt_Intake]]&lt;5,"Low Salt Intake")</f>
        <v>High Salt Intake</v>
      </c>
      <c r="E392">
        <v>7</v>
      </c>
      <c r="F3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92" s="1" t="s">
        <v>18</v>
      </c>
      <c r="H392">
        <v>10.3</v>
      </c>
      <c r="I3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92">
        <v>29.1</v>
      </c>
      <c r="K3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3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92" s="1" t="s">
        <v>19</v>
      </c>
      <c r="N392" s="1" t="s">
        <v>13</v>
      </c>
      <c r="O392" s="1" t="s">
        <v>14</v>
      </c>
      <c r="P392" s="1" t="s">
        <v>24</v>
      </c>
      <c r="Q392" s="1" t="s">
        <v>13</v>
      </c>
    </row>
    <row r="393" spans="1:17" x14ac:dyDescent="0.25">
      <c r="A393">
        <v>46</v>
      </c>
      <c r="B3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3">
        <v>11.3</v>
      </c>
      <c r="D393" t="str" cm="1">
        <f t="array" ref="D393">_xlfn.IFS(hypertension_dataset[[#This Row],[Salt_Intake]]&gt;5,"High Salt Intake",hypertension_dataset[[#This Row],[Salt_Intake]]=5,"Normal Salt Intake",hypertension_dataset[[#This Row],[Salt_Intake]]&lt;5,"Low Salt Intake")</f>
        <v>High Salt Intake</v>
      </c>
      <c r="E393">
        <v>10</v>
      </c>
      <c r="F3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93" s="1" t="s">
        <v>18</v>
      </c>
      <c r="H393">
        <v>6.6</v>
      </c>
      <c r="I3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3">
        <v>23.1</v>
      </c>
      <c r="K3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93" s="1" t="s">
        <v>22</v>
      </c>
      <c r="N393" s="1" t="s">
        <v>16</v>
      </c>
      <c r="O393" s="1" t="s">
        <v>14</v>
      </c>
      <c r="P393" s="1" t="s">
        <v>24</v>
      </c>
      <c r="Q393" s="1" t="s">
        <v>13</v>
      </c>
    </row>
    <row r="394" spans="1:17" x14ac:dyDescent="0.25">
      <c r="A394">
        <v>30</v>
      </c>
      <c r="B3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94">
        <v>8.3000000000000007</v>
      </c>
      <c r="D394" t="str" cm="1">
        <f t="array" ref="D394">_xlfn.IFS(hypertension_dataset[[#This Row],[Salt_Intake]]&gt;5,"High Salt Intake",hypertension_dataset[[#This Row],[Salt_Intake]]=5,"Normal Salt Intake",hypertension_dataset[[#This Row],[Salt_Intake]]&lt;5,"Low Salt Intake")</f>
        <v>High Salt Intake</v>
      </c>
      <c r="E394">
        <v>9</v>
      </c>
      <c r="F3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94" s="1" t="s">
        <v>11</v>
      </c>
      <c r="H394">
        <v>9.1</v>
      </c>
      <c r="I3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394">
        <v>31.4</v>
      </c>
      <c r="K3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94" s="1" t="s">
        <v>21</v>
      </c>
      <c r="N394" s="1" t="s">
        <v>16</v>
      </c>
      <c r="O394" s="1" t="s">
        <v>17</v>
      </c>
      <c r="P394" s="1" t="s">
        <v>15</v>
      </c>
      <c r="Q394" s="1" t="s">
        <v>16</v>
      </c>
    </row>
    <row r="395" spans="1:17" x14ac:dyDescent="0.25">
      <c r="A395">
        <v>29</v>
      </c>
      <c r="B3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395">
        <v>8.5</v>
      </c>
      <c r="D395" t="str" cm="1">
        <f t="array" ref="D395">_xlfn.IFS(hypertension_dataset[[#This Row],[Salt_Intake]]&gt;5,"High Salt Intake",hypertension_dataset[[#This Row],[Salt_Intake]]=5,"Normal Salt Intake",hypertension_dataset[[#This Row],[Salt_Intake]]&lt;5,"Low Salt Intake")</f>
        <v>High Salt Intake</v>
      </c>
      <c r="E395">
        <v>2</v>
      </c>
      <c r="F3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95" s="1" t="s">
        <v>18</v>
      </c>
      <c r="H395">
        <v>3.7</v>
      </c>
      <c r="I3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5">
        <v>34</v>
      </c>
      <c r="K3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95" s="1" t="s">
        <v>25</v>
      </c>
      <c r="N395" s="1" t="s">
        <v>13</v>
      </c>
      <c r="O395" s="1" t="s">
        <v>14</v>
      </c>
      <c r="P395" s="1" t="s">
        <v>15</v>
      </c>
      <c r="Q395" s="1" t="s">
        <v>13</v>
      </c>
    </row>
    <row r="396" spans="1:17" x14ac:dyDescent="0.25">
      <c r="A396">
        <v>63</v>
      </c>
      <c r="B3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6">
        <v>9.9</v>
      </c>
      <c r="D396" t="str" cm="1">
        <f t="array" ref="D396">_xlfn.IFS(hypertension_dataset[[#This Row],[Salt_Intake]]&gt;5,"High Salt Intake",hypertension_dataset[[#This Row],[Salt_Intake]]=5,"Normal Salt Intake",hypertension_dataset[[#This Row],[Salt_Intake]]&lt;5,"Low Salt Intake")</f>
        <v>High Salt Intake</v>
      </c>
      <c r="E396">
        <v>1</v>
      </c>
      <c r="F3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96" s="1" t="s">
        <v>11</v>
      </c>
      <c r="H396">
        <v>4.4000000000000004</v>
      </c>
      <c r="I3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6">
        <v>24.8</v>
      </c>
      <c r="K3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96" s="1" t="s">
        <v>19</v>
      </c>
      <c r="N396" s="1" t="s">
        <v>13</v>
      </c>
      <c r="O396" s="1" t="s">
        <v>14</v>
      </c>
      <c r="P396" s="1" t="s">
        <v>15</v>
      </c>
      <c r="Q396" s="1" t="s">
        <v>13</v>
      </c>
    </row>
    <row r="397" spans="1:17" x14ac:dyDescent="0.25">
      <c r="A397">
        <v>19</v>
      </c>
      <c r="B3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97">
        <v>9</v>
      </c>
      <c r="D397" t="str" cm="1">
        <f t="array" ref="D397">_xlfn.IFS(hypertension_dataset[[#This Row],[Salt_Intake]]&gt;5,"High Salt Intake",hypertension_dataset[[#This Row],[Salt_Intake]]=5,"Normal Salt Intake",hypertension_dataset[[#This Row],[Salt_Intake]]&lt;5,"Low Salt Intake")</f>
        <v>High Salt Intake</v>
      </c>
      <c r="E397">
        <v>2</v>
      </c>
      <c r="F3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397" s="1" t="s">
        <v>11</v>
      </c>
      <c r="H397">
        <v>7.8</v>
      </c>
      <c r="I3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397">
        <v>16.100000000000001</v>
      </c>
      <c r="K3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39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397" s="1" t="s">
        <v>12</v>
      </c>
      <c r="N397" s="1" t="s">
        <v>13</v>
      </c>
      <c r="O397" s="1" t="s">
        <v>17</v>
      </c>
      <c r="P397" s="1" t="s">
        <v>24</v>
      </c>
      <c r="Q397" s="1" t="s">
        <v>16</v>
      </c>
    </row>
    <row r="398" spans="1:17" x14ac:dyDescent="0.25">
      <c r="A398">
        <v>52</v>
      </c>
      <c r="B3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398">
        <v>10.4</v>
      </c>
      <c r="D398" t="str" cm="1">
        <f t="array" ref="D398">_xlfn.IFS(hypertension_dataset[[#This Row],[Salt_Intake]]&gt;5,"High Salt Intake",hypertension_dataset[[#This Row],[Salt_Intake]]=5,"Normal Salt Intake",hypertension_dataset[[#This Row],[Salt_Intake]]&lt;5,"Low Salt Intake")</f>
        <v>High Salt Intake</v>
      </c>
      <c r="E398">
        <v>10</v>
      </c>
      <c r="F3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398" s="1" t="s">
        <v>11</v>
      </c>
      <c r="H398">
        <v>3.9</v>
      </c>
      <c r="I3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8">
        <v>22.9</v>
      </c>
      <c r="K3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39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398" s="1" t="s">
        <v>19</v>
      </c>
      <c r="N398" s="1" t="s">
        <v>13</v>
      </c>
      <c r="O398" s="1" t="s">
        <v>23</v>
      </c>
      <c r="P398" s="1" t="s">
        <v>15</v>
      </c>
      <c r="Q398" s="1" t="s">
        <v>13</v>
      </c>
    </row>
    <row r="399" spans="1:17" x14ac:dyDescent="0.25">
      <c r="A399">
        <v>25</v>
      </c>
      <c r="B3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399">
        <v>9.1</v>
      </c>
      <c r="D399" t="str" cm="1">
        <f t="array" ref="D399">_xlfn.IFS(hypertension_dataset[[#This Row],[Salt_Intake]]&gt;5,"High Salt Intake",hypertension_dataset[[#This Row],[Salt_Intake]]=5,"Normal Salt Intake",hypertension_dataset[[#This Row],[Salt_Intake]]&lt;5,"Low Salt Intake")</f>
        <v>High Salt Intake</v>
      </c>
      <c r="E399">
        <v>5</v>
      </c>
      <c r="F3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399" s="1" t="s">
        <v>11</v>
      </c>
      <c r="H399">
        <v>6.2</v>
      </c>
      <c r="I3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399">
        <v>36.9</v>
      </c>
      <c r="K3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3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399" s="1" t="s">
        <v>25</v>
      </c>
      <c r="N399" s="1" t="s">
        <v>13</v>
      </c>
      <c r="O399" s="1" t="s">
        <v>23</v>
      </c>
      <c r="P399" s="1" t="s">
        <v>15</v>
      </c>
      <c r="Q399" s="1" t="s">
        <v>16</v>
      </c>
    </row>
    <row r="400" spans="1:17" x14ac:dyDescent="0.25">
      <c r="A400">
        <v>43</v>
      </c>
      <c r="B4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00">
        <v>7.3</v>
      </c>
      <c r="D400" t="str" cm="1">
        <f t="array" ref="D400">_xlfn.IFS(hypertension_dataset[[#This Row],[Salt_Intake]]&gt;5,"High Salt Intake",hypertension_dataset[[#This Row],[Salt_Intake]]=5,"Normal Salt Intake",hypertension_dataset[[#This Row],[Salt_Intake]]&lt;5,"Low Salt Intake")</f>
        <v>High Salt Intake</v>
      </c>
      <c r="E400">
        <v>2</v>
      </c>
      <c r="F4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00" s="1" t="s">
        <v>11</v>
      </c>
      <c r="H400">
        <v>8.3000000000000007</v>
      </c>
      <c r="I4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00">
        <v>23.3</v>
      </c>
      <c r="K4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00" s="1" t="s">
        <v>12</v>
      </c>
      <c r="N400" s="1" t="s">
        <v>16</v>
      </c>
      <c r="O400" s="1" t="s">
        <v>17</v>
      </c>
      <c r="P400" s="1" t="s">
        <v>24</v>
      </c>
      <c r="Q400" s="1" t="s">
        <v>16</v>
      </c>
    </row>
    <row r="401" spans="1:17" x14ac:dyDescent="0.25">
      <c r="A401">
        <v>51</v>
      </c>
      <c r="B4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01">
        <v>9.1999999999999993</v>
      </c>
      <c r="D401" t="str" cm="1">
        <f t="array" ref="D401">_xlfn.IFS(hypertension_dataset[[#This Row],[Salt_Intake]]&gt;5,"High Salt Intake",hypertension_dataset[[#This Row],[Salt_Intake]]=5,"Normal Salt Intake",hypertension_dataset[[#This Row],[Salt_Intake]]&lt;5,"Low Salt Intake")</f>
        <v>High Salt Intake</v>
      </c>
      <c r="E401">
        <v>9</v>
      </c>
      <c r="F4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01" s="1" t="s">
        <v>20</v>
      </c>
      <c r="H401">
        <v>7.3</v>
      </c>
      <c r="I4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01">
        <v>34</v>
      </c>
      <c r="K4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1" s="1" t="s">
        <v>12</v>
      </c>
      <c r="N401" s="1" t="s">
        <v>16</v>
      </c>
      <c r="O401" s="1" t="s">
        <v>14</v>
      </c>
      <c r="P401" s="1" t="s">
        <v>15</v>
      </c>
      <c r="Q401" s="1" t="s">
        <v>13</v>
      </c>
    </row>
    <row r="402" spans="1:17" x14ac:dyDescent="0.25">
      <c r="A402">
        <v>24</v>
      </c>
      <c r="B4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02">
        <v>6.2</v>
      </c>
      <c r="D402" t="str" cm="1">
        <f t="array" ref="D402">_xlfn.IFS(hypertension_dataset[[#This Row],[Salt_Intake]]&gt;5,"High Salt Intake",hypertension_dataset[[#This Row],[Salt_Intake]]=5,"Normal Salt Intake",hypertension_dataset[[#This Row],[Salt_Intake]]&lt;5,"Low Salt Intake")</f>
        <v>High Salt Intake</v>
      </c>
      <c r="E402">
        <v>4</v>
      </c>
      <c r="F4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02" s="1" t="s">
        <v>20</v>
      </c>
      <c r="H402">
        <v>6.5</v>
      </c>
      <c r="I4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2">
        <v>23.3</v>
      </c>
      <c r="K4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02" s="1" t="s">
        <v>21</v>
      </c>
      <c r="N402" s="1" t="s">
        <v>13</v>
      </c>
      <c r="O402" s="1" t="s">
        <v>14</v>
      </c>
      <c r="P402" s="1" t="s">
        <v>24</v>
      </c>
      <c r="Q402" s="1" t="s">
        <v>16</v>
      </c>
    </row>
    <row r="403" spans="1:17" x14ac:dyDescent="0.25">
      <c r="A403">
        <v>75</v>
      </c>
      <c r="B4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03">
        <v>8.6999999999999993</v>
      </c>
      <c r="D403" t="str" cm="1">
        <f t="array" ref="D403">_xlfn.IFS(hypertension_dataset[[#This Row],[Salt_Intake]]&gt;5,"High Salt Intake",hypertension_dataset[[#This Row],[Salt_Intake]]=5,"Normal Salt Intake",hypertension_dataset[[#This Row],[Salt_Intake]]&lt;5,"Low Salt Intake")</f>
        <v>High Salt Intake</v>
      </c>
      <c r="E403">
        <v>5</v>
      </c>
      <c r="F4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03" s="1" t="s">
        <v>18</v>
      </c>
      <c r="H403">
        <v>5.8</v>
      </c>
      <c r="I4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3">
        <v>23.2</v>
      </c>
      <c r="K4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03" s="1" t="s">
        <v>12</v>
      </c>
      <c r="N403" s="1" t="s">
        <v>16</v>
      </c>
      <c r="O403" s="1" t="s">
        <v>14</v>
      </c>
      <c r="P403" s="1" t="s">
        <v>15</v>
      </c>
      <c r="Q403" s="1" t="s">
        <v>13</v>
      </c>
    </row>
    <row r="404" spans="1:17" x14ac:dyDescent="0.25">
      <c r="A404">
        <v>46</v>
      </c>
      <c r="B4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04">
        <v>8.4</v>
      </c>
      <c r="D404" t="str" cm="1">
        <f t="array" ref="D404">_xlfn.IFS(hypertension_dataset[[#This Row],[Salt_Intake]]&gt;5,"High Salt Intake",hypertension_dataset[[#This Row],[Salt_Intake]]=5,"Normal Salt Intake",hypertension_dataset[[#This Row],[Salt_Intake]]&lt;5,"Low Salt Intake")</f>
        <v>High Salt Intake</v>
      </c>
      <c r="E404">
        <v>7</v>
      </c>
      <c r="F4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04" s="1" t="s">
        <v>11</v>
      </c>
      <c r="H404">
        <v>6.8</v>
      </c>
      <c r="I4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4">
        <v>29.5</v>
      </c>
      <c r="K4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4" s="1" t="s">
        <v>22</v>
      </c>
      <c r="N404" s="1" t="s">
        <v>16</v>
      </c>
      <c r="O404" s="1" t="s">
        <v>14</v>
      </c>
      <c r="P404" s="1" t="s">
        <v>15</v>
      </c>
      <c r="Q404" s="1" t="s">
        <v>16</v>
      </c>
    </row>
    <row r="405" spans="1:17" x14ac:dyDescent="0.25">
      <c r="A405">
        <v>53</v>
      </c>
      <c r="B4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05">
        <v>8.1</v>
      </c>
      <c r="D405" t="str" cm="1">
        <f t="array" ref="D405">_xlfn.IFS(hypertension_dataset[[#This Row],[Salt_Intake]]&gt;5,"High Salt Intake",hypertension_dataset[[#This Row],[Salt_Intake]]=5,"Normal Salt Intake",hypertension_dataset[[#This Row],[Salt_Intake]]&lt;5,"Low Salt Intake")</f>
        <v>High Salt Intake</v>
      </c>
      <c r="E405">
        <v>6</v>
      </c>
      <c r="F4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05" s="1" t="s">
        <v>11</v>
      </c>
      <c r="H405">
        <v>7.4</v>
      </c>
      <c r="I4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05">
        <v>29</v>
      </c>
      <c r="K4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5" s="1" t="s">
        <v>12</v>
      </c>
      <c r="N405" s="1" t="s">
        <v>16</v>
      </c>
      <c r="O405" s="1" t="s">
        <v>14</v>
      </c>
      <c r="P405" s="1" t="s">
        <v>15</v>
      </c>
      <c r="Q405" s="1" t="s">
        <v>16</v>
      </c>
    </row>
    <row r="406" spans="1:17" x14ac:dyDescent="0.25">
      <c r="A406">
        <v>38</v>
      </c>
      <c r="B4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06">
        <v>8.1999999999999993</v>
      </c>
      <c r="D406" t="str" cm="1">
        <f t="array" ref="D406">_xlfn.IFS(hypertension_dataset[[#This Row],[Salt_Intake]]&gt;5,"High Salt Intake",hypertension_dataset[[#This Row],[Salt_Intake]]=5,"Normal Salt Intake",hypertension_dataset[[#This Row],[Salt_Intake]]&lt;5,"Low Salt Intake")</f>
        <v>High Salt Intake</v>
      </c>
      <c r="E406">
        <v>10</v>
      </c>
      <c r="F4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06" s="1" t="s">
        <v>11</v>
      </c>
      <c r="H406">
        <v>5.5</v>
      </c>
      <c r="I4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6">
        <v>29.8</v>
      </c>
      <c r="K4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6" s="1" t="s">
        <v>25</v>
      </c>
      <c r="N406" s="1" t="s">
        <v>13</v>
      </c>
      <c r="O406" s="1" t="s">
        <v>23</v>
      </c>
      <c r="P406" s="1" t="s">
        <v>24</v>
      </c>
      <c r="Q406" s="1" t="s">
        <v>13</v>
      </c>
    </row>
    <row r="407" spans="1:17" x14ac:dyDescent="0.25">
      <c r="A407">
        <v>53</v>
      </c>
      <c r="B4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07">
        <v>4.7</v>
      </c>
      <c r="D407" t="str" cm="1">
        <f t="array" ref="D407">_xlfn.IFS(hypertension_dataset[[#This Row],[Salt_Intake]]&gt;5,"High Salt Intake",hypertension_dataset[[#This Row],[Salt_Intake]]=5,"Normal Salt Intake",hypertension_dataset[[#This Row],[Salt_Intake]]&lt;5,"Low Salt Intake")</f>
        <v>Low Salt Intake</v>
      </c>
      <c r="E407">
        <v>7</v>
      </c>
      <c r="F4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07" s="1" t="s">
        <v>20</v>
      </c>
      <c r="H407">
        <v>7.1</v>
      </c>
      <c r="I4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07">
        <v>26</v>
      </c>
      <c r="K4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7" s="1" t="s">
        <v>19</v>
      </c>
      <c r="N407" s="1" t="s">
        <v>13</v>
      </c>
      <c r="O407" s="1" t="s">
        <v>14</v>
      </c>
      <c r="P407" s="1" t="s">
        <v>15</v>
      </c>
      <c r="Q407" s="1" t="s">
        <v>16</v>
      </c>
    </row>
    <row r="408" spans="1:17" x14ac:dyDescent="0.25">
      <c r="A408">
        <v>27</v>
      </c>
      <c r="B4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08">
        <v>7.4</v>
      </c>
      <c r="D408" t="str" cm="1">
        <f t="array" ref="D408">_xlfn.IFS(hypertension_dataset[[#This Row],[Salt_Intake]]&gt;5,"High Salt Intake",hypertension_dataset[[#This Row],[Salt_Intake]]=5,"Normal Salt Intake",hypertension_dataset[[#This Row],[Salt_Intake]]&lt;5,"Low Salt Intake")</f>
        <v>High Salt Intake</v>
      </c>
      <c r="E408">
        <v>2</v>
      </c>
      <c r="F4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08" s="1" t="s">
        <v>11</v>
      </c>
      <c r="H408">
        <v>8.1</v>
      </c>
      <c r="I4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08">
        <v>30.7</v>
      </c>
      <c r="K4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8" s="1" t="s">
        <v>12</v>
      </c>
      <c r="N408" s="1" t="s">
        <v>13</v>
      </c>
      <c r="O408" s="1" t="s">
        <v>14</v>
      </c>
      <c r="P408" s="1" t="s">
        <v>24</v>
      </c>
      <c r="Q408" s="1" t="s">
        <v>13</v>
      </c>
    </row>
    <row r="409" spans="1:17" x14ac:dyDescent="0.25">
      <c r="A409">
        <v>41</v>
      </c>
      <c r="B4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09">
        <v>8.6999999999999993</v>
      </c>
      <c r="D409" t="str" cm="1">
        <f t="array" ref="D409">_xlfn.IFS(hypertension_dataset[[#This Row],[Salt_Intake]]&gt;5,"High Salt Intake",hypertension_dataset[[#This Row],[Salt_Intake]]=5,"Normal Salt Intake",hypertension_dataset[[#This Row],[Salt_Intake]]&lt;5,"Low Salt Intake")</f>
        <v>High Salt Intake</v>
      </c>
      <c r="E409">
        <v>3</v>
      </c>
      <c r="F4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09" s="1" t="s">
        <v>18</v>
      </c>
      <c r="H409">
        <v>6.2</v>
      </c>
      <c r="I4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09">
        <v>30.3</v>
      </c>
      <c r="K4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09" s="1" t="s">
        <v>22</v>
      </c>
      <c r="N409" s="1" t="s">
        <v>13</v>
      </c>
      <c r="O409" s="1" t="s">
        <v>14</v>
      </c>
      <c r="P409" s="1" t="s">
        <v>15</v>
      </c>
      <c r="Q409" s="1" t="s">
        <v>13</v>
      </c>
    </row>
    <row r="410" spans="1:17" x14ac:dyDescent="0.25">
      <c r="A410">
        <v>81</v>
      </c>
      <c r="B4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10">
        <v>8.8000000000000007</v>
      </c>
      <c r="D410" t="str" cm="1">
        <f t="array" ref="D410">_xlfn.IFS(hypertension_dataset[[#This Row],[Salt_Intake]]&gt;5,"High Salt Intake",hypertension_dataset[[#This Row],[Salt_Intake]]=5,"Normal Salt Intake",hypertension_dataset[[#This Row],[Salt_Intake]]&lt;5,"Low Salt Intake")</f>
        <v>High Salt Intake</v>
      </c>
      <c r="E410">
        <v>5</v>
      </c>
      <c r="F4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10" s="1" t="s">
        <v>20</v>
      </c>
      <c r="H410">
        <v>6.6</v>
      </c>
      <c r="I4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0">
        <v>31.2</v>
      </c>
      <c r="K4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10" s="1" t="s">
        <v>21</v>
      </c>
      <c r="N410" s="1" t="s">
        <v>16</v>
      </c>
      <c r="O410" s="1" t="s">
        <v>17</v>
      </c>
      <c r="P410" s="1" t="s">
        <v>15</v>
      </c>
      <c r="Q410" s="1" t="s">
        <v>16</v>
      </c>
    </row>
    <row r="411" spans="1:17" x14ac:dyDescent="0.25">
      <c r="A411">
        <v>66</v>
      </c>
      <c r="B4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11">
        <v>6.4</v>
      </c>
      <c r="D411" t="str" cm="1">
        <f t="array" ref="D411">_xlfn.IFS(hypertension_dataset[[#This Row],[Salt_Intake]]&gt;5,"High Salt Intake",hypertension_dataset[[#This Row],[Salt_Intake]]=5,"Normal Salt Intake",hypertension_dataset[[#This Row],[Salt_Intake]]&lt;5,"Low Salt Intake")</f>
        <v>High Salt Intake</v>
      </c>
      <c r="E411">
        <v>10</v>
      </c>
      <c r="F4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11" s="1" t="s">
        <v>20</v>
      </c>
      <c r="H411">
        <v>7.2</v>
      </c>
      <c r="I4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11">
        <v>23.2</v>
      </c>
      <c r="K4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11" s="1" t="s">
        <v>19</v>
      </c>
      <c r="N411" s="1" t="s">
        <v>16</v>
      </c>
      <c r="O411" s="1" t="s">
        <v>14</v>
      </c>
      <c r="P411" s="1" t="s">
        <v>24</v>
      </c>
      <c r="Q411" s="1" t="s">
        <v>13</v>
      </c>
    </row>
    <row r="412" spans="1:17" x14ac:dyDescent="0.25">
      <c r="A412">
        <v>53</v>
      </c>
      <c r="B4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12">
        <v>11</v>
      </c>
      <c r="D412" t="str" cm="1">
        <f t="array" ref="D412">_xlfn.IFS(hypertension_dataset[[#This Row],[Salt_Intake]]&gt;5,"High Salt Intake",hypertension_dataset[[#This Row],[Salt_Intake]]=5,"Normal Salt Intake",hypertension_dataset[[#This Row],[Salt_Intake]]&lt;5,"Low Salt Intake")</f>
        <v>High Salt Intake</v>
      </c>
      <c r="E412">
        <v>6</v>
      </c>
      <c r="F4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12" s="1" t="s">
        <v>20</v>
      </c>
      <c r="H412">
        <v>7.3</v>
      </c>
      <c r="I4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12">
        <v>30.7</v>
      </c>
      <c r="K4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12" s="1" t="s">
        <v>19</v>
      </c>
      <c r="N412" s="1" t="s">
        <v>13</v>
      </c>
      <c r="O412" s="1" t="s">
        <v>14</v>
      </c>
      <c r="P412" s="1" t="s">
        <v>15</v>
      </c>
      <c r="Q412" s="1" t="s">
        <v>13</v>
      </c>
    </row>
    <row r="413" spans="1:17" x14ac:dyDescent="0.25">
      <c r="A413">
        <v>41</v>
      </c>
      <c r="B4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13">
        <v>6.8</v>
      </c>
      <c r="D413" t="str" cm="1">
        <f t="array" ref="D413">_xlfn.IFS(hypertension_dataset[[#This Row],[Salt_Intake]]&gt;5,"High Salt Intake",hypertension_dataset[[#This Row],[Salt_Intake]]=5,"Normal Salt Intake",hypertension_dataset[[#This Row],[Salt_Intake]]&lt;5,"Low Salt Intake")</f>
        <v>High Salt Intake</v>
      </c>
      <c r="E413">
        <v>8</v>
      </c>
      <c r="F4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13" s="1" t="s">
        <v>11</v>
      </c>
      <c r="H413">
        <v>7.8</v>
      </c>
      <c r="I4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13">
        <v>23.7</v>
      </c>
      <c r="K4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1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13" s="1" t="s">
        <v>22</v>
      </c>
      <c r="N413" s="1" t="s">
        <v>13</v>
      </c>
      <c r="O413" s="1" t="s">
        <v>14</v>
      </c>
      <c r="P413" s="1" t="s">
        <v>15</v>
      </c>
      <c r="Q413" s="1" t="s">
        <v>16</v>
      </c>
    </row>
    <row r="414" spans="1:17" x14ac:dyDescent="0.25">
      <c r="A414">
        <v>40</v>
      </c>
      <c r="B4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14">
        <v>10.4</v>
      </c>
      <c r="D414" t="str" cm="1">
        <f t="array" ref="D414">_xlfn.IFS(hypertension_dataset[[#This Row],[Salt_Intake]]&gt;5,"High Salt Intake",hypertension_dataset[[#This Row],[Salt_Intake]]=5,"Normal Salt Intake",hypertension_dataset[[#This Row],[Salt_Intake]]&lt;5,"Low Salt Intake")</f>
        <v>High Salt Intake</v>
      </c>
      <c r="E414">
        <v>0</v>
      </c>
      <c r="F4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14" s="1" t="s">
        <v>11</v>
      </c>
      <c r="H414">
        <v>5</v>
      </c>
      <c r="I4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4">
        <v>25.3</v>
      </c>
      <c r="K4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14" s="1" t="s">
        <v>12</v>
      </c>
      <c r="N414" s="1" t="s">
        <v>16</v>
      </c>
      <c r="O414" s="1" t="s">
        <v>14</v>
      </c>
      <c r="P414" s="1" t="s">
        <v>15</v>
      </c>
      <c r="Q414" s="1" t="s">
        <v>16</v>
      </c>
    </row>
    <row r="415" spans="1:17" x14ac:dyDescent="0.25">
      <c r="A415">
        <v>79</v>
      </c>
      <c r="B4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15">
        <v>9.4</v>
      </c>
      <c r="D415" t="str" cm="1">
        <f t="array" ref="D415">_xlfn.IFS(hypertension_dataset[[#This Row],[Salt_Intake]]&gt;5,"High Salt Intake",hypertension_dataset[[#This Row],[Salt_Intake]]=5,"Normal Salt Intake",hypertension_dataset[[#This Row],[Salt_Intake]]&lt;5,"Low Salt Intake")</f>
        <v>High Salt Intake</v>
      </c>
      <c r="E415">
        <v>7</v>
      </c>
      <c r="F4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15" s="1" t="s">
        <v>11</v>
      </c>
      <c r="H415">
        <v>5.7</v>
      </c>
      <c r="I4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5">
        <v>25.2</v>
      </c>
      <c r="K4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15" s="1" t="s">
        <v>22</v>
      </c>
      <c r="N415" s="1" t="s">
        <v>16</v>
      </c>
      <c r="O415" s="1" t="s">
        <v>14</v>
      </c>
      <c r="P415" s="1" t="s">
        <v>24</v>
      </c>
      <c r="Q415" s="1" t="s">
        <v>16</v>
      </c>
    </row>
    <row r="416" spans="1:17" x14ac:dyDescent="0.25">
      <c r="A416">
        <v>54</v>
      </c>
      <c r="B4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16">
        <v>7.2</v>
      </c>
      <c r="D416" t="str" cm="1">
        <f t="array" ref="D416">_xlfn.IFS(hypertension_dataset[[#This Row],[Salt_Intake]]&gt;5,"High Salt Intake",hypertension_dataset[[#This Row],[Salt_Intake]]=5,"Normal Salt Intake",hypertension_dataset[[#This Row],[Salt_Intake]]&lt;5,"Low Salt Intake")</f>
        <v>High Salt Intake</v>
      </c>
      <c r="E416">
        <v>7</v>
      </c>
      <c r="F4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16" s="1" t="s">
        <v>20</v>
      </c>
      <c r="H416">
        <v>5.8</v>
      </c>
      <c r="I4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6">
        <v>21.5</v>
      </c>
      <c r="K4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16" s="1" t="s">
        <v>25</v>
      </c>
      <c r="N416" s="1" t="s">
        <v>16</v>
      </c>
      <c r="O416" s="1" t="s">
        <v>17</v>
      </c>
      <c r="P416" s="1" t="s">
        <v>15</v>
      </c>
      <c r="Q416" s="1" t="s">
        <v>16</v>
      </c>
    </row>
    <row r="417" spans="1:17" x14ac:dyDescent="0.25">
      <c r="A417">
        <v>29</v>
      </c>
      <c r="B4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17">
        <v>12.1</v>
      </c>
      <c r="D417" t="str" cm="1">
        <f t="array" ref="D417">_xlfn.IFS(hypertension_dataset[[#This Row],[Salt_Intake]]&gt;5,"High Salt Intake",hypertension_dataset[[#This Row],[Salt_Intake]]=5,"Normal Salt Intake",hypertension_dataset[[#This Row],[Salt_Intake]]&lt;5,"Low Salt Intake")</f>
        <v>High Salt Intake</v>
      </c>
      <c r="E417">
        <v>5</v>
      </c>
      <c r="F4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17" s="1" t="s">
        <v>11</v>
      </c>
      <c r="H417">
        <v>5.0999999999999996</v>
      </c>
      <c r="I4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7">
        <v>18.2</v>
      </c>
      <c r="K4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41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417" s="1" t="s">
        <v>12</v>
      </c>
      <c r="N417" s="1" t="s">
        <v>13</v>
      </c>
      <c r="O417" s="1" t="s">
        <v>14</v>
      </c>
      <c r="P417" s="1" t="s">
        <v>15</v>
      </c>
      <c r="Q417" s="1" t="s">
        <v>16</v>
      </c>
    </row>
    <row r="418" spans="1:17" x14ac:dyDescent="0.25">
      <c r="A418">
        <v>72</v>
      </c>
      <c r="B4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18">
        <v>6.1</v>
      </c>
      <c r="D418" t="str" cm="1">
        <f t="array" ref="D418">_xlfn.IFS(hypertension_dataset[[#This Row],[Salt_Intake]]&gt;5,"High Salt Intake",hypertension_dataset[[#This Row],[Salt_Intake]]=5,"Normal Salt Intake",hypertension_dataset[[#This Row],[Salt_Intake]]&lt;5,"Low Salt Intake")</f>
        <v>High Salt Intake</v>
      </c>
      <c r="E418">
        <v>3</v>
      </c>
      <c r="F4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18" s="1" t="s">
        <v>11</v>
      </c>
      <c r="H418">
        <v>3.8</v>
      </c>
      <c r="I4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8">
        <v>31.5</v>
      </c>
      <c r="K4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18" s="1" t="s">
        <v>12</v>
      </c>
      <c r="N418" s="1" t="s">
        <v>16</v>
      </c>
      <c r="O418" s="1" t="s">
        <v>17</v>
      </c>
      <c r="P418" s="1" t="s">
        <v>15</v>
      </c>
      <c r="Q418" s="1" t="s">
        <v>13</v>
      </c>
    </row>
    <row r="419" spans="1:17" x14ac:dyDescent="0.25">
      <c r="A419">
        <v>30</v>
      </c>
      <c r="B4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19">
        <v>10.3</v>
      </c>
      <c r="D419" t="str" cm="1">
        <f t="array" ref="D419">_xlfn.IFS(hypertension_dataset[[#This Row],[Salt_Intake]]&gt;5,"High Salt Intake",hypertension_dataset[[#This Row],[Salt_Intake]]=5,"Normal Salt Intake",hypertension_dataset[[#This Row],[Salt_Intake]]&lt;5,"Low Salt Intake")</f>
        <v>High Salt Intake</v>
      </c>
      <c r="E419">
        <v>2</v>
      </c>
      <c r="F4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19" s="1" t="s">
        <v>18</v>
      </c>
      <c r="H419">
        <v>1.6</v>
      </c>
      <c r="I4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19">
        <v>22.8</v>
      </c>
      <c r="K4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19" s="1" t="s">
        <v>12</v>
      </c>
      <c r="N419" s="1" t="s">
        <v>16</v>
      </c>
      <c r="O419" s="1" t="s">
        <v>17</v>
      </c>
      <c r="P419" s="1" t="s">
        <v>15</v>
      </c>
      <c r="Q419" s="1" t="s">
        <v>13</v>
      </c>
    </row>
    <row r="420" spans="1:17" x14ac:dyDescent="0.25">
      <c r="A420">
        <v>40</v>
      </c>
      <c r="B4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20">
        <v>10.5</v>
      </c>
      <c r="D420" t="str" cm="1">
        <f t="array" ref="D420">_xlfn.IFS(hypertension_dataset[[#This Row],[Salt_Intake]]&gt;5,"High Salt Intake",hypertension_dataset[[#This Row],[Salt_Intake]]=5,"Normal Salt Intake",hypertension_dataset[[#This Row],[Salt_Intake]]&lt;5,"Low Salt Intake")</f>
        <v>High Salt Intake</v>
      </c>
      <c r="E420">
        <v>10</v>
      </c>
      <c r="F4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20" s="1" t="s">
        <v>11</v>
      </c>
      <c r="H420">
        <v>8.3000000000000007</v>
      </c>
      <c r="I4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20">
        <v>24.8</v>
      </c>
      <c r="K4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0" s="1" t="s">
        <v>22</v>
      </c>
      <c r="N420" s="1" t="s">
        <v>16</v>
      </c>
      <c r="O420" s="1" t="s">
        <v>17</v>
      </c>
      <c r="P420" s="1" t="s">
        <v>15</v>
      </c>
      <c r="Q420" s="1" t="s">
        <v>16</v>
      </c>
    </row>
    <row r="421" spans="1:17" x14ac:dyDescent="0.25">
      <c r="A421">
        <v>47</v>
      </c>
      <c r="B4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21">
        <v>7.2</v>
      </c>
      <c r="D421" t="str" cm="1">
        <f t="array" ref="D421">_xlfn.IFS(hypertension_dataset[[#This Row],[Salt_Intake]]&gt;5,"High Salt Intake",hypertension_dataset[[#This Row],[Salt_Intake]]=5,"Normal Salt Intake",hypertension_dataset[[#This Row],[Salt_Intake]]&lt;5,"Low Salt Intake")</f>
        <v>High Salt Intake</v>
      </c>
      <c r="E421">
        <v>2</v>
      </c>
      <c r="F4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21" s="1" t="s">
        <v>18</v>
      </c>
      <c r="H421">
        <v>4.2</v>
      </c>
      <c r="I4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1">
        <v>22.7</v>
      </c>
      <c r="K4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1" s="1" t="s">
        <v>19</v>
      </c>
      <c r="N421" s="1" t="s">
        <v>13</v>
      </c>
      <c r="O421" s="1" t="s">
        <v>14</v>
      </c>
      <c r="P421" s="1" t="s">
        <v>15</v>
      </c>
      <c r="Q421" s="1" t="s">
        <v>13</v>
      </c>
    </row>
    <row r="422" spans="1:17" x14ac:dyDescent="0.25">
      <c r="A422">
        <v>34</v>
      </c>
      <c r="B4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22">
        <v>11.3</v>
      </c>
      <c r="D422" t="str" cm="1">
        <f t="array" ref="D422">_xlfn.IFS(hypertension_dataset[[#This Row],[Salt_Intake]]&gt;5,"High Salt Intake",hypertension_dataset[[#This Row],[Salt_Intake]]=5,"Normal Salt Intake",hypertension_dataset[[#This Row],[Salt_Intake]]&lt;5,"Low Salt Intake")</f>
        <v>High Salt Intake</v>
      </c>
      <c r="E422">
        <v>5</v>
      </c>
      <c r="F4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22" s="1" t="s">
        <v>18</v>
      </c>
      <c r="H422">
        <v>8.8000000000000007</v>
      </c>
      <c r="I4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22">
        <v>24.8</v>
      </c>
      <c r="K4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2" s="1" t="s">
        <v>12</v>
      </c>
      <c r="N422" s="1" t="s">
        <v>13</v>
      </c>
      <c r="O422" s="1" t="s">
        <v>14</v>
      </c>
      <c r="P422" s="1" t="s">
        <v>24</v>
      </c>
      <c r="Q422" s="1" t="s">
        <v>13</v>
      </c>
    </row>
    <row r="423" spans="1:17" x14ac:dyDescent="0.25">
      <c r="A423">
        <v>79</v>
      </c>
      <c r="B4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23">
        <v>8</v>
      </c>
      <c r="D423" t="str" cm="1">
        <f t="array" ref="D423">_xlfn.IFS(hypertension_dataset[[#This Row],[Salt_Intake]]&gt;5,"High Salt Intake",hypertension_dataset[[#This Row],[Salt_Intake]]=5,"Normal Salt Intake",hypertension_dataset[[#This Row],[Salt_Intake]]&lt;5,"Low Salt Intake")</f>
        <v>High Salt Intake</v>
      </c>
      <c r="E423">
        <v>7</v>
      </c>
      <c r="F4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23" s="1" t="s">
        <v>11</v>
      </c>
      <c r="H423">
        <v>7.6</v>
      </c>
      <c r="I4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23">
        <v>23.7</v>
      </c>
      <c r="K4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3" s="1" t="s">
        <v>25</v>
      </c>
      <c r="N423" s="1" t="s">
        <v>13</v>
      </c>
      <c r="O423" s="1" t="s">
        <v>14</v>
      </c>
      <c r="P423" s="1" t="s">
        <v>15</v>
      </c>
      <c r="Q423" s="1" t="s">
        <v>16</v>
      </c>
    </row>
    <row r="424" spans="1:17" x14ac:dyDescent="0.25">
      <c r="A424">
        <v>30</v>
      </c>
      <c r="B4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24">
        <v>9.1</v>
      </c>
      <c r="D424" t="str" cm="1">
        <f t="array" ref="D424">_xlfn.IFS(hypertension_dataset[[#This Row],[Salt_Intake]]&gt;5,"High Salt Intake",hypertension_dataset[[#This Row],[Salt_Intake]]=5,"Normal Salt Intake",hypertension_dataset[[#This Row],[Salt_Intake]]&lt;5,"Low Salt Intake")</f>
        <v>High Salt Intake</v>
      </c>
      <c r="E424">
        <v>6</v>
      </c>
      <c r="F4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24" s="1" t="s">
        <v>11</v>
      </c>
      <c r="H424">
        <v>5.9</v>
      </c>
      <c r="I4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4">
        <v>31.8</v>
      </c>
      <c r="K4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24" s="1" t="s">
        <v>21</v>
      </c>
      <c r="N424" s="1" t="s">
        <v>16</v>
      </c>
      <c r="O424" s="1" t="s">
        <v>17</v>
      </c>
      <c r="P424" s="1" t="s">
        <v>15</v>
      </c>
      <c r="Q424" s="1" t="s">
        <v>16</v>
      </c>
    </row>
    <row r="425" spans="1:17" x14ac:dyDescent="0.25">
      <c r="A425">
        <v>76</v>
      </c>
      <c r="B4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25">
        <v>9</v>
      </c>
      <c r="D425" t="str" cm="1">
        <f t="array" ref="D425">_xlfn.IFS(hypertension_dataset[[#This Row],[Salt_Intake]]&gt;5,"High Salt Intake",hypertension_dataset[[#This Row],[Salt_Intake]]=5,"Normal Salt Intake",hypertension_dataset[[#This Row],[Salt_Intake]]&lt;5,"Low Salt Intake")</f>
        <v>High Salt Intake</v>
      </c>
      <c r="E425">
        <v>10</v>
      </c>
      <c r="F4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25" s="1" t="s">
        <v>11</v>
      </c>
      <c r="H425">
        <v>7.4</v>
      </c>
      <c r="I4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25">
        <v>23.3</v>
      </c>
      <c r="K4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5" s="1" t="s">
        <v>12</v>
      </c>
      <c r="N425" s="1" t="s">
        <v>16</v>
      </c>
      <c r="O425" s="1" t="s">
        <v>17</v>
      </c>
      <c r="P425" s="1" t="s">
        <v>15</v>
      </c>
      <c r="Q425" s="1" t="s">
        <v>16</v>
      </c>
    </row>
    <row r="426" spans="1:17" x14ac:dyDescent="0.25">
      <c r="A426">
        <v>36</v>
      </c>
      <c r="B4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26">
        <v>8.1999999999999993</v>
      </c>
      <c r="D426" t="str" cm="1">
        <f t="array" ref="D426">_xlfn.IFS(hypertension_dataset[[#This Row],[Salt_Intake]]&gt;5,"High Salt Intake",hypertension_dataset[[#This Row],[Salt_Intake]]=5,"Normal Salt Intake",hypertension_dataset[[#This Row],[Salt_Intake]]&lt;5,"Low Salt Intake")</f>
        <v>High Salt Intake</v>
      </c>
      <c r="E426">
        <v>0</v>
      </c>
      <c r="F4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26" s="1" t="s">
        <v>20</v>
      </c>
      <c r="H426">
        <v>7.1</v>
      </c>
      <c r="I4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26">
        <v>33.700000000000003</v>
      </c>
      <c r="K4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26" s="1" t="s">
        <v>25</v>
      </c>
      <c r="N426" s="1" t="s">
        <v>16</v>
      </c>
      <c r="O426" s="1" t="s">
        <v>14</v>
      </c>
      <c r="P426" s="1" t="s">
        <v>15</v>
      </c>
      <c r="Q426" s="1" t="s">
        <v>16</v>
      </c>
    </row>
    <row r="427" spans="1:17" x14ac:dyDescent="0.25">
      <c r="A427">
        <v>66</v>
      </c>
      <c r="B4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27">
        <v>10.1</v>
      </c>
      <c r="D427" t="str" cm="1">
        <f t="array" ref="D427">_xlfn.IFS(hypertension_dataset[[#This Row],[Salt_Intake]]&gt;5,"High Salt Intake",hypertension_dataset[[#This Row],[Salt_Intake]]=5,"Normal Salt Intake",hypertension_dataset[[#This Row],[Salt_Intake]]&lt;5,"Low Salt Intake")</f>
        <v>High Salt Intake</v>
      </c>
      <c r="E427">
        <v>10</v>
      </c>
      <c r="F4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27" s="1" t="s">
        <v>20</v>
      </c>
      <c r="H427">
        <v>4.8</v>
      </c>
      <c r="I4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7">
        <v>31.1</v>
      </c>
      <c r="K4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27" s="1" t="s">
        <v>21</v>
      </c>
      <c r="N427" s="1" t="s">
        <v>16</v>
      </c>
      <c r="O427" s="1" t="s">
        <v>17</v>
      </c>
      <c r="P427" s="1" t="s">
        <v>24</v>
      </c>
      <c r="Q427" s="1" t="s">
        <v>13</v>
      </c>
    </row>
    <row r="428" spans="1:17" x14ac:dyDescent="0.25">
      <c r="A428">
        <v>29</v>
      </c>
      <c r="B4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28">
        <v>10.1</v>
      </c>
      <c r="D428" t="str" cm="1">
        <f t="array" ref="D428">_xlfn.IFS(hypertension_dataset[[#This Row],[Salt_Intake]]&gt;5,"High Salt Intake",hypertension_dataset[[#This Row],[Salt_Intake]]=5,"Normal Salt Intake",hypertension_dataset[[#This Row],[Salt_Intake]]&lt;5,"Low Salt Intake")</f>
        <v>High Salt Intake</v>
      </c>
      <c r="E428">
        <v>5</v>
      </c>
      <c r="F4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28" s="1" t="s">
        <v>18</v>
      </c>
      <c r="H428">
        <v>6.5</v>
      </c>
      <c r="I4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8">
        <v>23.9</v>
      </c>
      <c r="K4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28" s="1" t="s">
        <v>21</v>
      </c>
      <c r="N428" s="1" t="s">
        <v>13</v>
      </c>
      <c r="O428" s="1" t="s">
        <v>23</v>
      </c>
      <c r="P428" s="1" t="s">
        <v>15</v>
      </c>
      <c r="Q428" s="1" t="s">
        <v>13</v>
      </c>
    </row>
    <row r="429" spans="1:17" x14ac:dyDescent="0.25">
      <c r="A429">
        <v>78</v>
      </c>
      <c r="B4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29">
        <v>5</v>
      </c>
      <c r="D429" t="str" cm="1">
        <f t="array" ref="D429">_xlfn.IFS(hypertension_dataset[[#This Row],[Salt_Intake]]&gt;5,"High Salt Intake",hypertension_dataset[[#This Row],[Salt_Intake]]=5,"Normal Salt Intake",hypertension_dataset[[#This Row],[Salt_Intake]]&lt;5,"Low Salt Intake")</f>
        <v>Normal Salt Intake</v>
      </c>
      <c r="E429">
        <v>6</v>
      </c>
      <c r="F4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29" s="1" t="s">
        <v>18</v>
      </c>
      <c r="H429">
        <v>5</v>
      </c>
      <c r="I4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29">
        <v>27.4</v>
      </c>
      <c r="K4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29" s="1" t="s">
        <v>12</v>
      </c>
      <c r="N429" s="1" t="s">
        <v>13</v>
      </c>
      <c r="O429" s="1" t="s">
        <v>17</v>
      </c>
      <c r="P429" s="1" t="s">
        <v>15</v>
      </c>
      <c r="Q429" s="1" t="s">
        <v>13</v>
      </c>
    </row>
    <row r="430" spans="1:17" x14ac:dyDescent="0.25">
      <c r="A430">
        <v>36</v>
      </c>
      <c r="B4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0">
        <v>11.1</v>
      </c>
      <c r="D430" t="str" cm="1">
        <f t="array" ref="D430">_xlfn.IFS(hypertension_dataset[[#This Row],[Salt_Intake]]&gt;5,"High Salt Intake",hypertension_dataset[[#This Row],[Salt_Intake]]=5,"Normal Salt Intake",hypertension_dataset[[#This Row],[Salt_Intake]]&lt;5,"Low Salt Intake")</f>
        <v>High Salt Intake</v>
      </c>
      <c r="E430">
        <v>6</v>
      </c>
      <c r="F4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30" s="1" t="s">
        <v>20</v>
      </c>
      <c r="H430">
        <v>7.5</v>
      </c>
      <c r="I4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30">
        <v>28.3</v>
      </c>
      <c r="K4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0" s="1" t="s">
        <v>12</v>
      </c>
      <c r="N430" s="1" t="s">
        <v>13</v>
      </c>
      <c r="O430" s="1" t="s">
        <v>14</v>
      </c>
      <c r="P430" s="1" t="s">
        <v>24</v>
      </c>
      <c r="Q430" s="1" t="s">
        <v>13</v>
      </c>
    </row>
    <row r="431" spans="1:17" x14ac:dyDescent="0.25">
      <c r="A431">
        <v>26</v>
      </c>
      <c r="B4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1">
        <v>5.2</v>
      </c>
      <c r="D431" t="str" cm="1">
        <f t="array" ref="D431">_xlfn.IFS(hypertension_dataset[[#This Row],[Salt_Intake]]&gt;5,"High Salt Intake",hypertension_dataset[[#This Row],[Salt_Intake]]=5,"Normal Salt Intake",hypertension_dataset[[#This Row],[Salt_Intake]]&lt;5,"Low Salt Intake")</f>
        <v>High Salt Intake</v>
      </c>
      <c r="E431">
        <v>8</v>
      </c>
      <c r="F4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31" s="1" t="s">
        <v>11</v>
      </c>
      <c r="H431">
        <v>5.4</v>
      </c>
      <c r="I4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1">
        <v>29.8</v>
      </c>
      <c r="K4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1" s="1" t="s">
        <v>12</v>
      </c>
      <c r="N431" s="1" t="s">
        <v>13</v>
      </c>
      <c r="O431" s="1" t="s">
        <v>17</v>
      </c>
      <c r="P431" s="1" t="s">
        <v>15</v>
      </c>
      <c r="Q431" s="1" t="s">
        <v>16</v>
      </c>
    </row>
    <row r="432" spans="1:17" x14ac:dyDescent="0.25">
      <c r="A432">
        <v>45</v>
      </c>
      <c r="B4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2">
        <v>10.6</v>
      </c>
      <c r="D432" t="str" cm="1">
        <f t="array" ref="D432">_xlfn.IFS(hypertension_dataset[[#This Row],[Salt_Intake]]&gt;5,"High Salt Intake",hypertension_dataset[[#This Row],[Salt_Intake]]=5,"Normal Salt Intake",hypertension_dataset[[#This Row],[Salt_Intake]]&lt;5,"Low Salt Intake")</f>
        <v>High Salt Intake</v>
      </c>
      <c r="E432">
        <v>10</v>
      </c>
      <c r="F4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32" s="1" t="s">
        <v>11</v>
      </c>
      <c r="H432">
        <v>6.4</v>
      </c>
      <c r="I4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2">
        <v>30.2</v>
      </c>
      <c r="K4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2" s="1" t="s">
        <v>25</v>
      </c>
      <c r="N432" s="1" t="s">
        <v>16</v>
      </c>
      <c r="O432" s="1" t="s">
        <v>14</v>
      </c>
      <c r="P432" s="1" t="s">
        <v>15</v>
      </c>
      <c r="Q432" s="1" t="s">
        <v>13</v>
      </c>
    </row>
    <row r="433" spans="1:17" x14ac:dyDescent="0.25">
      <c r="A433">
        <v>69</v>
      </c>
      <c r="B4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33">
        <v>10.8</v>
      </c>
      <c r="D433" t="str" cm="1">
        <f t="array" ref="D433">_xlfn.IFS(hypertension_dataset[[#This Row],[Salt_Intake]]&gt;5,"High Salt Intake",hypertension_dataset[[#This Row],[Salt_Intake]]=5,"Normal Salt Intake",hypertension_dataset[[#This Row],[Salt_Intake]]&lt;5,"Low Salt Intake")</f>
        <v>High Salt Intake</v>
      </c>
      <c r="E433">
        <v>10</v>
      </c>
      <c r="F4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33" s="1" t="s">
        <v>18</v>
      </c>
      <c r="H433">
        <v>6.3</v>
      </c>
      <c r="I4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3">
        <v>26.8</v>
      </c>
      <c r="K4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3" s="1" t="s">
        <v>25</v>
      </c>
      <c r="N433" s="1" t="s">
        <v>16</v>
      </c>
      <c r="O433" s="1" t="s">
        <v>17</v>
      </c>
      <c r="P433" s="1" t="s">
        <v>24</v>
      </c>
      <c r="Q433" s="1" t="s">
        <v>13</v>
      </c>
    </row>
    <row r="434" spans="1:17" x14ac:dyDescent="0.25">
      <c r="A434">
        <v>33</v>
      </c>
      <c r="B4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4">
        <v>6.3</v>
      </c>
      <c r="D434" t="str" cm="1">
        <f t="array" ref="D434">_xlfn.IFS(hypertension_dataset[[#This Row],[Salt_Intake]]&gt;5,"High Salt Intake",hypertension_dataset[[#This Row],[Salt_Intake]]=5,"Normal Salt Intake",hypertension_dataset[[#This Row],[Salt_Intake]]&lt;5,"Low Salt Intake")</f>
        <v>High Salt Intake</v>
      </c>
      <c r="E434">
        <v>9</v>
      </c>
      <c r="F4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34" s="1" t="s">
        <v>11</v>
      </c>
      <c r="H434">
        <v>6.7</v>
      </c>
      <c r="I4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4">
        <v>21.7</v>
      </c>
      <c r="K4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34" s="1" t="s">
        <v>25</v>
      </c>
      <c r="N434" s="1" t="s">
        <v>13</v>
      </c>
      <c r="O434" s="1" t="s">
        <v>14</v>
      </c>
      <c r="P434" s="1" t="s">
        <v>24</v>
      </c>
      <c r="Q434" s="1" t="s">
        <v>13</v>
      </c>
    </row>
    <row r="435" spans="1:17" x14ac:dyDescent="0.25">
      <c r="A435">
        <v>29</v>
      </c>
      <c r="B4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5">
        <v>7.7</v>
      </c>
      <c r="D435" t="str" cm="1">
        <f t="array" ref="D435">_xlfn.IFS(hypertension_dataset[[#This Row],[Salt_Intake]]&gt;5,"High Salt Intake",hypertension_dataset[[#This Row],[Salt_Intake]]=5,"Normal Salt Intake",hypertension_dataset[[#This Row],[Salt_Intake]]&lt;5,"Low Salt Intake")</f>
        <v>High Salt Intake</v>
      </c>
      <c r="E435">
        <v>4</v>
      </c>
      <c r="F4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35" s="1" t="s">
        <v>11</v>
      </c>
      <c r="H435">
        <v>9</v>
      </c>
      <c r="I4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435">
        <v>28.9</v>
      </c>
      <c r="K4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5" s="1" t="s">
        <v>12</v>
      </c>
      <c r="N435" s="1" t="s">
        <v>16</v>
      </c>
      <c r="O435" s="1" t="s">
        <v>14</v>
      </c>
      <c r="P435" s="1" t="s">
        <v>15</v>
      </c>
      <c r="Q435" s="1" t="s">
        <v>16</v>
      </c>
    </row>
    <row r="436" spans="1:17" x14ac:dyDescent="0.25">
      <c r="A436">
        <v>42</v>
      </c>
      <c r="B4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6">
        <v>6.3</v>
      </c>
      <c r="D436" t="str" cm="1">
        <f t="array" ref="D436">_xlfn.IFS(hypertension_dataset[[#This Row],[Salt_Intake]]&gt;5,"High Salt Intake",hypertension_dataset[[#This Row],[Salt_Intake]]=5,"Normal Salt Intake",hypertension_dataset[[#This Row],[Salt_Intake]]&lt;5,"Low Salt Intake")</f>
        <v>High Salt Intake</v>
      </c>
      <c r="E436">
        <v>0</v>
      </c>
      <c r="F4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36" s="1" t="s">
        <v>18</v>
      </c>
      <c r="H436">
        <v>6.1</v>
      </c>
      <c r="I4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36">
        <v>24.9</v>
      </c>
      <c r="K4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36" s="1" t="s">
        <v>12</v>
      </c>
      <c r="N436" s="1" t="s">
        <v>16</v>
      </c>
      <c r="O436" s="1" t="s">
        <v>23</v>
      </c>
      <c r="P436" s="1" t="s">
        <v>15</v>
      </c>
      <c r="Q436" s="1" t="s">
        <v>16</v>
      </c>
    </row>
    <row r="437" spans="1:17" x14ac:dyDescent="0.25">
      <c r="A437">
        <v>69</v>
      </c>
      <c r="B4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37">
        <v>8.1</v>
      </c>
      <c r="D437" t="str" cm="1">
        <f t="array" ref="D437">_xlfn.IFS(hypertension_dataset[[#This Row],[Salt_Intake]]&gt;5,"High Salt Intake",hypertension_dataset[[#This Row],[Salt_Intake]]=5,"Normal Salt Intake",hypertension_dataset[[#This Row],[Salt_Intake]]&lt;5,"Low Salt Intake")</f>
        <v>High Salt Intake</v>
      </c>
      <c r="E437">
        <v>1</v>
      </c>
      <c r="F4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37" s="1" t="s">
        <v>20</v>
      </c>
      <c r="H437">
        <v>8.3000000000000007</v>
      </c>
      <c r="I4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37">
        <v>13.4</v>
      </c>
      <c r="K4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43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437" s="1" t="s">
        <v>22</v>
      </c>
      <c r="N437" s="1" t="s">
        <v>13</v>
      </c>
      <c r="O437" s="1" t="s">
        <v>17</v>
      </c>
      <c r="P437" s="1" t="s">
        <v>24</v>
      </c>
      <c r="Q437" s="1" t="s">
        <v>13</v>
      </c>
    </row>
    <row r="438" spans="1:17" x14ac:dyDescent="0.25">
      <c r="A438">
        <v>70</v>
      </c>
      <c r="B4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38">
        <v>7.9</v>
      </c>
      <c r="D438" t="str" cm="1">
        <f t="array" ref="D438">_xlfn.IFS(hypertension_dataset[[#This Row],[Salt_Intake]]&gt;5,"High Salt Intake",hypertension_dataset[[#This Row],[Salt_Intake]]=5,"Normal Salt Intake",hypertension_dataset[[#This Row],[Salt_Intake]]&lt;5,"Low Salt Intake")</f>
        <v>High Salt Intake</v>
      </c>
      <c r="E438">
        <v>3</v>
      </c>
      <c r="F4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38" s="1" t="s">
        <v>18</v>
      </c>
      <c r="H438">
        <v>7.2</v>
      </c>
      <c r="I4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38">
        <v>27.8</v>
      </c>
      <c r="K4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38" s="1" t="s">
        <v>22</v>
      </c>
      <c r="N438" s="1" t="s">
        <v>13</v>
      </c>
      <c r="O438" s="1" t="s">
        <v>14</v>
      </c>
      <c r="P438" s="1" t="s">
        <v>15</v>
      </c>
      <c r="Q438" s="1" t="s">
        <v>13</v>
      </c>
    </row>
    <row r="439" spans="1:17" x14ac:dyDescent="0.25">
      <c r="A439">
        <v>40</v>
      </c>
      <c r="B4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39">
        <v>10.1</v>
      </c>
      <c r="D439" t="str" cm="1">
        <f t="array" ref="D439">_xlfn.IFS(hypertension_dataset[[#This Row],[Salt_Intake]]&gt;5,"High Salt Intake",hypertension_dataset[[#This Row],[Salt_Intake]]=5,"Normal Salt Intake",hypertension_dataset[[#This Row],[Salt_Intake]]&lt;5,"Low Salt Intake")</f>
        <v>High Salt Intake</v>
      </c>
      <c r="E439">
        <v>4</v>
      </c>
      <c r="F4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39" s="1" t="s">
        <v>20</v>
      </c>
      <c r="H439">
        <v>8.6</v>
      </c>
      <c r="I4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39">
        <v>22.7</v>
      </c>
      <c r="K4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3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39" s="1" t="s">
        <v>25</v>
      </c>
      <c r="N439" s="1" t="s">
        <v>13</v>
      </c>
      <c r="O439" s="1" t="s">
        <v>14</v>
      </c>
      <c r="P439" s="1" t="s">
        <v>15</v>
      </c>
      <c r="Q439" s="1" t="s">
        <v>16</v>
      </c>
    </row>
    <row r="440" spans="1:17" x14ac:dyDescent="0.25">
      <c r="A440">
        <v>33</v>
      </c>
      <c r="B4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40">
        <v>11.1</v>
      </c>
      <c r="D440" t="str" cm="1">
        <f t="array" ref="D440">_xlfn.IFS(hypertension_dataset[[#This Row],[Salt_Intake]]&gt;5,"High Salt Intake",hypertension_dataset[[#This Row],[Salt_Intake]]=5,"Normal Salt Intake",hypertension_dataset[[#This Row],[Salt_Intake]]&lt;5,"Low Salt Intake")</f>
        <v>High Salt Intake</v>
      </c>
      <c r="E440">
        <v>8</v>
      </c>
      <c r="F4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40" s="1" t="s">
        <v>11</v>
      </c>
      <c r="H440">
        <v>6</v>
      </c>
      <c r="I4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0">
        <v>23.9</v>
      </c>
      <c r="K4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4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40" s="1" t="s">
        <v>22</v>
      </c>
      <c r="N440" s="1" t="s">
        <v>13</v>
      </c>
      <c r="O440" s="1" t="s">
        <v>17</v>
      </c>
      <c r="P440" s="1" t="s">
        <v>15</v>
      </c>
      <c r="Q440" s="1" t="s">
        <v>13</v>
      </c>
    </row>
    <row r="441" spans="1:17" x14ac:dyDescent="0.25">
      <c r="A441">
        <v>74</v>
      </c>
      <c r="B4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41">
        <v>11.3</v>
      </c>
      <c r="D441" t="str" cm="1">
        <f t="array" ref="D441">_xlfn.IFS(hypertension_dataset[[#This Row],[Salt_Intake]]&gt;5,"High Salt Intake",hypertension_dataset[[#This Row],[Salt_Intake]]=5,"Normal Salt Intake",hypertension_dataset[[#This Row],[Salt_Intake]]&lt;5,"Low Salt Intake")</f>
        <v>High Salt Intake</v>
      </c>
      <c r="E441">
        <v>10</v>
      </c>
      <c r="F4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41" s="1" t="s">
        <v>18</v>
      </c>
      <c r="H441">
        <v>7.5</v>
      </c>
      <c r="I4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41">
        <v>26</v>
      </c>
      <c r="K4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1" s="1" t="s">
        <v>12</v>
      </c>
      <c r="N441" s="1" t="s">
        <v>16</v>
      </c>
      <c r="O441" s="1" t="s">
        <v>23</v>
      </c>
      <c r="P441" s="1" t="s">
        <v>15</v>
      </c>
      <c r="Q441" s="1" t="s">
        <v>13</v>
      </c>
    </row>
    <row r="442" spans="1:17" x14ac:dyDescent="0.25">
      <c r="A442">
        <v>56</v>
      </c>
      <c r="B4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42">
        <v>7.4</v>
      </c>
      <c r="D442" t="str" cm="1">
        <f t="array" ref="D442">_xlfn.IFS(hypertension_dataset[[#This Row],[Salt_Intake]]&gt;5,"High Salt Intake",hypertension_dataset[[#This Row],[Salt_Intake]]=5,"Normal Salt Intake",hypertension_dataset[[#This Row],[Salt_Intake]]&lt;5,"Low Salt Intake")</f>
        <v>High Salt Intake</v>
      </c>
      <c r="E442">
        <v>0</v>
      </c>
      <c r="F4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2" s="1" t="s">
        <v>11</v>
      </c>
      <c r="H442">
        <v>6.4</v>
      </c>
      <c r="I4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2">
        <v>19</v>
      </c>
      <c r="K4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42" s="1" t="s">
        <v>12</v>
      </c>
      <c r="N442" s="1" t="s">
        <v>13</v>
      </c>
      <c r="O442" s="1" t="s">
        <v>17</v>
      </c>
      <c r="P442" s="1" t="s">
        <v>15</v>
      </c>
      <c r="Q442" s="1" t="s">
        <v>16</v>
      </c>
    </row>
    <row r="443" spans="1:17" x14ac:dyDescent="0.25">
      <c r="A443">
        <v>70</v>
      </c>
      <c r="B4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43">
        <v>8.1</v>
      </c>
      <c r="D443" t="str" cm="1">
        <f t="array" ref="D443">_xlfn.IFS(hypertension_dataset[[#This Row],[Salt_Intake]]&gt;5,"High Salt Intake",hypertension_dataset[[#This Row],[Salt_Intake]]=5,"Normal Salt Intake",hypertension_dataset[[#This Row],[Salt_Intake]]&lt;5,"Low Salt Intake")</f>
        <v>High Salt Intake</v>
      </c>
      <c r="E443">
        <v>2</v>
      </c>
      <c r="F4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3" s="1" t="s">
        <v>11</v>
      </c>
      <c r="H443">
        <v>2</v>
      </c>
      <c r="I4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3">
        <v>26.6</v>
      </c>
      <c r="K4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3" s="1" t="s">
        <v>12</v>
      </c>
      <c r="N443" s="1" t="s">
        <v>13</v>
      </c>
      <c r="O443" s="1" t="s">
        <v>23</v>
      </c>
      <c r="P443" s="1" t="s">
        <v>15</v>
      </c>
      <c r="Q443" s="1" t="s">
        <v>13</v>
      </c>
    </row>
    <row r="444" spans="1:17" x14ac:dyDescent="0.25">
      <c r="A444">
        <v>59</v>
      </c>
      <c r="B4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44">
        <v>5.0999999999999996</v>
      </c>
      <c r="D444" t="str" cm="1">
        <f t="array" ref="D444">_xlfn.IFS(hypertension_dataset[[#This Row],[Salt_Intake]]&gt;5,"High Salt Intake",hypertension_dataset[[#This Row],[Salt_Intake]]=5,"Normal Salt Intake",hypertension_dataset[[#This Row],[Salt_Intake]]&lt;5,"Low Salt Intake")</f>
        <v>High Salt Intake</v>
      </c>
      <c r="E444">
        <v>4</v>
      </c>
      <c r="F4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44" s="1" t="s">
        <v>20</v>
      </c>
      <c r="H444">
        <v>4.9000000000000004</v>
      </c>
      <c r="I4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4">
        <v>24.6</v>
      </c>
      <c r="K4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44" s="1" t="s">
        <v>12</v>
      </c>
      <c r="N444" s="1" t="s">
        <v>16</v>
      </c>
      <c r="O444" s="1" t="s">
        <v>14</v>
      </c>
      <c r="P444" s="1" t="s">
        <v>24</v>
      </c>
      <c r="Q444" s="1" t="s">
        <v>13</v>
      </c>
    </row>
    <row r="445" spans="1:17" x14ac:dyDescent="0.25">
      <c r="A445">
        <v>75</v>
      </c>
      <c r="B4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45">
        <v>6.9</v>
      </c>
      <c r="D445" t="str" cm="1">
        <f t="array" ref="D445">_xlfn.IFS(hypertension_dataset[[#This Row],[Salt_Intake]]&gt;5,"High Salt Intake",hypertension_dataset[[#This Row],[Salt_Intake]]=5,"Normal Salt Intake",hypertension_dataset[[#This Row],[Salt_Intake]]&lt;5,"Low Salt Intake")</f>
        <v>High Salt Intake</v>
      </c>
      <c r="E445">
        <v>2</v>
      </c>
      <c r="F4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5" s="1" t="s">
        <v>11</v>
      </c>
      <c r="H445">
        <v>7.4</v>
      </c>
      <c r="I4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45">
        <v>22.1</v>
      </c>
      <c r="K4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45" s="1" t="s">
        <v>12</v>
      </c>
      <c r="N445" s="1" t="s">
        <v>16</v>
      </c>
      <c r="O445" s="1" t="s">
        <v>17</v>
      </c>
      <c r="P445" s="1" t="s">
        <v>15</v>
      </c>
      <c r="Q445" s="1" t="s">
        <v>16</v>
      </c>
    </row>
    <row r="446" spans="1:17" x14ac:dyDescent="0.25">
      <c r="A446">
        <v>56</v>
      </c>
      <c r="B4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46">
        <v>10.4</v>
      </c>
      <c r="D446" t="str" cm="1">
        <f t="array" ref="D446">_xlfn.IFS(hypertension_dataset[[#This Row],[Salt_Intake]]&gt;5,"High Salt Intake",hypertension_dataset[[#This Row],[Salt_Intake]]=5,"Normal Salt Intake",hypertension_dataset[[#This Row],[Salt_Intake]]&lt;5,"Low Salt Intake")</f>
        <v>High Salt Intake</v>
      </c>
      <c r="E446">
        <v>3</v>
      </c>
      <c r="F4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6" s="1" t="s">
        <v>20</v>
      </c>
      <c r="H446">
        <v>7.3</v>
      </c>
      <c r="I4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46">
        <v>26.2</v>
      </c>
      <c r="K4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6" s="1" t="s">
        <v>12</v>
      </c>
      <c r="N446" s="1" t="s">
        <v>13</v>
      </c>
      <c r="O446" s="1" t="s">
        <v>17</v>
      </c>
      <c r="P446" s="1" t="s">
        <v>15</v>
      </c>
      <c r="Q446" s="1" t="s">
        <v>13</v>
      </c>
    </row>
    <row r="447" spans="1:17" x14ac:dyDescent="0.25">
      <c r="A447">
        <v>31</v>
      </c>
      <c r="B4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47">
        <v>11.7</v>
      </c>
      <c r="D447" t="str" cm="1">
        <f t="array" ref="D447">_xlfn.IFS(hypertension_dataset[[#This Row],[Salt_Intake]]&gt;5,"High Salt Intake",hypertension_dataset[[#This Row],[Salt_Intake]]=5,"Normal Salt Intake",hypertension_dataset[[#This Row],[Salt_Intake]]&lt;5,"Low Salt Intake")</f>
        <v>High Salt Intake</v>
      </c>
      <c r="E447">
        <v>2</v>
      </c>
      <c r="F4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7" s="1" t="s">
        <v>11</v>
      </c>
      <c r="H447">
        <v>4.5999999999999996</v>
      </c>
      <c r="I4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7">
        <v>18.399999999999999</v>
      </c>
      <c r="K4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44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447" s="1" t="s">
        <v>12</v>
      </c>
      <c r="N447" s="1" t="s">
        <v>16</v>
      </c>
      <c r="O447" s="1" t="s">
        <v>17</v>
      </c>
      <c r="P447" s="1" t="s">
        <v>24</v>
      </c>
      <c r="Q447" s="1" t="s">
        <v>13</v>
      </c>
    </row>
    <row r="448" spans="1:17" x14ac:dyDescent="0.25">
      <c r="A448">
        <v>22</v>
      </c>
      <c r="B4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48">
        <v>6</v>
      </c>
      <c r="D448" t="str" cm="1">
        <f t="array" ref="D448">_xlfn.IFS(hypertension_dataset[[#This Row],[Salt_Intake]]&gt;5,"High Salt Intake",hypertension_dataset[[#This Row],[Salt_Intake]]=5,"Normal Salt Intake",hypertension_dataset[[#This Row],[Salt_Intake]]&lt;5,"Low Salt Intake")</f>
        <v>High Salt Intake</v>
      </c>
      <c r="E448">
        <v>3</v>
      </c>
      <c r="F4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8" s="1" t="s">
        <v>20</v>
      </c>
      <c r="H448">
        <v>6.8</v>
      </c>
      <c r="I4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48">
        <v>26.3</v>
      </c>
      <c r="K4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8" s="1" t="s">
        <v>12</v>
      </c>
      <c r="N448" s="1" t="s">
        <v>13</v>
      </c>
      <c r="O448" s="1" t="s">
        <v>14</v>
      </c>
      <c r="P448" s="1" t="s">
        <v>15</v>
      </c>
      <c r="Q448" s="1" t="s">
        <v>16</v>
      </c>
    </row>
    <row r="449" spans="1:17" x14ac:dyDescent="0.25">
      <c r="A449">
        <v>52</v>
      </c>
      <c r="B4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49">
        <v>7.3</v>
      </c>
      <c r="D449" t="str" cm="1">
        <f t="array" ref="D449">_xlfn.IFS(hypertension_dataset[[#This Row],[Salt_Intake]]&gt;5,"High Salt Intake",hypertension_dataset[[#This Row],[Salt_Intake]]=5,"Normal Salt Intake",hypertension_dataset[[#This Row],[Salt_Intake]]&lt;5,"Low Salt Intake")</f>
        <v>High Salt Intake</v>
      </c>
      <c r="E449">
        <v>0</v>
      </c>
      <c r="F4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49" s="1" t="s">
        <v>11</v>
      </c>
      <c r="H449">
        <v>7.3</v>
      </c>
      <c r="I4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49">
        <v>28.1</v>
      </c>
      <c r="K4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49" s="1" t="s">
        <v>25</v>
      </c>
      <c r="N449" s="1" t="s">
        <v>13</v>
      </c>
      <c r="O449" s="1" t="s">
        <v>17</v>
      </c>
      <c r="P449" s="1" t="s">
        <v>24</v>
      </c>
      <c r="Q449" s="1" t="s">
        <v>13</v>
      </c>
    </row>
    <row r="450" spans="1:17" x14ac:dyDescent="0.25">
      <c r="A450">
        <v>35</v>
      </c>
      <c r="B4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50">
        <v>8.4</v>
      </c>
      <c r="D450" t="str" cm="1">
        <f t="array" ref="D450">_xlfn.IFS(hypertension_dataset[[#This Row],[Salt_Intake]]&gt;5,"High Salt Intake",hypertension_dataset[[#This Row],[Salt_Intake]]=5,"Normal Salt Intake",hypertension_dataset[[#This Row],[Salt_Intake]]&lt;5,"Low Salt Intake")</f>
        <v>High Salt Intake</v>
      </c>
      <c r="E450">
        <v>7</v>
      </c>
      <c r="F4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50" s="1" t="s">
        <v>18</v>
      </c>
      <c r="H450">
        <v>6.4</v>
      </c>
      <c r="I4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0">
        <v>27.4</v>
      </c>
      <c r="K4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0" s="1" t="s">
        <v>12</v>
      </c>
      <c r="N450" s="1" t="s">
        <v>16</v>
      </c>
      <c r="O450" s="1" t="s">
        <v>17</v>
      </c>
      <c r="P450" s="1" t="s">
        <v>15</v>
      </c>
      <c r="Q450" s="1" t="s">
        <v>16</v>
      </c>
    </row>
    <row r="451" spans="1:17" x14ac:dyDescent="0.25">
      <c r="A451">
        <v>26</v>
      </c>
      <c r="B4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51">
        <v>9.1</v>
      </c>
      <c r="D451" t="str" cm="1">
        <f t="array" ref="D451">_xlfn.IFS(hypertension_dataset[[#This Row],[Salt_Intake]]&gt;5,"High Salt Intake",hypertension_dataset[[#This Row],[Salt_Intake]]=5,"Normal Salt Intake",hypertension_dataset[[#This Row],[Salt_Intake]]&lt;5,"Low Salt Intake")</f>
        <v>High Salt Intake</v>
      </c>
      <c r="E451">
        <v>3</v>
      </c>
      <c r="F4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51" s="1" t="s">
        <v>18</v>
      </c>
      <c r="H451">
        <v>7.6</v>
      </c>
      <c r="I4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51">
        <v>29.5</v>
      </c>
      <c r="K4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1" s="1" t="s">
        <v>25</v>
      </c>
      <c r="N451" s="1" t="s">
        <v>13</v>
      </c>
      <c r="O451" s="1" t="s">
        <v>17</v>
      </c>
      <c r="P451" s="1" t="s">
        <v>15</v>
      </c>
      <c r="Q451" s="1" t="s">
        <v>13</v>
      </c>
    </row>
    <row r="452" spans="1:17" x14ac:dyDescent="0.25">
      <c r="A452">
        <v>75</v>
      </c>
      <c r="B4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52">
        <v>6.9</v>
      </c>
      <c r="D452" t="str" cm="1">
        <f t="array" ref="D452">_xlfn.IFS(hypertension_dataset[[#This Row],[Salt_Intake]]&gt;5,"High Salt Intake",hypertension_dataset[[#This Row],[Salt_Intake]]=5,"Normal Salt Intake",hypertension_dataset[[#This Row],[Salt_Intake]]&lt;5,"Low Salt Intake")</f>
        <v>High Salt Intake</v>
      </c>
      <c r="E452">
        <v>6</v>
      </c>
      <c r="F4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52" s="1" t="s">
        <v>11</v>
      </c>
      <c r="H452">
        <v>7.4</v>
      </c>
      <c r="I4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52">
        <v>31.2</v>
      </c>
      <c r="K4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2" s="1" t="s">
        <v>25</v>
      </c>
      <c r="N452" s="1" t="s">
        <v>16</v>
      </c>
      <c r="O452" s="1" t="s">
        <v>17</v>
      </c>
      <c r="P452" s="1" t="s">
        <v>15</v>
      </c>
      <c r="Q452" s="1" t="s">
        <v>16</v>
      </c>
    </row>
    <row r="453" spans="1:17" x14ac:dyDescent="0.25">
      <c r="A453">
        <v>34</v>
      </c>
      <c r="B4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53">
        <v>9.3000000000000007</v>
      </c>
      <c r="D453" t="str" cm="1">
        <f t="array" ref="D453">_xlfn.IFS(hypertension_dataset[[#This Row],[Salt_Intake]]&gt;5,"High Salt Intake",hypertension_dataset[[#This Row],[Salt_Intake]]=5,"Normal Salt Intake",hypertension_dataset[[#This Row],[Salt_Intake]]&lt;5,"Low Salt Intake")</f>
        <v>High Salt Intake</v>
      </c>
      <c r="E453">
        <v>1</v>
      </c>
      <c r="F4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53" s="1" t="s">
        <v>11</v>
      </c>
      <c r="H453">
        <v>6.4</v>
      </c>
      <c r="I4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3">
        <v>25.6</v>
      </c>
      <c r="K4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3" s="1" t="s">
        <v>22</v>
      </c>
      <c r="N453" s="1" t="s">
        <v>13</v>
      </c>
      <c r="O453" s="1" t="s">
        <v>17</v>
      </c>
      <c r="P453" s="1" t="s">
        <v>24</v>
      </c>
      <c r="Q453" s="1" t="s">
        <v>16</v>
      </c>
    </row>
    <row r="454" spans="1:17" x14ac:dyDescent="0.25">
      <c r="A454">
        <v>24</v>
      </c>
      <c r="B4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54">
        <v>7.6</v>
      </c>
      <c r="D454" t="str" cm="1">
        <f t="array" ref="D454">_xlfn.IFS(hypertension_dataset[[#This Row],[Salt_Intake]]&gt;5,"High Salt Intake",hypertension_dataset[[#This Row],[Salt_Intake]]=5,"Normal Salt Intake",hypertension_dataset[[#This Row],[Salt_Intake]]&lt;5,"Low Salt Intake")</f>
        <v>High Salt Intake</v>
      </c>
      <c r="E454">
        <v>1</v>
      </c>
      <c r="F4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54" s="1" t="s">
        <v>11</v>
      </c>
      <c r="H454">
        <v>5.7</v>
      </c>
      <c r="I4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4">
        <v>30.9</v>
      </c>
      <c r="K4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4" s="1" t="s">
        <v>21</v>
      </c>
      <c r="N454" s="1" t="s">
        <v>13</v>
      </c>
      <c r="O454" s="1" t="s">
        <v>17</v>
      </c>
      <c r="P454" s="1" t="s">
        <v>24</v>
      </c>
      <c r="Q454" s="1" t="s">
        <v>13</v>
      </c>
    </row>
    <row r="455" spans="1:17" x14ac:dyDescent="0.25">
      <c r="A455">
        <v>63</v>
      </c>
      <c r="B4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55">
        <v>8.5</v>
      </c>
      <c r="D455" t="str" cm="1">
        <f t="array" ref="D455">_xlfn.IFS(hypertension_dataset[[#This Row],[Salt_Intake]]&gt;5,"High Salt Intake",hypertension_dataset[[#This Row],[Salt_Intake]]=5,"Normal Salt Intake",hypertension_dataset[[#This Row],[Salt_Intake]]&lt;5,"Low Salt Intake")</f>
        <v>High Salt Intake</v>
      </c>
      <c r="E455">
        <v>5</v>
      </c>
      <c r="F4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55" s="1" t="s">
        <v>11</v>
      </c>
      <c r="H455">
        <v>8.1</v>
      </c>
      <c r="I4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55">
        <v>25.6</v>
      </c>
      <c r="K4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5" s="1" t="s">
        <v>12</v>
      </c>
      <c r="N455" s="1" t="s">
        <v>16</v>
      </c>
      <c r="O455" s="1" t="s">
        <v>14</v>
      </c>
      <c r="P455" s="1" t="s">
        <v>15</v>
      </c>
      <c r="Q455" s="1" t="s">
        <v>16</v>
      </c>
    </row>
    <row r="456" spans="1:17" x14ac:dyDescent="0.25">
      <c r="A456">
        <v>30</v>
      </c>
      <c r="B4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56">
        <v>9.6</v>
      </c>
      <c r="D456" t="str" cm="1">
        <f t="array" ref="D456">_xlfn.IFS(hypertension_dataset[[#This Row],[Salt_Intake]]&gt;5,"High Salt Intake",hypertension_dataset[[#This Row],[Salt_Intake]]=5,"Normal Salt Intake",hypertension_dataset[[#This Row],[Salt_Intake]]&lt;5,"Low Salt Intake")</f>
        <v>High Salt Intake</v>
      </c>
      <c r="E456">
        <v>1</v>
      </c>
      <c r="F4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56" s="1" t="s">
        <v>18</v>
      </c>
      <c r="H456">
        <v>7.2</v>
      </c>
      <c r="I4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56">
        <v>22.9</v>
      </c>
      <c r="K4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56" s="1" t="s">
        <v>25</v>
      </c>
      <c r="N456" s="1" t="s">
        <v>13</v>
      </c>
      <c r="O456" s="1" t="s">
        <v>14</v>
      </c>
      <c r="P456" s="1" t="s">
        <v>15</v>
      </c>
      <c r="Q456" s="1" t="s">
        <v>13</v>
      </c>
    </row>
    <row r="457" spans="1:17" x14ac:dyDescent="0.25">
      <c r="A457">
        <v>57</v>
      </c>
      <c r="B4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57">
        <v>8.5</v>
      </c>
      <c r="D457" t="str" cm="1">
        <f t="array" ref="D457">_xlfn.IFS(hypertension_dataset[[#This Row],[Salt_Intake]]&gt;5,"High Salt Intake",hypertension_dataset[[#This Row],[Salt_Intake]]=5,"Normal Salt Intake",hypertension_dataset[[#This Row],[Salt_Intake]]&lt;5,"Low Salt Intake")</f>
        <v>High Salt Intake</v>
      </c>
      <c r="E457">
        <v>5</v>
      </c>
      <c r="F4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57" s="1" t="s">
        <v>18</v>
      </c>
      <c r="H457">
        <v>4.4000000000000004</v>
      </c>
      <c r="I4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7">
        <v>24.2</v>
      </c>
      <c r="K4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57" s="1" t="s">
        <v>21</v>
      </c>
      <c r="N457" s="1" t="s">
        <v>16</v>
      </c>
      <c r="O457" s="1" t="s">
        <v>17</v>
      </c>
      <c r="P457" s="1" t="s">
        <v>15</v>
      </c>
      <c r="Q457" s="1" t="s">
        <v>13</v>
      </c>
    </row>
    <row r="458" spans="1:17" x14ac:dyDescent="0.25">
      <c r="A458">
        <v>59</v>
      </c>
      <c r="B4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58">
        <v>7.6</v>
      </c>
      <c r="D458" t="str" cm="1">
        <f t="array" ref="D458">_xlfn.IFS(hypertension_dataset[[#This Row],[Salt_Intake]]&gt;5,"High Salt Intake",hypertension_dataset[[#This Row],[Salt_Intake]]=5,"Normal Salt Intake",hypertension_dataset[[#This Row],[Salt_Intake]]&lt;5,"Low Salt Intake")</f>
        <v>High Salt Intake</v>
      </c>
      <c r="E458">
        <v>10</v>
      </c>
      <c r="F4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58" s="1" t="s">
        <v>11</v>
      </c>
      <c r="H458">
        <v>6.8</v>
      </c>
      <c r="I4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8">
        <v>27.2</v>
      </c>
      <c r="K4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8" s="1" t="s">
        <v>19</v>
      </c>
      <c r="N458" s="1" t="s">
        <v>16</v>
      </c>
      <c r="O458" s="1" t="s">
        <v>23</v>
      </c>
      <c r="P458" s="1" t="s">
        <v>24</v>
      </c>
      <c r="Q458" s="1" t="s">
        <v>13</v>
      </c>
    </row>
    <row r="459" spans="1:17" x14ac:dyDescent="0.25">
      <c r="A459">
        <v>26</v>
      </c>
      <c r="B4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59">
        <v>8.3000000000000007</v>
      </c>
      <c r="D459" t="str" cm="1">
        <f t="array" ref="D459">_xlfn.IFS(hypertension_dataset[[#This Row],[Salt_Intake]]&gt;5,"High Salt Intake",hypertension_dataset[[#This Row],[Salt_Intake]]=5,"Normal Salt Intake",hypertension_dataset[[#This Row],[Salt_Intake]]&lt;5,"Low Salt Intake")</f>
        <v>High Salt Intake</v>
      </c>
      <c r="E459">
        <v>1</v>
      </c>
      <c r="F4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59" s="1" t="s">
        <v>11</v>
      </c>
      <c r="H459">
        <v>4.8</v>
      </c>
      <c r="I4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59">
        <v>30.9</v>
      </c>
      <c r="K4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59" s="1" t="s">
        <v>12</v>
      </c>
      <c r="N459" s="1" t="s">
        <v>16</v>
      </c>
      <c r="O459" s="1" t="s">
        <v>14</v>
      </c>
      <c r="P459" s="1" t="s">
        <v>24</v>
      </c>
      <c r="Q459" s="1" t="s">
        <v>13</v>
      </c>
    </row>
    <row r="460" spans="1:17" x14ac:dyDescent="0.25">
      <c r="A460">
        <v>67</v>
      </c>
      <c r="B4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60">
        <v>8.3000000000000007</v>
      </c>
      <c r="D460" t="str" cm="1">
        <f t="array" ref="D460">_xlfn.IFS(hypertension_dataset[[#This Row],[Salt_Intake]]&gt;5,"High Salt Intake",hypertension_dataset[[#This Row],[Salt_Intake]]=5,"Normal Salt Intake",hypertension_dataset[[#This Row],[Salt_Intake]]&lt;5,"Low Salt Intake")</f>
        <v>High Salt Intake</v>
      </c>
      <c r="E460">
        <v>3</v>
      </c>
      <c r="F4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0" s="1" t="s">
        <v>11</v>
      </c>
      <c r="H460">
        <v>5.0999999999999996</v>
      </c>
      <c r="I4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0">
        <v>26</v>
      </c>
      <c r="K4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0" s="1" t="s">
        <v>12</v>
      </c>
      <c r="N460" s="1" t="s">
        <v>16</v>
      </c>
      <c r="O460" s="1" t="s">
        <v>17</v>
      </c>
      <c r="P460" s="1" t="s">
        <v>15</v>
      </c>
      <c r="Q460" s="1" t="s">
        <v>16</v>
      </c>
    </row>
    <row r="461" spans="1:17" x14ac:dyDescent="0.25">
      <c r="A461">
        <v>44</v>
      </c>
      <c r="B4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61">
        <v>7.8</v>
      </c>
      <c r="D461" t="str" cm="1">
        <f t="array" ref="D461">_xlfn.IFS(hypertension_dataset[[#This Row],[Salt_Intake]]&gt;5,"High Salt Intake",hypertension_dataset[[#This Row],[Salt_Intake]]=5,"Normal Salt Intake",hypertension_dataset[[#This Row],[Salt_Intake]]&lt;5,"Low Salt Intake")</f>
        <v>High Salt Intake</v>
      </c>
      <c r="E461">
        <v>6</v>
      </c>
      <c r="F4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61" s="1" t="s">
        <v>20</v>
      </c>
      <c r="H461">
        <v>5.5</v>
      </c>
      <c r="I4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1">
        <v>23</v>
      </c>
      <c r="K4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61" s="1" t="s">
        <v>12</v>
      </c>
      <c r="N461" s="1" t="s">
        <v>13</v>
      </c>
      <c r="O461" s="1" t="s">
        <v>14</v>
      </c>
      <c r="P461" s="1" t="s">
        <v>15</v>
      </c>
      <c r="Q461" s="1" t="s">
        <v>16</v>
      </c>
    </row>
    <row r="462" spans="1:17" x14ac:dyDescent="0.25">
      <c r="A462">
        <v>83</v>
      </c>
      <c r="B4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62">
        <v>8</v>
      </c>
      <c r="D462" t="str" cm="1">
        <f t="array" ref="D462">_xlfn.IFS(hypertension_dataset[[#This Row],[Salt_Intake]]&gt;5,"High Salt Intake",hypertension_dataset[[#This Row],[Salt_Intake]]=5,"Normal Salt Intake",hypertension_dataset[[#This Row],[Salt_Intake]]&lt;5,"Low Salt Intake")</f>
        <v>High Salt Intake</v>
      </c>
      <c r="E462">
        <v>7</v>
      </c>
      <c r="F4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62" s="1" t="s">
        <v>11</v>
      </c>
      <c r="H462">
        <v>6.6</v>
      </c>
      <c r="I4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2">
        <v>32.5</v>
      </c>
      <c r="K4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2" s="1" t="s">
        <v>25</v>
      </c>
      <c r="N462" s="1" t="s">
        <v>16</v>
      </c>
      <c r="O462" s="1" t="s">
        <v>14</v>
      </c>
      <c r="P462" s="1" t="s">
        <v>24</v>
      </c>
      <c r="Q462" s="1" t="s">
        <v>13</v>
      </c>
    </row>
    <row r="463" spans="1:17" x14ac:dyDescent="0.25">
      <c r="A463">
        <v>22</v>
      </c>
      <c r="B4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63">
        <v>11.7</v>
      </c>
      <c r="D463" t="str" cm="1">
        <f t="array" ref="D463">_xlfn.IFS(hypertension_dataset[[#This Row],[Salt_Intake]]&gt;5,"High Salt Intake",hypertension_dataset[[#This Row],[Salt_Intake]]=5,"Normal Salt Intake",hypertension_dataset[[#This Row],[Salt_Intake]]&lt;5,"Low Salt Intake")</f>
        <v>High Salt Intake</v>
      </c>
      <c r="E463">
        <v>2</v>
      </c>
      <c r="F4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3" s="1" t="s">
        <v>18</v>
      </c>
      <c r="H463">
        <v>7.1</v>
      </c>
      <c r="I4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63">
        <v>19.5</v>
      </c>
      <c r="K4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6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63" s="1" t="s">
        <v>25</v>
      </c>
      <c r="N463" s="1" t="s">
        <v>16</v>
      </c>
      <c r="O463" s="1" t="s">
        <v>17</v>
      </c>
      <c r="P463" s="1" t="s">
        <v>15</v>
      </c>
      <c r="Q463" s="1" t="s">
        <v>13</v>
      </c>
    </row>
    <row r="464" spans="1:17" x14ac:dyDescent="0.25">
      <c r="A464">
        <v>46</v>
      </c>
      <c r="B4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64">
        <v>9.6</v>
      </c>
      <c r="D464" t="str" cm="1">
        <f t="array" ref="D464">_xlfn.IFS(hypertension_dataset[[#This Row],[Salt_Intake]]&gt;5,"High Salt Intake",hypertension_dataset[[#This Row],[Salt_Intake]]=5,"Normal Salt Intake",hypertension_dataset[[#This Row],[Salt_Intake]]&lt;5,"Low Salt Intake")</f>
        <v>High Salt Intake</v>
      </c>
      <c r="E464">
        <v>8</v>
      </c>
      <c r="F4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64" s="1" t="s">
        <v>18</v>
      </c>
      <c r="H464">
        <v>5.9</v>
      </c>
      <c r="I4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4">
        <v>23</v>
      </c>
      <c r="K4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64" s="1" t="s">
        <v>12</v>
      </c>
      <c r="N464" s="1" t="s">
        <v>16</v>
      </c>
      <c r="O464" s="1" t="s">
        <v>17</v>
      </c>
      <c r="P464" s="1" t="s">
        <v>15</v>
      </c>
      <c r="Q464" s="1" t="s">
        <v>13</v>
      </c>
    </row>
    <row r="465" spans="1:17" x14ac:dyDescent="0.25">
      <c r="A465">
        <v>54</v>
      </c>
      <c r="B4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65">
        <v>7.9</v>
      </c>
      <c r="D465" t="str" cm="1">
        <f t="array" ref="D465">_xlfn.IFS(hypertension_dataset[[#This Row],[Salt_Intake]]&gt;5,"High Salt Intake",hypertension_dataset[[#This Row],[Salt_Intake]]=5,"Normal Salt Intake",hypertension_dataset[[#This Row],[Salt_Intake]]&lt;5,"Low Salt Intake")</f>
        <v>High Salt Intake</v>
      </c>
      <c r="E465">
        <v>1</v>
      </c>
      <c r="F4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5" s="1" t="s">
        <v>11</v>
      </c>
      <c r="H465">
        <v>6</v>
      </c>
      <c r="I4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5">
        <v>30</v>
      </c>
      <c r="K4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5" s="1" t="s">
        <v>22</v>
      </c>
      <c r="N465" s="1" t="s">
        <v>16</v>
      </c>
      <c r="O465" s="1" t="s">
        <v>14</v>
      </c>
      <c r="P465" s="1" t="s">
        <v>24</v>
      </c>
      <c r="Q465" s="1" t="s">
        <v>16</v>
      </c>
    </row>
    <row r="466" spans="1:17" x14ac:dyDescent="0.25">
      <c r="A466">
        <v>55</v>
      </c>
      <c r="B4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66">
        <v>9.9</v>
      </c>
      <c r="D466" t="str" cm="1">
        <f t="array" ref="D466">_xlfn.IFS(hypertension_dataset[[#This Row],[Salt_Intake]]&gt;5,"High Salt Intake",hypertension_dataset[[#This Row],[Salt_Intake]]=5,"Normal Salt Intake",hypertension_dataset[[#This Row],[Salt_Intake]]&lt;5,"Low Salt Intake")</f>
        <v>High Salt Intake</v>
      </c>
      <c r="E466">
        <v>7</v>
      </c>
      <c r="F4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66" s="1" t="s">
        <v>20</v>
      </c>
      <c r="H466">
        <v>5.7</v>
      </c>
      <c r="I4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6">
        <v>33.9</v>
      </c>
      <c r="K4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6" s="1" t="s">
        <v>25</v>
      </c>
      <c r="N466" s="1" t="s">
        <v>16</v>
      </c>
      <c r="O466" s="1" t="s">
        <v>17</v>
      </c>
      <c r="P466" s="1" t="s">
        <v>15</v>
      </c>
      <c r="Q466" s="1" t="s">
        <v>16</v>
      </c>
    </row>
    <row r="467" spans="1:17" x14ac:dyDescent="0.25">
      <c r="A467">
        <v>25</v>
      </c>
      <c r="B4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67">
        <v>7.8</v>
      </c>
      <c r="D467" t="str" cm="1">
        <f t="array" ref="D467">_xlfn.IFS(hypertension_dataset[[#This Row],[Salt_Intake]]&gt;5,"High Salt Intake",hypertension_dataset[[#This Row],[Salt_Intake]]=5,"Normal Salt Intake",hypertension_dataset[[#This Row],[Salt_Intake]]&lt;5,"Low Salt Intake")</f>
        <v>High Salt Intake</v>
      </c>
      <c r="E467">
        <v>7</v>
      </c>
      <c r="F4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67" s="1" t="s">
        <v>18</v>
      </c>
      <c r="H467">
        <v>8.1</v>
      </c>
      <c r="I4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67">
        <v>28.2</v>
      </c>
      <c r="K4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7" s="1" t="s">
        <v>22</v>
      </c>
      <c r="N467" s="1" t="s">
        <v>13</v>
      </c>
      <c r="O467" s="1" t="s">
        <v>23</v>
      </c>
      <c r="P467" s="1" t="s">
        <v>15</v>
      </c>
      <c r="Q467" s="1" t="s">
        <v>13</v>
      </c>
    </row>
    <row r="468" spans="1:17" x14ac:dyDescent="0.25">
      <c r="A468">
        <v>82</v>
      </c>
      <c r="B4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68">
        <v>10.8</v>
      </c>
      <c r="D468" t="str" cm="1">
        <f t="array" ref="D468">_xlfn.IFS(hypertension_dataset[[#This Row],[Salt_Intake]]&gt;5,"High Salt Intake",hypertension_dataset[[#This Row],[Salt_Intake]]=5,"Normal Salt Intake",hypertension_dataset[[#This Row],[Salt_Intake]]&lt;5,"Low Salt Intake")</f>
        <v>High Salt Intake</v>
      </c>
      <c r="E468">
        <v>3</v>
      </c>
      <c r="F4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8" s="1" t="s">
        <v>20</v>
      </c>
      <c r="H468">
        <v>2.2000000000000002</v>
      </c>
      <c r="I4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8">
        <v>27.1</v>
      </c>
      <c r="K4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68" s="1" t="s">
        <v>19</v>
      </c>
      <c r="N468" s="1" t="s">
        <v>16</v>
      </c>
      <c r="O468" s="1" t="s">
        <v>23</v>
      </c>
      <c r="P468" s="1" t="s">
        <v>15</v>
      </c>
      <c r="Q468" s="1" t="s">
        <v>13</v>
      </c>
    </row>
    <row r="469" spans="1:17" x14ac:dyDescent="0.25">
      <c r="A469">
        <v>34</v>
      </c>
      <c r="B4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69">
        <v>9.1999999999999993</v>
      </c>
      <c r="D469" t="str" cm="1">
        <f t="array" ref="D469">_xlfn.IFS(hypertension_dataset[[#This Row],[Salt_Intake]]&gt;5,"High Salt Intake",hypertension_dataset[[#This Row],[Salt_Intake]]=5,"Normal Salt Intake",hypertension_dataset[[#This Row],[Salt_Intake]]&lt;5,"Low Salt Intake")</f>
        <v>High Salt Intake</v>
      </c>
      <c r="E469">
        <v>0</v>
      </c>
      <c r="F4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69" s="1" t="s">
        <v>11</v>
      </c>
      <c r="H469">
        <v>6</v>
      </c>
      <c r="I4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69">
        <v>24.7</v>
      </c>
      <c r="K4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69" s="1" t="s">
        <v>19</v>
      </c>
      <c r="N469" s="1" t="s">
        <v>13</v>
      </c>
      <c r="O469" s="1" t="s">
        <v>14</v>
      </c>
      <c r="P469" s="1" t="s">
        <v>15</v>
      </c>
      <c r="Q469" s="1" t="s">
        <v>16</v>
      </c>
    </row>
    <row r="470" spans="1:17" x14ac:dyDescent="0.25">
      <c r="A470">
        <v>62</v>
      </c>
      <c r="B4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0">
        <v>8.3000000000000007</v>
      </c>
      <c r="D470" t="str" cm="1">
        <f t="array" ref="D470">_xlfn.IFS(hypertension_dataset[[#This Row],[Salt_Intake]]&gt;5,"High Salt Intake",hypertension_dataset[[#This Row],[Salt_Intake]]=5,"Normal Salt Intake",hypertension_dataset[[#This Row],[Salt_Intake]]&lt;5,"Low Salt Intake")</f>
        <v>High Salt Intake</v>
      </c>
      <c r="E470">
        <v>0</v>
      </c>
      <c r="F4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70" s="1" t="s">
        <v>11</v>
      </c>
      <c r="H470">
        <v>8.8000000000000007</v>
      </c>
      <c r="I4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0">
        <v>28.5</v>
      </c>
      <c r="K4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0" s="1" t="s">
        <v>12</v>
      </c>
      <c r="N470" s="1" t="s">
        <v>13</v>
      </c>
      <c r="O470" s="1" t="s">
        <v>17</v>
      </c>
      <c r="P470" s="1" t="s">
        <v>15</v>
      </c>
      <c r="Q470" s="1" t="s">
        <v>16</v>
      </c>
    </row>
    <row r="471" spans="1:17" x14ac:dyDescent="0.25">
      <c r="A471">
        <v>21</v>
      </c>
      <c r="B4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71">
        <v>9.4</v>
      </c>
      <c r="D471" t="str" cm="1">
        <f t="array" ref="D471">_xlfn.IFS(hypertension_dataset[[#This Row],[Salt_Intake]]&gt;5,"High Salt Intake",hypertension_dataset[[#This Row],[Salt_Intake]]=5,"Normal Salt Intake",hypertension_dataset[[#This Row],[Salt_Intake]]&lt;5,"Low Salt Intake")</f>
        <v>High Salt Intake</v>
      </c>
      <c r="E471">
        <v>1</v>
      </c>
      <c r="F4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71" s="1" t="s">
        <v>18</v>
      </c>
      <c r="H471">
        <v>7.3</v>
      </c>
      <c r="I4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1">
        <v>26.6</v>
      </c>
      <c r="K4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1" s="1" t="s">
        <v>25</v>
      </c>
      <c r="N471" s="1" t="s">
        <v>16</v>
      </c>
      <c r="O471" s="1" t="s">
        <v>14</v>
      </c>
      <c r="P471" s="1" t="s">
        <v>24</v>
      </c>
      <c r="Q471" s="1" t="s">
        <v>13</v>
      </c>
    </row>
    <row r="472" spans="1:17" x14ac:dyDescent="0.25">
      <c r="A472">
        <v>53</v>
      </c>
      <c r="B4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2">
        <v>5.4</v>
      </c>
      <c r="D472" t="str" cm="1">
        <f t="array" ref="D472">_xlfn.IFS(hypertension_dataset[[#This Row],[Salt_Intake]]&gt;5,"High Salt Intake",hypertension_dataset[[#This Row],[Salt_Intake]]=5,"Normal Salt Intake",hypertension_dataset[[#This Row],[Salt_Intake]]&lt;5,"Low Salt Intake")</f>
        <v>High Salt Intake</v>
      </c>
      <c r="E472">
        <v>8</v>
      </c>
      <c r="F4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72" s="1" t="s">
        <v>20</v>
      </c>
      <c r="H472">
        <v>8.4</v>
      </c>
      <c r="I4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2">
        <v>22.6</v>
      </c>
      <c r="K4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72" s="1" t="s">
        <v>12</v>
      </c>
      <c r="N472" s="1" t="s">
        <v>13</v>
      </c>
      <c r="O472" s="1" t="s">
        <v>14</v>
      </c>
      <c r="P472" s="1" t="s">
        <v>15</v>
      </c>
      <c r="Q472" s="1" t="s">
        <v>13</v>
      </c>
    </row>
    <row r="473" spans="1:17" x14ac:dyDescent="0.25">
      <c r="A473">
        <v>48</v>
      </c>
      <c r="B4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3">
        <v>6.2</v>
      </c>
      <c r="D473" t="str" cm="1">
        <f t="array" ref="D473">_xlfn.IFS(hypertension_dataset[[#This Row],[Salt_Intake]]&gt;5,"High Salt Intake",hypertension_dataset[[#This Row],[Salt_Intake]]=5,"Normal Salt Intake",hypertension_dataset[[#This Row],[Salt_Intake]]&lt;5,"Low Salt Intake")</f>
        <v>High Salt Intake</v>
      </c>
      <c r="E473">
        <v>1</v>
      </c>
      <c r="F4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73" s="1" t="s">
        <v>20</v>
      </c>
      <c r="H473">
        <v>3.4</v>
      </c>
      <c r="I4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73">
        <v>24.6</v>
      </c>
      <c r="K4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7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73" s="1" t="s">
        <v>22</v>
      </c>
      <c r="N473" s="1" t="s">
        <v>13</v>
      </c>
      <c r="O473" s="1" t="s">
        <v>17</v>
      </c>
      <c r="P473" s="1" t="s">
        <v>15</v>
      </c>
      <c r="Q473" s="1" t="s">
        <v>16</v>
      </c>
    </row>
    <row r="474" spans="1:17" x14ac:dyDescent="0.25">
      <c r="A474">
        <v>36</v>
      </c>
      <c r="B4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74">
        <v>6.1</v>
      </c>
      <c r="D474" t="str" cm="1">
        <f t="array" ref="D474">_xlfn.IFS(hypertension_dataset[[#This Row],[Salt_Intake]]&gt;5,"High Salt Intake",hypertension_dataset[[#This Row],[Salt_Intake]]=5,"Normal Salt Intake",hypertension_dataset[[#This Row],[Salt_Intake]]&lt;5,"Low Salt Intake")</f>
        <v>High Salt Intake</v>
      </c>
      <c r="E474">
        <v>1</v>
      </c>
      <c r="F4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74" s="1" t="s">
        <v>18</v>
      </c>
      <c r="H474">
        <v>4.5999999999999996</v>
      </c>
      <c r="I4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74">
        <v>22.1</v>
      </c>
      <c r="K4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74" s="1" t="s">
        <v>21</v>
      </c>
      <c r="N474" s="1" t="s">
        <v>13</v>
      </c>
      <c r="O474" s="1" t="s">
        <v>17</v>
      </c>
      <c r="P474" s="1" t="s">
        <v>15</v>
      </c>
      <c r="Q474" s="1" t="s">
        <v>13</v>
      </c>
    </row>
    <row r="475" spans="1:17" x14ac:dyDescent="0.25">
      <c r="A475">
        <v>78</v>
      </c>
      <c r="B4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75">
        <v>8.8000000000000007</v>
      </c>
      <c r="D475" t="str" cm="1">
        <f t="array" ref="D475">_xlfn.IFS(hypertension_dataset[[#This Row],[Salt_Intake]]&gt;5,"High Salt Intake",hypertension_dataset[[#This Row],[Salt_Intake]]=5,"Normal Salt Intake",hypertension_dataset[[#This Row],[Salt_Intake]]&lt;5,"Low Salt Intake")</f>
        <v>High Salt Intake</v>
      </c>
      <c r="E475">
        <v>5</v>
      </c>
      <c r="F4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75" s="1" t="s">
        <v>18</v>
      </c>
      <c r="H475">
        <v>7.3</v>
      </c>
      <c r="I4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5">
        <v>26.1</v>
      </c>
      <c r="K4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5" s="1" t="s">
        <v>19</v>
      </c>
      <c r="N475" s="1" t="s">
        <v>16</v>
      </c>
      <c r="O475" s="1" t="s">
        <v>14</v>
      </c>
      <c r="P475" s="1" t="s">
        <v>24</v>
      </c>
      <c r="Q475" s="1" t="s">
        <v>13</v>
      </c>
    </row>
    <row r="476" spans="1:17" x14ac:dyDescent="0.25">
      <c r="A476">
        <v>71</v>
      </c>
      <c r="B4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76">
        <v>12</v>
      </c>
      <c r="D476" t="str" cm="1">
        <f t="array" ref="D476">_xlfn.IFS(hypertension_dataset[[#This Row],[Salt_Intake]]&gt;5,"High Salt Intake",hypertension_dataset[[#This Row],[Salt_Intake]]=5,"Normal Salt Intake",hypertension_dataset[[#This Row],[Salt_Intake]]&lt;5,"Low Salt Intake")</f>
        <v>High Salt Intake</v>
      </c>
      <c r="E476">
        <v>6</v>
      </c>
      <c r="F4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76" s="1" t="s">
        <v>18</v>
      </c>
      <c r="H476">
        <v>8.8000000000000007</v>
      </c>
      <c r="I4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6">
        <v>26.7</v>
      </c>
      <c r="K4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6" s="1" t="s">
        <v>22</v>
      </c>
      <c r="N476" s="1" t="s">
        <v>13</v>
      </c>
      <c r="O476" s="1" t="s">
        <v>23</v>
      </c>
      <c r="P476" s="1" t="s">
        <v>15</v>
      </c>
      <c r="Q476" s="1" t="s">
        <v>13</v>
      </c>
    </row>
    <row r="477" spans="1:17" x14ac:dyDescent="0.25">
      <c r="A477">
        <v>56</v>
      </c>
      <c r="B4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7">
        <v>13</v>
      </c>
      <c r="D477" t="str" cm="1">
        <f t="array" ref="D477">_xlfn.IFS(hypertension_dataset[[#This Row],[Salt_Intake]]&gt;5,"High Salt Intake",hypertension_dataset[[#This Row],[Salt_Intake]]=5,"Normal Salt Intake",hypertension_dataset[[#This Row],[Salt_Intake]]&lt;5,"Low Salt Intake")</f>
        <v>High Salt Intake</v>
      </c>
      <c r="E477">
        <v>6</v>
      </c>
      <c r="F4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77" s="1" t="s">
        <v>11</v>
      </c>
      <c r="H477">
        <v>4.8</v>
      </c>
      <c r="I4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77">
        <v>33.4</v>
      </c>
      <c r="K4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7" s="1" t="s">
        <v>12</v>
      </c>
      <c r="N477" s="1" t="s">
        <v>16</v>
      </c>
      <c r="O477" s="1" t="s">
        <v>23</v>
      </c>
      <c r="P477" s="1" t="s">
        <v>15</v>
      </c>
      <c r="Q477" s="1" t="s">
        <v>13</v>
      </c>
    </row>
    <row r="478" spans="1:17" x14ac:dyDescent="0.25">
      <c r="A478">
        <v>36</v>
      </c>
      <c r="B4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78">
        <v>9.8000000000000007</v>
      </c>
      <c r="D478" t="str" cm="1">
        <f t="array" ref="D478">_xlfn.IFS(hypertension_dataset[[#This Row],[Salt_Intake]]&gt;5,"High Salt Intake",hypertension_dataset[[#This Row],[Salt_Intake]]=5,"Normal Salt Intake",hypertension_dataset[[#This Row],[Salt_Intake]]&lt;5,"Low Salt Intake")</f>
        <v>High Salt Intake</v>
      </c>
      <c r="E478">
        <v>8</v>
      </c>
      <c r="F4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78" s="1" t="s">
        <v>20</v>
      </c>
      <c r="H478">
        <v>5.9</v>
      </c>
      <c r="I4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78">
        <v>23.3</v>
      </c>
      <c r="K4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78" s="1" t="s">
        <v>12</v>
      </c>
      <c r="N478" s="1" t="s">
        <v>13</v>
      </c>
      <c r="O478" s="1" t="s">
        <v>17</v>
      </c>
      <c r="P478" s="1" t="s">
        <v>15</v>
      </c>
      <c r="Q478" s="1" t="s">
        <v>16</v>
      </c>
    </row>
    <row r="479" spans="1:17" x14ac:dyDescent="0.25">
      <c r="A479">
        <v>56</v>
      </c>
      <c r="B4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79">
        <v>9.5</v>
      </c>
      <c r="D479" t="str" cm="1">
        <f t="array" ref="D479">_xlfn.IFS(hypertension_dataset[[#This Row],[Salt_Intake]]&gt;5,"High Salt Intake",hypertension_dataset[[#This Row],[Salt_Intake]]=5,"Normal Salt Intake",hypertension_dataset[[#This Row],[Salt_Intake]]&lt;5,"Low Salt Intake")</f>
        <v>High Salt Intake</v>
      </c>
      <c r="E479">
        <v>5</v>
      </c>
      <c r="F4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79" s="1" t="s">
        <v>18</v>
      </c>
      <c r="H479">
        <v>7.1</v>
      </c>
      <c r="I4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79">
        <v>25.2</v>
      </c>
      <c r="K4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79" s="1" t="s">
        <v>22</v>
      </c>
      <c r="N479" s="1" t="s">
        <v>13</v>
      </c>
      <c r="O479" s="1" t="s">
        <v>17</v>
      </c>
      <c r="P479" s="1" t="s">
        <v>15</v>
      </c>
      <c r="Q479" s="1" t="s">
        <v>13</v>
      </c>
    </row>
    <row r="480" spans="1:17" x14ac:dyDescent="0.25">
      <c r="A480">
        <v>84</v>
      </c>
      <c r="B4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80">
        <v>4.9000000000000004</v>
      </c>
      <c r="D480" t="str" cm="1">
        <f t="array" ref="D480">_xlfn.IFS(hypertension_dataset[[#This Row],[Salt_Intake]]&gt;5,"High Salt Intake",hypertension_dataset[[#This Row],[Salt_Intake]]=5,"Normal Salt Intake",hypertension_dataset[[#This Row],[Salt_Intake]]&lt;5,"Low Salt Intake")</f>
        <v>Low Salt Intake</v>
      </c>
      <c r="E480">
        <v>7</v>
      </c>
      <c r="F4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0" s="1" t="s">
        <v>18</v>
      </c>
      <c r="H480">
        <v>4.3</v>
      </c>
      <c r="I4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0">
        <v>31.7</v>
      </c>
      <c r="K4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0" s="1" t="s">
        <v>12</v>
      </c>
      <c r="N480" s="1" t="s">
        <v>13</v>
      </c>
      <c r="O480" s="1" t="s">
        <v>14</v>
      </c>
      <c r="P480" s="1" t="s">
        <v>15</v>
      </c>
      <c r="Q480" s="1" t="s">
        <v>13</v>
      </c>
    </row>
    <row r="481" spans="1:17" x14ac:dyDescent="0.25">
      <c r="A481">
        <v>62</v>
      </c>
      <c r="B4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81">
        <v>7.4</v>
      </c>
      <c r="D481" t="str" cm="1">
        <f t="array" ref="D481">_xlfn.IFS(hypertension_dataset[[#This Row],[Salt_Intake]]&gt;5,"High Salt Intake",hypertension_dataset[[#This Row],[Salt_Intake]]=5,"Normal Salt Intake",hypertension_dataset[[#This Row],[Salt_Intake]]&lt;5,"Low Salt Intake")</f>
        <v>High Salt Intake</v>
      </c>
      <c r="E481">
        <v>10</v>
      </c>
      <c r="F4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81" s="1" t="s">
        <v>20</v>
      </c>
      <c r="H481">
        <v>7.3</v>
      </c>
      <c r="I4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81">
        <v>34.1</v>
      </c>
      <c r="K4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1" s="1" t="s">
        <v>22</v>
      </c>
      <c r="N481" s="1" t="s">
        <v>16</v>
      </c>
      <c r="O481" s="1" t="s">
        <v>17</v>
      </c>
      <c r="P481" s="1" t="s">
        <v>24</v>
      </c>
      <c r="Q481" s="1" t="s">
        <v>13</v>
      </c>
    </row>
    <row r="482" spans="1:17" x14ac:dyDescent="0.25">
      <c r="A482">
        <v>30</v>
      </c>
      <c r="B4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82">
        <v>6.9</v>
      </c>
      <c r="D482" t="str" cm="1">
        <f t="array" ref="D482">_xlfn.IFS(hypertension_dataset[[#This Row],[Salt_Intake]]&gt;5,"High Salt Intake",hypertension_dataset[[#This Row],[Salt_Intake]]=5,"Normal Salt Intake",hypertension_dataset[[#This Row],[Salt_Intake]]&lt;5,"Low Salt Intake")</f>
        <v>High Salt Intake</v>
      </c>
      <c r="E482">
        <v>5</v>
      </c>
      <c r="F4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2" s="1" t="s">
        <v>11</v>
      </c>
      <c r="H482">
        <v>2.5</v>
      </c>
      <c r="I4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2">
        <v>28.1</v>
      </c>
      <c r="K4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2" s="1" t="s">
        <v>12</v>
      </c>
      <c r="N482" s="1" t="s">
        <v>13</v>
      </c>
      <c r="O482" s="1" t="s">
        <v>14</v>
      </c>
      <c r="P482" s="1" t="s">
        <v>15</v>
      </c>
      <c r="Q482" s="1" t="s">
        <v>16</v>
      </c>
    </row>
    <row r="483" spans="1:17" x14ac:dyDescent="0.25">
      <c r="A483">
        <v>75</v>
      </c>
      <c r="B4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83">
        <v>7.3</v>
      </c>
      <c r="D483" t="str" cm="1">
        <f t="array" ref="D483">_xlfn.IFS(hypertension_dataset[[#This Row],[Salt_Intake]]&gt;5,"High Salt Intake",hypertension_dataset[[#This Row],[Salt_Intake]]=5,"Normal Salt Intake",hypertension_dataset[[#This Row],[Salt_Intake]]&lt;5,"Low Salt Intake")</f>
        <v>High Salt Intake</v>
      </c>
      <c r="E483">
        <v>1</v>
      </c>
      <c r="F4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83" s="1" t="s">
        <v>18</v>
      </c>
      <c r="H483">
        <v>7.2</v>
      </c>
      <c r="I4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83">
        <v>24.9</v>
      </c>
      <c r="K4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83" s="1" t="s">
        <v>12</v>
      </c>
      <c r="N483" s="1" t="s">
        <v>16</v>
      </c>
      <c r="O483" s="1" t="s">
        <v>23</v>
      </c>
      <c r="P483" s="1" t="s">
        <v>15</v>
      </c>
      <c r="Q483" s="1" t="s">
        <v>13</v>
      </c>
    </row>
    <row r="484" spans="1:17" x14ac:dyDescent="0.25">
      <c r="A484">
        <v>37</v>
      </c>
      <c r="B4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84">
        <v>8.1999999999999993</v>
      </c>
      <c r="D484" t="str" cm="1">
        <f t="array" ref="D484">_xlfn.IFS(hypertension_dataset[[#This Row],[Salt_Intake]]&gt;5,"High Salt Intake",hypertension_dataset[[#This Row],[Salt_Intake]]=5,"Normal Salt Intake",hypertension_dataset[[#This Row],[Salt_Intake]]&lt;5,"Low Salt Intake")</f>
        <v>High Salt Intake</v>
      </c>
      <c r="E484">
        <v>0</v>
      </c>
      <c r="F4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84" s="1" t="s">
        <v>18</v>
      </c>
      <c r="H484">
        <v>5</v>
      </c>
      <c r="I4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4">
        <v>23.9</v>
      </c>
      <c r="K4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84" s="1" t="s">
        <v>12</v>
      </c>
      <c r="N484" s="1" t="s">
        <v>16</v>
      </c>
      <c r="O484" s="1" t="s">
        <v>14</v>
      </c>
      <c r="P484" s="1" t="s">
        <v>15</v>
      </c>
      <c r="Q484" s="1" t="s">
        <v>16</v>
      </c>
    </row>
    <row r="485" spans="1:17" x14ac:dyDescent="0.25">
      <c r="A485">
        <v>78</v>
      </c>
      <c r="B4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85">
        <v>7.6</v>
      </c>
      <c r="D485" t="str" cm="1">
        <f t="array" ref="D485">_xlfn.IFS(hypertension_dataset[[#This Row],[Salt_Intake]]&gt;5,"High Salt Intake",hypertension_dataset[[#This Row],[Salt_Intake]]=5,"Normal Salt Intake",hypertension_dataset[[#This Row],[Salt_Intake]]&lt;5,"Low Salt Intake")</f>
        <v>High Salt Intake</v>
      </c>
      <c r="E485">
        <v>4</v>
      </c>
      <c r="F4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5" s="1" t="s">
        <v>11</v>
      </c>
      <c r="H485">
        <v>5.8</v>
      </c>
      <c r="I4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5">
        <v>17.7</v>
      </c>
      <c r="K4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48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485" s="1" t="s">
        <v>21</v>
      </c>
      <c r="N485" s="1" t="s">
        <v>16</v>
      </c>
      <c r="O485" s="1" t="s">
        <v>14</v>
      </c>
      <c r="P485" s="1" t="s">
        <v>15</v>
      </c>
      <c r="Q485" s="1" t="s">
        <v>16</v>
      </c>
    </row>
    <row r="486" spans="1:17" x14ac:dyDescent="0.25">
      <c r="A486">
        <v>56</v>
      </c>
      <c r="B4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86">
        <v>4.5</v>
      </c>
      <c r="D486" t="str" cm="1">
        <f t="array" ref="D486">_xlfn.IFS(hypertension_dataset[[#This Row],[Salt_Intake]]&gt;5,"High Salt Intake",hypertension_dataset[[#This Row],[Salt_Intake]]=5,"Normal Salt Intake",hypertension_dataset[[#This Row],[Salt_Intake]]&lt;5,"Low Salt Intake")</f>
        <v>Low Salt Intake</v>
      </c>
      <c r="E486">
        <v>8</v>
      </c>
      <c r="F4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86" s="1" t="s">
        <v>20</v>
      </c>
      <c r="H486">
        <v>7.5</v>
      </c>
      <c r="I4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86">
        <v>21.8</v>
      </c>
      <c r="K4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86" s="1" t="s">
        <v>25</v>
      </c>
      <c r="N486" s="1" t="s">
        <v>16</v>
      </c>
      <c r="O486" s="1" t="s">
        <v>17</v>
      </c>
      <c r="P486" s="1" t="s">
        <v>15</v>
      </c>
      <c r="Q486" s="1" t="s">
        <v>16</v>
      </c>
    </row>
    <row r="487" spans="1:17" x14ac:dyDescent="0.25">
      <c r="A487">
        <v>18</v>
      </c>
      <c r="B4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87">
        <v>10</v>
      </c>
      <c r="D487" t="str" cm="1">
        <f t="array" ref="D487">_xlfn.IFS(hypertension_dataset[[#This Row],[Salt_Intake]]&gt;5,"High Salt Intake",hypertension_dataset[[#This Row],[Salt_Intake]]=5,"Normal Salt Intake",hypertension_dataset[[#This Row],[Salt_Intake]]&lt;5,"Low Salt Intake")</f>
        <v>High Salt Intake</v>
      </c>
      <c r="E487">
        <v>7</v>
      </c>
      <c r="F4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7" s="1" t="s">
        <v>11</v>
      </c>
      <c r="H487">
        <v>7.2</v>
      </c>
      <c r="I4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87">
        <v>26.5</v>
      </c>
      <c r="K4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7" s="1" t="s">
        <v>12</v>
      </c>
      <c r="N487" s="1" t="s">
        <v>13</v>
      </c>
      <c r="O487" s="1" t="s">
        <v>14</v>
      </c>
      <c r="P487" s="1" t="s">
        <v>15</v>
      </c>
      <c r="Q487" s="1" t="s">
        <v>16</v>
      </c>
    </row>
    <row r="488" spans="1:17" x14ac:dyDescent="0.25">
      <c r="A488">
        <v>20</v>
      </c>
      <c r="B4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88">
        <v>6.4</v>
      </c>
      <c r="D488" t="str" cm="1">
        <f t="array" ref="D488">_xlfn.IFS(hypertension_dataset[[#This Row],[Salt_Intake]]&gt;5,"High Salt Intake",hypertension_dataset[[#This Row],[Salt_Intake]]=5,"Normal Salt Intake",hypertension_dataset[[#This Row],[Salt_Intake]]&lt;5,"Low Salt Intake")</f>
        <v>High Salt Intake</v>
      </c>
      <c r="E488">
        <v>3</v>
      </c>
      <c r="F4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88" s="1" t="s">
        <v>11</v>
      </c>
      <c r="H488">
        <v>6.5</v>
      </c>
      <c r="I4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88">
        <v>25.2</v>
      </c>
      <c r="K4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8" s="1" t="s">
        <v>12</v>
      </c>
      <c r="N488" s="1" t="s">
        <v>16</v>
      </c>
      <c r="O488" s="1" t="s">
        <v>14</v>
      </c>
      <c r="P488" s="1" t="s">
        <v>24</v>
      </c>
      <c r="Q488" s="1" t="s">
        <v>16</v>
      </c>
    </row>
    <row r="489" spans="1:17" x14ac:dyDescent="0.25">
      <c r="A489">
        <v>79</v>
      </c>
      <c r="B4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89">
        <v>9</v>
      </c>
      <c r="D489" t="str" cm="1">
        <f t="array" ref="D489">_xlfn.IFS(hypertension_dataset[[#This Row],[Salt_Intake]]&gt;5,"High Salt Intake",hypertension_dataset[[#This Row],[Salt_Intake]]=5,"Normal Salt Intake",hypertension_dataset[[#This Row],[Salt_Intake]]&lt;5,"Low Salt Intake")</f>
        <v>High Salt Intake</v>
      </c>
      <c r="E489">
        <v>4</v>
      </c>
      <c r="F4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89" s="1" t="s">
        <v>11</v>
      </c>
      <c r="H489">
        <v>8</v>
      </c>
      <c r="I4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89">
        <v>28.8</v>
      </c>
      <c r="K4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89" s="1" t="s">
        <v>22</v>
      </c>
      <c r="N489" s="1" t="s">
        <v>16</v>
      </c>
      <c r="O489" s="1" t="s">
        <v>14</v>
      </c>
      <c r="P489" s="1" t="s">
        <v>15</v>
      </c>
      <c r="Q489" s="1" t="s">
        <v>16</v>
      </c>
    </row>
    <row r="490" spans="1:17" x14ac:dyDescent="0.25">
      <c r="A490">
        <v>80</v>
      </c>
      <c r="B4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90">
        <v>12.6</v>
      </c>
      <c r="D490" t="str" cm="1">
        <f t="array" ref="D490">_xlfn.IFS(hypertension_dataset[[#This Row],[Salt_Intake]]&gt;5,"High Salt Intake",hypertension_dataset[[#This Row],[Salt_Intake]]=5,"Normal Salt Intake",hypertension_dataset[[#This Row],[Salt_Intake]]&lt;5,"Low Salt Intake")</f>
        <v>High Salt Intake</v>
      </c>
      <c r="E490">
        <v>4</v>
      </c>
      <c r="F4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90" s="1" t="s">
        <v>20</v>
      </c>
      <c r="H490">
        <v>3.9</v>
      </c>
      <c r="I4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0">
        <v>25.1</v>
      </c>
      <c r="K4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0" s="1" t="s">
        <v>12</v>
      </c>
      <c r="N490" s="1" t="s">
        <v>16</v>
      </c>
      <c r="O490" s="1" t="s">
        <v>23</v>
      </c>
      <c r="P490" s="1" t="s">
        <v>15</v>
      </c>
      <c r="Q490" s="1" t="s">
        <v>13</v>
      </c>
    </row>
    <row r="491" spans="1:17" x14ac:dyDescent="0.25">
      <c r="A491">
        <v>42</v>
      </c>
      <c r="B4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491">
        <v>6.7</v>
      </c>
      <c r="D491" t="str" cm="1">
        <f t="array" ref="D491">_xlfn.IFS(hypertension_dataset[[#This Row],[Salt_Intake]]&gt;5,"High Salt Intake",hypertension_dataset[[#This Row],[Salt_Intake]]=5,"Normal Salt Intake",hypertension_dataset[[#This Row],[Salt_Intake]]&lt;5,"Low Salt Intake")</f>
        <v>High Salt Intake</v>
      </c>
      <c r="E491">
        <v>5</v>
      </c>
      <c r="F4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91" s="1" t="s">
        <v>20</v>
      </c>
      <c r="H491">
        <v>6.8</v>
      </c>
      <c r="I4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1">
        <v>22.7</v>
      </c>
      <c r="K4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91" s="1" t="s">
        <v>22</v>
      </c>
      <c r="N491" s="1" t="s">
        <v>16</v>
      </c>
      <c r="O491" s="1" t="s">
        <v>17</v>
      </c>
      <c r="P491" s="1" t="s">
        <v>24</v>
      </c>
      <c r="Q491" s="1" t="s">
        <v>16</v>
      </c>
    </row>
    <row r="492" spans="1:17" x14ac:dyDescent="0.25">
      <c r="A492">
        <v>73</v>
      </c>
      <c r="B4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92">
        <v>3.4</v>
      </c>
      <c r="D492" t="str" cm="1">
        <f t="array" ref="D492">_xlfn.IFS(hypertension_dataset[[#This Row],[Salt_Intake]]&gt;5,"High Salt Intake",hypertension_dataset[[#This Row],[Salt_Intake]]=5,"Normal Salt Intake",hypertension_dataset[[#This Row],[Salt_Intake]]&lt;5,"Low Salt Intake")</f>
        <v>Low Salt Intake</v>
      </c>
      <c r="E492">
        <v>2</v>
      </c>
      <c r="F4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92" s="1" t="s">
        <v>20</v>
      </c>
      <c r="H492">
        <v>5.3</v>
      </c>
      <c r="I4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2">
        <v>27.5</v>
      </c>
      <c r="K4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2" s="1" t="s">
        <v>19</v>
      </c>
      <c r="N492" s="1" t="s">
        <v>16</v>
      </c>
      <c r="O492" s="1" t="s">
        <v>14</v>
      </c>
      <c r="P492" s="1" t="s">
        <v>24</v>
      </c>
      <c r="Q492" s="1" t="s">
        <v>16</v>
      </c>
    </row>
    <row r="493" spans="1:17" x14ac:dyDescent="0.25">
      <c r="A493">
        <v>50</v>
      </c>
      <c r="B4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3">
        <v>7.9</v>
      </c>
      <c r="D493" t="str" cm="1">
        <f t="array" ref="D493">_xlfn.IFS(hypertension_dataset[[#This Row],[Salt_Intake]]&gt;5,"High Salt Intake",hypertension_dataset[[#This Row],[Salt_Intake]]=5,"Normal Salt Intake",hypertension_dataset[[#This Row],[Salt_Intake]]&lt;5,"Low Salt Intake")</f>
        <v>High Salt Intake</v>
      </c>
      <c r="E493">
        <v>4</v>
      </c>
      <c r="F4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493" s="1" t="s">
        <v>20</v>
      </c>
      <c r="H493">
        <v>7.9</v>
      </c>
      <c r="I4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93">
        <v>37.299999999999997</v>
      </c>
      <c r="K4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3" s="1" t="s">
        <v>25</v>
      </c>
      <c r="N493" s="1" t="s">
        <v>16</v>
      </c>
      <c r="O493" s="1" t="s">
        <v>14</v>
      </c>
      <c r="P493" s="1" t="s">
        <v>24</v>
      </c>
      <c r="Q493" s="1" t="s">
        <v>16</v>
      </c>
    </row>
    <row r="494" spans="1:17" x14ac:dyDescent="0.25">
      <c r="A494">
        <v>55</v>
      </c>
      <c r="B4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4">
        <v>10.7</v>
      </c>
      <c r="D494" t="str" cm="1">
        <f t="array" ref="D494">_xlfn.IFS(hypertension_dataset[[#This Row],[Salt_Intake]]&gt;5,"High Salt Intake",hypertension_dataset[[#This Row],[Salt_Intake]]=5,"Normal Salt Intake",hypertension_dataset[[#This Row],[Salt_Intake]]&lt;5,"Low Salt Intake")</f>
        <v>High Salt Intake</v>
      </c>
      <c r="E494">
        <v>1</v>
      </c>
      <c r="F4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94" s="1" t="s">
        <v>18</v>
      </c>
      <c r="H494">
        <v>7.5</v>
      </c>
      <c r="I4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94">
        <v>24.6</v>
      </c>
      <c r="K4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94" s="1" t="s">
        <v>25</v>
      </c>
      <c r="N494" s="1" t="s">
        <v>13</v>
      </c>
      <c r="O494" s="1" t="s">
        <v>14</v>
      </c>
      <c r="P494" s="1" t="s">
        <v>15</v>
      </c>
      <c r="Q494" s="1" t="s">
        <v>13</v>
      </c>
    </row>
    <row r="495" spans="1:17" x14ac:dyDescent="0.25">
      <c r="A495">
        <v>23</v>
      </c>
      <c r="B4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495">
        <v>12.4</v>
      </c>
      <c r="D495" t="str" cm="1">
        <f t="array" ref="D495">_xlfn.IFS(hypertension_dataset[[#This Row],[Salt_Intake]]&gt;5,"High Salt Intake",hypertension_dataset[[#This Row],[Salt_Intake]]=5,"Normal Salt Intake",hypertension_dataset[[#This Row],[Salt_Intake]]&lt;5,"Low Salt Intake")</f>
        <v>High Salt Intake</v>
      </c>
      <c r="E495">
        <v>9</v>
      </c>
      <c r="F4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95" s="1" t="s">
        <v>11</v>
      </c>
      <c r="H495">
        <v>7.6</v>
      </c>
      <c r="I4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95">
        <v>26.6</v>
      </c>
      <c r="K4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5" s="1" t="s">
        <v>22</v>
      </c>
      <c r="N495" s="1" t="s">
        <v>16</v>
      </c>
      <c r="O495" s="1" t="s">
        <v>17</v>
      </c>
      <c r="P495" s="1" t="s">
        <v>15</v>
      </c>
      <c r="Q495" s="1" t="s">
        <v>16</v>
      </c>
    </row>
    <row r="496" spans="1:17" x14ac:dyDescent="0.25">
      <c r="A496">
        <v>75</v>
      </c>
      <c r="B4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496">
        <v>6</v>
      </c>
      <c r="D496" t="str" cm="1">
        <f t="array" ref="D496">_xlfn.IFS(hypertension_dataset[[#This Row],[Salt_Intake]]&gt;5,"High Salt Intake",hypertension_dataset[[#This Row],[Salt_Intake]]=5,"Normal Salt Intake",hypertension_dataset[[#This Row],[Salt_Intake]]&lt;5,"Low Salt Intake")</f>
        <v>High Salt Intake</v>
      </c>
      <c r="E496">
        <v>0</v>
      </c>
      <c r="F4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96" s="1" t="s">
        <v>11</v>
      </c>
      <c r="H496">
        <v>9</v>
      </c>
      <c r="I4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496">
        <v>29.8</v>
      </c>
      <c r="K4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4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6" s="1" t="s">
        <v>21</v>
      </c>
      <c r="N496" s="1" t="s">
        <v>16</v>
      </c>
      <c r="O496" s="1" t="s">
        <v>17</v>
      </c>
      <c r="P496" s="1" t="s">
        <v>24</v>
      </c>
      <c r="Q496" s="1" t="s">
        <v>16</v>
      </c>
    </row>
    <row r="497" spans="1:17" x14ac:dyDescent="0.25">
      <c r="A497">
        <v>61</v>
      </c>
      <c r="B4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7">
        <v>9.5</v>
      </c>
      <c r="D497" t="str" cm="1">
        <f t="array" ref="D497">_xlfn.IFS(hypertension_dataset[[#This Row],[Salt_Intake]]&gt;5,"High Salt Intake",hypertension_dataset[[#This Row],[Salt_Intake]]=5,"Normal Salt Intake",hypertension_dataset[[#This Row],[Salt_Intake]]&lt;5,"Low Salt Intake")</f>
        <v>High Salt Intake</v>
      </c>
      <c r="E497">
        <v>10</v>
      </c>
      <c r="F4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97" s="1" t="s">
        <v>18</v>
      </c>
      <c r="H497">
        <v>8.1999999999999993</v>
      </c>
      <c r="I4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497">
        <v>23.4</v>
      </c>
      <c r="K4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97" s="1" t="s">
        <v>21</v>
      </c>
      <c r="N497" s="1" t="s">
        <v>16</v>
      </c>
      <c r="O497" s="1" t="s">
        <v>14</v>
      </c>
      <c r="P497" s="1" t="s">
        <v>24</v>
      </c>
      <c r="Q497" s="1" t="s">
        <v>13</v>
      </c>
    </row>
    <row r="498" spans="1:17" x14ac:dyDescent="0.25">
      <c r="A498">
        <v>62</v>
      </c>
      <c r="B4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8">
        <v>7.6</v>
      </c>
      <c r="D498" t="str" cm="1">
        <f t="array" ref="D498">_xlfn.IFS(hypertension_dataset[[#This Row],[Salt_Intake]]&gt;5,"High Salt Intake",hypertension_dataset[[#This Row],[Salt_Intake]]=5,"Normal Salt Intake",hypertension_dataset[[#This Row],[Salt_Intake]]&lt;5,"Low Salt Intake")</f>
        <v>High Salt Intake</v>
      </c>
      <c r="E498">
        <v>0</v>
      </c>
      <c r="F4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498" s="1" t="s">
        <v>11</v>
      </c>
      <c r="H498">
        <v>6.3</v>
      </c>
      <c r="I4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8">
        <v>31.7</v>
      </c>
      <c r="K4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4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498" s="1" t="s">
        <v>22</v>
      </c>
      <c r="N498" s="1" t="s">
        <v>13</v>
      </c>
      <c r="O498" s="1" t="s">
        <v>14</v>
      </c>
      <c r="P498" s="1" t="s">
        <v>15</v>
      </c>
      <c r="Q498" s="1" t="s">
        <v>13</v>
      </c>
    </row>
    <row r="499" spans="1:17" x14ac:dyDescent="0.25">
      <c r="A499">
        <v>49</v>
      </c>
      <c r="B4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499">
        <v>8.3000000000000007</v>
      </c>
      <c r="D499" t="str" cm="1">
        <f t="array" ref="D499">_xlfn.IFS(hypertension_dataset[[#This Row],[Salt_Intake]]&gt;5,"High Salt Intake",hypertension_dataset[[#This Row],[Salt_Intake]]=5,"Normal Salt Intake",hypertension_dataset[[#This Row],[Salt_Intake]]&lt;5,"Low Salt Intake")</f>
        <v>High Salt Intake</v>
      </c>
      <c r="E499">
        <v>9</v>
      </c>
      <c r="F4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499" s="1" t="s">
        <v>18</v>
      </c>
      <c r="H499">
        <v>6.5</v>
      </c>
      <c r="I4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499">
        <v>18.899999999999999</v>
      </c>
      <c r="K4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4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499" s="1" t="s">
        <v>12</v>
      </c>
      <c r="N499" s="1" t="s">
        <v>16</v>
      </c>
      <c r="O499" s="1" t="s">
        <v>14</v>
      </c>
      <c r="P499" s="1" t="s">
        <v>15</v>
      </c>
      <c r="Q499" s="1" t="s">
        <v>13</v>
      </c>
    </row>
    <row r="500" spans="1:17" x14ac:dyDescent="0.25">
      <c r="A500">
        <v>62</v>
      </c>
      <c r="B5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00">
        <v>13.8</v>
      </c>
      <c r="D500" t="str" cm="1">
        <f t="array" ref="D500">_xlfn.IFS(hypertension_dataset[[#This Row],[Salt_Intake]]&gt;5,"High Salt Intake",hypertension_dataset[[#This Row],[Salt_Intake]]=5,"Normal Salt Intake",hypertension_dataset[[#This Row],[Salt_Intake]]&lt;5,"Low Salt Intake")</f>
        <v>High Salt Intake</v>
      </c>
      <c r="E500">
        <v>6</v>
      </c>
      <c r="F5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0" s="1" t="s">
        <v>18</v>
      </c>
      <c r="H500">
        <v>7.4</v>
      </c>
      <c r="I5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00">
        <v>24.2</v>
      </c>
      <c r="K5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00" s="1" t="s">
        <v>22</v>
      </c>
      <c r="N500" s="1" t="s">
        <v>16</v>
      </c>
      <c r="O500" s="1" t="s">
        <v>14</v>
      </c>
      <c r="P500" s="1" t="s">
        <v>24</v>
      </c>
      <c r="Q500" s="1" t="s">
        <v>13</v>
      </c>
    </row>
    <row r="501" spans="1:17" x14ac:dyDescent="0.25">
      <c r="A501">
        <v>78</v>
      </c>
      <c r="B5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01">
        <v>5.5</v>
      </c>
      <c r="D501" t="str" cm="1">
        <f t="array" ref="D501">_xlfn.IFS(hypertension_dataset[[#This Row],[Salt_Intake]]&gt;5,"High Salt Intake",hypertension_dataset[[#This Row],[Salt_Intake]]=5,"Normal Salt Intake",hypertension_dataset[[#This Row],[Salt_Intake]]&lt;5,"Low Salt Intake")</f>
        <v>High Salt Intake</v>
      </c>
      <c r="E501">
        <v>1</v>
      </c>
      <c r="F5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01" s="1" t="s">
        <v>20</v>
      </c>
      <c r="H501">
        <v>6.7</v>
      </c>
      <c r="I5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1">
        <v>24.6</v>
      </c>
      <c r="K5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01" s="1" t="s">
        <v>12</v>
      </c>
      <c r="N501" s="1" t="s">
        <v>13</v>
      </c>
      <c r="O501" s="1" t="s">
        <v>14</v>
      </c>
      <c r="P501" s="1" t="s">
        <v>15</v>
      </c>
      <c r="Q501" s="1" t="s">
        <v>16</v>
      </c>
    </row>
    <row r="502" spans="1:17" x14ac:dyDescent="0.25">
      <c r="A502">
        <v>64</v>
      </c>
      <c r="B5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02">
        <v>9</v>
      </c>
      <c r="D502" t="str" cm="1">
        <f t="array" ref="D502">_xlfn.IFS(hypertension_dataset[[#This Row],[Salt_Intake]]&gt;5,"High Salt Intake",hypertension_dataset[[#This Row],[Salt_Intake]]=5,"Normal Salt Intake",hypertension_dataset[[#This Row],[Salt_Intake]]&lt;5,"Low Salt Intake")</f>
        <v>High Salt Intake</v>
      </c>
      <c r="E502">
        <v>3</v>
      </c>
      <c r="F5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02" s="1" t="s">
        <v>18</v>
      </c>
      <c r="H502">
        <v>7.6</v>
      </c>
      <c r="I5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02">
        <v>26.7</v>
      </c>
      <c r="K5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02" s="1" t="s">
        <v>25</v>
      </c>
      <c r="N502" s="1" t="s">
        <v>16</v>
      </c>
      <c r="O502" s="1" t="s">
        <v>17</v>
      </c>
      <c r="P502" s="1" t="s">
        <v>15</v>
      </c>
      <c r="Q502" s="1" t="s">
        <v>13</v>
      </c>
    </row>
    <row r="503" spans="1:17" x14ac:dyDescent="0.25">
      <c r="A503">
        <v>38</v>
      </c>
      <c r="B5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03">
        <v>9.4</v>
      </c>
      <c r="D503" t="str" cm="1">
        <f t="array" ref="D503">_xlfn.IFS(hypertension_dataset[[#This Row],[Salt_Intake]]&gt;5,"High Salt Intake",hypertension_dataset[[#This Row],[Salt_Intake]]=5,"Normal Salt Intake",hypertension_dataset[[#This Row],[Salt_Intake]]&lt;5,"Low Salt Intake")</f>
        <v>High Salt Intake</v>
      </c>
      <c r="E503">
        <v>4</v>
      </c>
      <c r="F5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3" s="1" t="s">
        <v>11</v>
      </c>
      <c r="H503">
        <v>3.2</v>
      </c>
      <c r="I5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3">
        <v>17.100000000000001</v>
      </c>
      <c r="K5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0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03" s="1" t="s">
        <v>22</v>
      </c>
      <c r="N503" s="1" t="s">
        <v>13</v>
      </c>
      <c r="O503" s="1" t="s">
        <v>14</v>
      </c>
      <c r="P503" s="1" t="s">
        <v>15</v>
      </c>
      <c r="Q503" s="1" t="s">
        <v>16</v>
      </c>
    </row>
    <row r="504" spans="1:17" x14ac:dyDescent="0.25">
      <c r="A504">
        <v>53</v>
      </c>
      <c r="B5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04">
        <v>10.7</v>
      </c>
      <c r="D504" t="str" cm="1">
        <f t="array" ref="D504">_xlfn.IFS(hypertension_dataset[[#This Row],[Salt_Intake]]&gt;5,"High Salt Intake",hypertension_dataset[[#This Row],[Salt_Intake]]=5,"Normal Salt Intake",hypertension_dataset[[#This Row],[Salt_Intake]]&lt;5,"Low Salt Intake")</f>
        <v>High Salt Intake</v>
      </c>
      <c r="E504">
        <v>6</v>
      </c>
      <c r="F5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4" s="1" t="s">
        <v>11</v>
      </c>
      <c r="H504">
        <v>9.3000000000000007</v>
      </c>
      <c r="I5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504">
        <v>32.1</v>
      </c>
      <c r="K5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04" s="1" t="s">
        <v>12</v>
      </c>
      <c r="N504" s="1" t="s">
        <v>16</v>
      </c>
      <c r="O504" s="1" t="s">
        <v>17</v>
      </c>
      <c r="P504" s="1" t="s">
        <v>15</v>
      </c>
      <c r="Q504" s="1" t="s">
        <v>13</v>
      </c>
    </row>
    <row r="505" spans="1:17" x14ac:dyDescent="0.25">
      <c r="A505">
        <v>36</v>
      </c>
      <c r="B5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05">
        <v>8.6999999999999993</v>
      </c>
      <c r="D505" t="str" cm="1">
        <f t="array" ref="D505">_xlfn.IFS(hypertension_dataset[[#This Row],[Salt_Intake]]&gt;5,"High Salt Intake",hypertension_dataset[[#This Row],[Salt_Intake]]=5,"Normal Salt Intake",hypertension_dataset[[#This Row],[Salt_Intake]]&lt;5,"Low Salt Intake")</f>
        <v>High Salt Intake</v>
      </c>
      <c r="E505">
        <v>1</v>
      </c>
      <c r="F5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05" s="1" t="s">
        <v>20</v>
      </c>
      <c r="H505">
        <v>6.6</v>
      </c>
      <c r="I5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5">
        <v>27.9</v>
      </c>
      <c r="K5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05" s="1" t="s">
        <v>12</v>
      </c>
      <c r="N505" s="1" t="s">
        <v>13</v>
      </c>
      <c r="O505" s="1" t="s">
        <v>17</v>
      </c>
      <c r="P505" s="1" t="s">
        <v>15</v>
      </c>
      <c r="Q505" s="1" t="s">
        <v>16</v>
      </c>
    </row>
    <row r="506" spans="1:17" x14ac:dyDescent="0.25">
      <c r="A506">
        <v>37</v>
      </c>
      <c r="B5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06">
        <v>9.1</v>
      </c>
      <c r="D506" t="str" cm="1">
        <f t="array" ref="D506">_xlfn.IFS(hypertension_dataset[[#This Row],[Salt_Intake]]&gt;5,"High Salt Intake",hypertension_dataset[[#This Row],[Salt_Intake]]=5,"Normal Salt Intake",hypertension_dataset[[#This Row],[Salt_Intake]]&lt;5,"Low Salt Intake")</f>
        <v>High Salt Intake</v>
      </c>
      <c r="E506">
        <v>5</v>
      </c>
      <c r="F5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6" s="1" t="s">
        <v>11</v>
      </c>
      <c r="H506">
        <v>4.0999999999999996</v>
      </c>
      <c r="I5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6">
        <v>31.1</v>
      </c>
      <c r="K5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06" s="1" t="s">
        <v>22</v>
      </c>
      <c r="N506" s="1" t="s">
        <v>13</v>
      </c>
      <c r="O506" s="1" t="s">
        <v>14</v>
      </c>
      <c r="P506" s="1" t="s">
        <v>24</v>
      </c>
      <c r="Q506" s="1" t="s">
        <v>13</v>
      </c>
    </row>
    <row r="507" spans="1:17" x14ac:dyDescent="0.25">
      <c r="A507">
        <v>74</v>
      </c>
      <c r="B5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07">
        <v>7.7</v>
      </c>
      <c r="D507" t="str" cm="1">
        <f t="array" ref="D507">_xlfn.IFS(hypertension_dataset[[#This Row],[Salt_Intake]]&gt;5,"High Salt Intake",hypertension_dataset[[#This Row],[Salt_Intake]]=5,"Normal Salt Intake",hypertension_dataset[[#This Row],[Salt_Intake]]&lt;5,"Low Salt Intake")</f>
        <v>High Salt Intake</v>
      </c>
      <c r="E507">
        <v>0</v>
      </c>
      <c r="F5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07" s="1" t="s">
        <v>18</v>
      </c>
      <c r="H507">
        <v>5.0999999999999996</v>
      </c>
      <c r="I5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7">
        <v>33.299999999999997</v>
      </c>
      <c r="K5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07" s="1" t="s">
        <v>19</v>
      </c>
      <c r="N507" s="1" t="s">
        <v>13</v>
      </c>
      <c r="O507" s="1" t="s">
        <v>17</v>
      </c>
      <c r="P507" s="1" t="s">
        <v>24</v>
      </c>
      <c r="Q507" s="1" t="s">
        <v>13</v>
      </c>
    </row>
    <row r="508" spans="1:17" x14ac:dyDescent="0.25">
      <c r="A508">
        <v>35</v>
      </c>
      <c r="B5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08">
        <v>9</v>
      </c>
      <c r="D508" t="str" cm="1">
        <f t="array" ref="D508">_xlfn.IFS(hypertension_dataset[[#This Row],[Salt_Intake]]&gt;5,"High Salt Intake",hypertension_dataset[[#This Row],[Salt_Intake]]=5,"Normal Salt Intake",hypertension_dataset[[#This Row],[Salt_Intake]]&lt;5,"Low Salt Intake")</f>
        <v>High Salt Intake</v>
      </c>
      <c r="E508">
        <v>6</v>
      </c>
      <c r="F5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08" s="1" t="s">
        <v>11</v>
      </c>
      <c r="H508">
        <v>3.3</v>
      </c>
      <c r="I5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8">
        <v>22.7</v>
      </c>
      <c r="K5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0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08" s="1" t="s">
        <v>22</v>
      </c>
      <c r="N508" s="1" t="s">
        <v>16</v>
      </c>
      <c r="O508" s="1" t="s">
        <v>17</v>
      </c>
      <c r="P508" s="1" t="s">
        <v>15</v>
      </c>
      <c r="Q508" s="1" t="s">
        <v>16</v>
      </c>
    </row>
    <row r="509" spans="1:17" x14ac:dyDescent="0.25">
      <c r="A509">
        <v>64</v>
      </c>
      <c r="B5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09">
        <v>7.8</v>
      </c>
      <c r="D509" t="str" cm="1">
        <f t="array" ref="D509">_xlfn.IFS(hypertension_dataset[[#This Row],[Salt_Intake]]&gt;5,"High Salt Intake",hypertension_dataset[[#This Row],[Salt_Intake]]=5,"Normal Salt Intake",hypertension_dataset[[#This Row],[Salt_Intake]]&lt;5,"Low Salt Intake")</f>
        <v>High Salt Intake</v>
      </c>
      <c r="E509">
        <v>8</v>
      </c>
      <c r="F5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09" s="1" t="s">
        <v>20</v>
      </c>
      <c r="H509">
        <v>4.9000000000000004</v>
      </c>
      <c r="I5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09">
        <v>14.8</v>
      </c>
      <c r="K5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0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09" s="1" t="s">
        <v>25</v>
      </c>
      <c r="N509" s="1" t="s">
        <v>13</v>
      </c>
      <c r="O509" s="1" t="s">
        <v>14</v>
      </c>
      <c r="P509" s="1" t="s">
        <v>15</v>
      </c>
      <c r="Q509" s="1" t="s">
        <v>13</v>
      </c>
    </row>
    <row r="510" spans="1:17" x14ac:dyDescent="0.25">
      <c r="A510">
        <v>66</v>
      </c>
      <c r="B5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10">
        <v>9.6999999999999993</v>
      </c>
      <c r="D510" t="str" cm="1">
        <f t="array" ref="D510">_xlfn.IFS(hypertension_dataset[[#This Row],[Salt_Intake]]&gt;5,"High Salt Intake",hypertension_dataset[[#This Row],[Salt_Intake]]=5,"Normal Salt Intake",hypertension_dataset[[#This Row],[Salt_Intake]]&lt;5,"Low Salt Intake")</f>
        <v>High Salt Intake</v>
      </c>
      <c r="E510">
        <v>4</v>
      </c>
      <c r="F5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10" s="1" t="s">
        <v>20</v>
      </c>
      <c r="H510">
        <v>6.3</v>
      </c>
      <c r="I5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0">
        <v>31.2</v>
      </c>
      <c r="K5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0" s="1" t="s">
        <v>12</v>
      </c>
      <c r="N510" s="1" t="s">
        <v>16</v>
      </c>
      <c r="O510" s="1" t="s">
        <v>23</v>
      </c>
      <c r="P510" s="1" t="s">
        <v>15</v>
      </c>
      <c r="Q510" s="1" t="s">
        <v>16</v>
      </c>
    </row>
    <row r="511" spans="1:17" x14ac:dyDescent="0.25">
      <c r="A511">
        <v>31</v>
      </c>
      <c r="B5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11">
        <v>7.8</v>
      </c>
      <c r="D511" t="str" cm="1">
        <f t="array" ref="D511">_xlfn.IFS(hypertension_dataset[[#This Row],[Salt_Intake]]&gt;5,"High Salt Intake",hypertension_dataset[[#This Row],[Salt_Intake]]=5,"Normal Salt Intake",hypertension_dataset[[#This Row],[Salt_Intake]]&lt;5,"Low Salt Intake")</f>
        <v>High Salt Intake</v>
      </c>
      <c r="E511">
        <v>4</v>
      </c>
      <c r="F5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11" s="1" t="s">
        <v>20</v>
      </c>
      <c r="H511">
        <v>8.8000000000000007</v>
      </c>
      <c r="I5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11">
        <v>24.7</v>
      </c>
      <c r="K5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11" s="1" t="s">
        <v>22</v>
      </c>
      <c r="N511" s="1" t="s">
        <v>16</v>
      </c>
      <c r="O511" s="1" t="s">
        <v>14</v>
      </c>
      <c r="P511" s="1" t="s">
        <v>15</v>
      </c>
      <c r="Q511" s="1" t="s">
        <v>16</v>
      </c>
    </row>
    <row r="512" spans="1:17" x14ac:dyDescent="0.25">
      <c r="A512">
        <v>32</v>
      </c>
      <c r="B5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12">
        <v>9.3000000000000007</v>
      </c>
      <c r="D512" t="str" cm="1">
        <f t="array" ref="D512">_xlfn.IFS(hypertension_dataset[[#This Row],[Salt_Intake]]&gt;5,"High Salt Intake",hypertension_dataset[[#This Row],[Salt_Intake]]=5,"Normal Salt Intake",hypertension_dataset[[#This Row],[Salt_Intake]]&lt;5,"Low Salt Intake")</f>
        <v>High Salt Intake</v>
      </c>
      <c r="E512">
        <v>3</v>
      </c>
      <c r="F5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12" s="1" t="s">
        <v>11</v>
      </c>
      <c r="H512">
        <v>7.1</v>
      </c>
      <c r="I5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12">
        <v>20.9</v>
      </c>
      <c r="K5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12" s="1" t="s">
        <v>22</v>
      </c>
      <c r="N512" s="1" t="s">
        <v>16</v>
      </c>
      <c r="O512" s="1" t="s">
        <v>23</v>
      </c>
      <c r="P512" s="1" t="s">
        <v>24</v>
      </c>
      <c r="Q512" s="1" t="s">
        <v>16</v>
      </c>
    </row>
    <row r="513" spans="1:17" x14ac:dyDescent="0.25">
      <c r="A513">
        <v>48</v>
      </c>
      <c r="B5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13">
        <v>8.4</v>
      </c>
      <c r="D513" t="str" cm="1">
        <f t="array" ref="D513">_xlfn.IFS(hypertension_dataset[[#This Row],[Salt_Intake]]&gt;5,"High Salt Intake",hypertension_dataset[[#This Row],[Salt_Intake]]=5,"Normal Salt Intake",hypertension_dataset[[#This Row],[Salt_Intake]]&lt;5,"Low Salt Intake")</f>
        <v>High Salt Intake</v>
      </c>
      <c r="E513">
        <v>2</v>
      </c>
      <c r="F5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13" s="1" t="s">
        <v>11</v>
      </c>
      <c r="H513">
        <v>6.8</v>
      </c>
      <c r="I5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3">
        <v>28.6</v>
      </c>
      <c r="K5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3" s="1" t="s">
        <v>25</v>
      </c>
      <c r="N513" s="1" t="s">
        <v>13</v>
      </c>
      <c r="O513" s="1" t="s">
        <v>17</v>
      </c>
      <c r="P513" s="1" t="s">
        <v>15</v>
      </c>
      <c r="Q513" s="1" t="s">
        <v>16</v>
      </c>
    </row>
    <row r="514" spans="1:17" x14ac:dyDescent="0.25">
      <c r="A514">
        <v>18</v>
      </c>
      <c r="B5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14">
        <v>10.8</v>
      </c>
      <c r="D514" t="str" cm="1">
        <f t="array" ref="D514">_xlfn.IFS(hypertension_dataset[[#This Row],[Salt_Intake]]&gt;5,"High Salt Intake",hypertension_dataset[[#This Row],[Salt_Intake]]=5,"Normal Salt Intake",hypertension_dataset[[#This Row],[Salt_Intake]]&lt;5,"Low Salt Intake")</f>
        <v>High Salt Intake</v>
      </c>
      <c r="E514">
        <v>8</v>
      </c>
      <c r="F5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14" s="1" t="s">
        <v>18</v>
      </c>
      <c r="H514">
        <v>4.8</v>
      </c>
      <c r="I5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4">
        <v>37.1</v>
      </c>
      <c r="K5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4" s="1" t="s">
        <v>12</v>
      </c>
      <c r="N514" s="1" t="s">
        <v>16</v>
      </c>
      <c r="O514" s="1" t="s">
        <v>17</v>
      </c>
      <c r="P514" s="1" t="s">
        <v>15</v>
      </c>
      <c r="Q514" s="1" t="s">
        <v>13</v>
      </c>
    </row>
    <row r="515" spans="1:17" x14ac:dyDescent="0.25">
      <c r="A515">
        <v>71</v>
      </c>
      <c r="B5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15">
        <v>8.4</v>
      </c>
      <c r="D515" t="str" cm="1">
        <f t="array" ref="D515">_xlfn.IFS(hypertension_dataset[[#This Row],[Salt_Intake]]&gt;5,"High Salt Intake",hypertension_dataset[[#This Row],[Salt_Intake]]=5,"Normal Salt Intake",hypertension_dataset[[#This Row],[Salt_Intake]]&lt;5,"Low Salt Intake")</f>
        <v>High Salt Intake</v>
      </c>
      <c r="E515">
        <v>4</v>
      </c>
      <c r="F5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15" s="1" t="s">
        <v>11</v>
      </c>
      <c r="H515">
        <v>5.3</v>
      </c>
      <c r="I5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5">
        <v>25.5</v>
      </c>
      <c r="K5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5" s="1" t="s">
        <v>22</v>
      </c>
      <c r="N515" s="1" t="s">
        <v>16</v>
      </c>
      <c r="O515" s="1" t="s">
        <v>23</v>
      </c>
      <c r="P515" s="1" t="s">
        <v>15</v>
      </c>
      <c r="Q515" s="1" t="s">
        <v>16</v>
      </c>
    </row>
    <row r="516" spans="1:17" x14ac:dyDescent="0.25">
      <c r="A516">
        <v>20</v>
      </c>
      <c r="B5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16">
        <v>5</v>
      </c>
      <c r="D516" t="str" cm="1">
        <f t="array" ref="D516">_xlfn.IFS(hypertension_dataset[[#This Row],[Salt_Intake]]&gt;5,"High Salt Intake",hypertension_dataset[[#This Row],[Salt_Intake]]=5,"Normal Salt Intake",hypertension_dataset[[#This Row],[Salt_Intake]]&lt;5,"Low Salt Intake")</f>
        <v>Normal Salt Intake</v>
      </c>
      <c r="E516">
        <v>7</v>
      </c>
      <c r="F5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16" s="1" t="s">
        <v>18</v>
      </c>
      <c r="H516">
        <v>5.4</v>
      </c>
      <c r="I5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6">
        <v>30.3</v>
      </c>
      <c r="K5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6" s="1" t="s">
        <v>12</v>
      </c>
      <c r="N516" s="1" t="s">
        <v>13</v>
      </c>
      <c r="O516" s="1" t="s">
        <v>23</v>
      </c>
      <c r="P516" s="1" t="s">
        <v>15</v>
      </c>
      <c r="Q516" s="1" t="s">
        <v>13</v>
      </c>
    </row>
    <row r="517" spans="1:17" x14ac:dyDescent="0.25">
      <c r="A517">
        <v>33</v>
      </c>
      <c r="B5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17">
        <v>11</v>
      </c>
      <c r="D517" t="str" cm="1">
        <f t="array" ref="D517">_xlfn.IFS(hypertension_dataset[[#This Row],[Salt_Intake]]&gt;5,"High Salt Intake",hypertension_dataset[[#This Row],[Salt_Intake]]=5,"Normal Salt Intake",hypertension_dataset[[#This Row],[Salt_Intake]]&lt;5,"Low Salt Intake")</f>
        <v>High Salt Intake</v>
      </c>
      <c r="E517">
        <v>8</v>
      </c>
      <c r="F5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17" s="1" t="s">
        <v>20</v>
      </c>
      <c r="H517">
        <v>5.4</v>
      </c>
      <c r="I5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7">
        <v>21.6</v>
      </c>
      <c r="K5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17" s="1" t="s">
        <v>12</v>
      </c>
      <c r="N517" s="1" t="s">
        <v>13</v>
      </c>
      <c r="O517" s="1" t="s">
        <v>17</v>
      </c>
      <c r="P517" s="1" t="s">
        <v>15</v>
      </c>
      <c r="Q517" s="1" t="s">
        <v>13</v>
      </c>
    </row>
    <row r="518" spans="1:17" x14ac:dyDescent="0.25">
      <c r="A518">
        <v>74</v>
      </c>
      <c r="B5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18">
        <v>6.7</v>
      </c>
      <c r="D518" t="str" cm="1">
        <f t="array" ref="D518">_xlfn.IFS(hypertension_dataset[[#This Row],[Salt_Intake]]&gt;5,"High Salt Intake",hypertension_dataset[[#This Row],[Salt_Intake]]=5,"Normal Salt Intake",hypertension_dataset[[#This Row],[Salt_Intake]]&lt;5,"Low Salt Intake")</f>
        <v>High Salt Intake</v>
      </c>
      <c r="E518">
        <v>4</v>
      </c>
      <c r="F5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18" s="1" t="s">
        <v>18</v>
      </c>
      <c r="H518">
        <v>6</v>
      </c>
      <c r="I5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8">
        <v>18.399999999999999</v>
      </c>
      <c r="K5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1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18" s="1" t="s">
        <v>21</v>
      </c>
      <c r="N518" s="1" t="s">
        <v>13</v>
      </c>
      <c r="O518" s="1" t="s">
        <v>17</v>
      </c>
      <c r="P518" s="1" t="s">
        <v>15</v>
      </c>
      <c r="Q518" s="1" t="s">
        <v>13</v>
      </c>
    </row>
    <row r="519" spans="1:17" x14ac:dyDescent="0.25">
      <c r="A519">
        <v>29</v>
      </c>
      <c r="B5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19">
        <v>7.2</v>
      </c>
      <c r="D519" t="str" cm="1">
        <f t="array" ref="D519">_xlfn.IFS(hypertension_dataset[[#This Row],[Salt_Intake]]&gt;5,"High Salt Intake",hypertension_dataset[[#This Row],[Salt_Intake]]=5,"Normal Salt Intake",hypertension_dataset[[#This Row],[Salt_Intake]]&lt;5,"Low Salt Intake")</f>
        <v>High Salt Intake</v>
      </c>
      <c r="E519">
        <v>9</v>
      </c>
      <c r="F5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19" s="1" t="s">
        <v>18</v>
      </c>
      <c r="H519">
        <v>6.1</v>
      </c>
      <c r="I5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19">
        <v>30.1</v>
      </c>
      <c r="K5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19" s="1" t="s">
        <v>12</v>
      </c>
      <c r="N519" s="1" t="s">
        <v>16</v>
      </c>
      <c r="O519" s="1" t="s">
        <v>14</v>
      </c>
      <c r="P519" s="1" t="s">
        <v>15</v>
      </c>
      <c r="Q519" s="1" t="s">
        <v>13</v>
      </c>
    </row>
    <row r="520" spans="1:17" x14ac:dyDescent="0.25">
      <c r="A520">
        <v>33</v>
      </c>
      <c r="B5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20">
        <v>7.3</v>
      </c>
      <c r="D520" t="str" cm="1">
        <f t="array" ref="D520">_xlfn.IFS(hypertension_dataset[[#This Row],[Salt_Intake]]&gt;5,"High Salt Intake",hypertension_dataset[[#This Row],[Salt_Intake]]=5,"Normal Salt Intake",hypertension_dataset[[#This Row],[Salt_Intake]]&lt;5,"Low Salt Intake")</f>
        <v>High Salt Intake</v>
      </c>
      <c r="E520">
        <v>8</v>
      </c>
      <c r="F5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20" s="1" t="s">
        <v>11</v>
      </c>
      <c r="H520">
        <v>6</v>
      </c>
      <c r="I5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0">
        <v>28.5</v>
      </c>
      <c r="K5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20" s="1" t="s">
        <v>12</v>
      </c>
      <c r="N520" s="1" t="s">
        <v>13</v>
      </c>
      <c r="O520" s="1" t="s">
        <v>17</v>
      </c>
      <c r="P520" s="1" t="s">
        <v>15</v>
      </c>
      <c r="Q520" s="1" t="s">
        <v>16</v>
      </c>
    </row>
    <row r="521" spans="1:17" x14ac:dyDescent="0.25">
      <c r="A521">
        <v>41</v>
      </c>
      <c r="B5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21">
        <v>11.2</v>
      </c>
      <c r="D521" t="str" cm="1">
        <f t="array" ref="D521">_xlfn.IFS(hypertension_dataset[[#This Row],[Salt_Intake]]&gt;5,"High Salt Intake",hypertension_dataset[[#This Row],[Salt_Intake]]=5,"Normal Salt Intake",hypertension_dataset[[#This Row],[Salt_Intake]]&lt;5,"Low Salt Intake")</f>
        <v>High Salt Intake</v>
      </c>
      <c r="E521">
        <v>1</v>
      </c>
      <c r="F5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21" s="1" t="s">
        <v>20</v>
      </c>
      <c r="H521">
        <v>5.5</v>
      </c>
      <c r="I5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1">
        <v>23.9</v>
      </c>
      <c r="K5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2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21" s="1" t="s">
        <v>22</v>
      </c>
      <c r="N521" s="1" t="s">
        <v>13</v>
      </c>
      <c r="O521" s="1" t="s">
        <v>14</v>
      </c>
      <c r="P521" s="1" t="s">
        <v>24</v>
      </c>
      <c r="Q521" s="1" t="s">
        <v>13</v>
      </c>
    </row>
    <row r="522" spans="1:17" x14ac:dyDescent="0.25">
      <c r="A522">
        <v>45</v>
      </c>
      <c r="B5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22">
        <v>4.2</v>
      </c>
      <c r="D522" t="str" cm="1">
        <f t="array" ref="D522">_xlfn.IFS(hypertension_dataset[[#This Row],[Salt_Intake]]&gt;5,"High Salt Intake",hypertension_dataset[[#This Row],[Salt_Intake]]=5,"Normal Salt Intake",hypertension_dataset[[#This Row],[Salt_Intake]]&lt;5,"Low Salt Intake")</f>
        <v>Low Salt Intake</v>
      </c>
      <c r="E522">
        <v>8</v>
      </c>
      <c r="F5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22" s="1" t="s">
        <v>18</v>
      </c>
      <c r="H522">
        <v>6.7</v>
      </c>
      <c r="I5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2">
        <v>33.700000000000003</v>
      </c>
      <c r="K5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22" s="1" t="s">
        <v>19</v>
      </c>
      <c r="N522" s="1" t="s">
        <v>16</v>
      </c>
      <c r="O522" s="1" t="s">
        <v>14</v>
      </c>
      <c r="P522" s="1" t="s">
        <v>15</v>
      </c>
      <c r="Q522" s="1" t="s">
        <v>13</v>
      </c>
    </row>
    <row r="523" spans="1:17" x14ac:dyDescent="0.25">
      <c r="A523">
        <v>25</v>
      </c>
      <c r="B5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23">
        <v>14.8</v>
      </c>
      <c r="D523" t="str" cm="1">
        <f t="array" ref="D523">_xlfn.IFS(hypertension_dataset[[#This Row],[Salt_Intake]]&gt;5,"High Salt Intake",hypertension_dataset[[#This Row],[Salt_Intake]]=5,"Normal Salt Intake",hypertension_dataset[[#This Row],[Salt_Intake]]&lt;5,"Low Salt Intake")</f>
        <v>High Salt Intake</v>
      </c>
      <c r="E523">
        <v>10</v>
      </c>
      <c r="F5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23" s="1" t="s">
        <v>20</v>
      </c>
      <c r="H523">
        <v>6</v>
      </c>
      <c r="I5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3">
        <v>18.100000000000001</v>
      </c>
      <c r="K5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2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23" s="1" t="s">
        <v>22</v>
      </c>
      <c r="N523" s="1" t="s">
        <v>16</v>
      </c>
      <c r="O523" s="1" t="s">
        <v>23</v>
      </c>
      <c r="P523" s="1" t="s">
        <v>15</v>
      </c>
      <c r="Q523" s="1" t="s">
        <v>16</v>
      </c>
    </row>
    <row r="524" spans="1:17" x14ac:dyDescent="0.25">
      <c r="A524">
        <v>53</v>
      </c>
      <c r="B5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24">
        <v>10.6</v>
      </c>
      <c r="D524" t="str" cm="1">
        <f t="array" ref="D524">_xlfn.IFS(hypertension_dataset[[#This Row],[Salt_Intake]]&gt;5,"High Salt Intake",hypertension_dataset[[#This Row],[Salt_Intake]]=5,"Normal Salt Intake",hypertension_dataset[[#This Row],[Salt_Intake]]&lt;5,"Low Salt Intake")</f>
        <v>High Salt Intake</v>
      </c>
      <c r="E524">
        <v>3</v>
      </c>
      <c r="F5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24" s="1" t="s">
        <v>18</v>
      </c>
      <c r="H524">
        <v>4.0999999999999996</v>
      </c>
      <c r="I5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4">
        <v>20.5</v>
      </c>
      <c r="K5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2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24" s="1" t="s">
        <v>25</v>
      </c>
      <c r="N524" s="1" t="s">
        <v>16</v>
      </c>
      <c r="O524" s="1" t="s">
        <v>14</v>
      </c>
      <c r="P524" s="1" t="s">
        <v>15</v>
      </c>
      <c r="Q524" s="1" t="s">
        <v>13</v>
      </c>
    </row>
    <row r="525" spans="1:17" x14ac:dyDescent="0.25">
      <c r="A525">
        <v>25</v>
      </c>
      <c r="B5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25">
        <v>8.9</v>
      </c>
      <c r="D525" t="str" cm="1">
        <f t="array" ref="D525">_xlfn.IFS(hypertension_dataset[[#This Row],[Salt_Intake]]&gt;5,"High Salt Intake",hypertension_dataset[[#This Row],[Salt_Intake]]=5,"Normal Salt Intake",hypertension_dataset[[#This Row],[Salt_Intake]]&lt;5,"Low Salt Intake")</f>
        <v>High Salt Intake</v>
      </c>
      <c r="E525">
        <v>5</v>
      </c>
      <c r="F5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25" s="1" t="s">
        <v>20</v>
      </c>
      <c r="H525">
        <v>6.6</v>
      </c>
      <c r="I5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5">
        <v>23.6</v>
      </c>
      <c r="K5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25" s="1" t="s">
        <v>19</v>
      </c>
      <c r="N525" s="1" t="s">
        <v>16</v>
      </c>
      <c r="O525" s="1" t="s">
        <v>14</v>
      </c>
      <c r="P525" s="1" t="s">
        <v>15</v>
      </c>
      <c r="Q525" s="1" t="s">
        <v>16</v>
      </c>
    </row>
    <row r="526" spans="1:17" x14ac:dyDescent="0.25">
      <c r="A526">
        <v>75</v>
      </c>
      <c r="B5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26">
        <v>8.4</v>
      </c>
      <c r="D526" t="str" cm="1">
        <f t="array" ref="D526">_xlfn.IFS(hypertension_dataset[[#This Row],[Salt_Intake]]&gt;5,"High Salt Intake",hypertension_dataset[[#This Row],[Salt_Intake]]=5,"Normal Salt Intake",hypertension_dataset[[#This Row],[Salt_Intake]]&lt;5,"Low Salt Intake")</f>
        <v>High Salt Intake</v>
      </c>
      <c r="E526">
        <v>5</v>
      </c>
      <c r="F5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26" s="1" t="s">
        <v>11</v>
      </c>
      <c r="H526">
        <v>6.3</v>
      </c>
      <c r="I5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6">
        <v>24.4</v>
      </c>
      <c r="K5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26" s="1" t="s">
        <v>12</v>
      </c>
      <c r="N526" s="1" t="s">
        <v>13</v>
      </c>
      <c r="O526" s="1" t="s">
        <v>17</v>
      </c>
      <c r="P526" s="1" t="s">
        <v>15</v>
      </c>
      <c r="Q526" s="1" t="s">
        <v>16</v>
      </c>
    </row>
    <row r="527" spans="1:17" x14ac:dyDescent="0.25">
      <c r="A527">
        <v>77</v>
      </c>
      <c r="B5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27">
        <v>9.1</v>
      </c>
      <c r="D527" t="str" cm="1">
        <f t="array" ref="D527">_xlfn.IFS(hypertension_dataset[[#This Row],[Salt_Intake]]&gt;5,"High Salt Intake",hypertension_dataset[[#This Row],[Salt_Intake]]=5,"Normal Salt Intake",hypertension_dataset[[#This Row],[Salt_Intake]]&lt;5,"Low Salt Intake")</f>
        <v>High Salt Intake</v>
      </c>
      <c r="E527">
        <v>5</v>
      </c>
      <c r="F5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27" s="1" t="s">
        <v>11</v>
      </c>
      <c r="H527">
        <v>4.0999999999999996</v>
      </c>
      <c r="I5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7">
        <v>32.6</v>
      </c>
      <c r="K5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27" s="1" t="s">
        <v>12</v>
      </c>
      <c r="N527" s="1" t="s">
        <v>16</v>
      </c>
      <c r="O527" s="1" t="s">
        <v>14</v>
      </c>
      <c r="P527" s="1" t="s">
        <v>15</v>
      </c>
      <c r="Q527" s="1" t="s">
        <v>13</v>
      </c>
    </row>
    <row r="528" spans="1:17" x14ac:dyDescent="0.25">
      <c r="A528">
        <v>67</v>
      </c>
      <c r="B5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28">
        <v>9.5</v>
      </c>
      <c r="D528" t="str" cm="1">
        <f t="array" ref="D528">_xlfn.IFS(hypertension_dataset[[#This Row],[Salt_Intake]]&gt;5,"High Salt Intake",hypertension_dataset[[#This Row],[Salt_Intake]]=5,"Normal Salt Intake",hypertension_dataset[[#This Row],[Salt_Intake]]&lt;5,"Low Salt Intake")</f>
        <v>High Salt Intake</v>
      </c>
      <c r="E528">
        <v>1</v>
      </c>
      <c r="F5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28" s="1" t="s">
        <v>18</v>
      </c>
      <c r="H528">
        <v>5.6</v>
      </c>
      <c r="I5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28">
        <v>26.2</v>
      </c>
      <c r="K5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28" s="1" t="s">
        <v>12</v>
      </c>
      <c r="N528" s="1" t="s">
        <v>13</v>
      </c>
      <c r="O528" s="1" t="s">
        <v>14</v>
      </c>
      <c r="P528" s="1" t="s">
        <v>15</v>
      </c>
      <c r="Q528" s="1" t="s">
        <v>13</v>
      </c>
    </row>
    <row r="529" spans="1:17" x14ac:dyDescent="0.25">
      <c r="A529">
        <v>45</v>
      </c>
      <c r="B5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29">
        <v>9.8000000000000007</v>
      </c>
      <c r="D529" t="str" cm="1">
        <f t="array" ref="D529">_xlfn.IFS(hypertension_dataset[[#This Row],[Salt_Intake]]&gt;5,"High Salt Intake",hypertension_dataset[[#This Row],[Salt_Intake]]=5,"Normal Salt Intake",hypertension_dataset[[#This Row],[Salt_Intake]]&lt;5,"Low Salt Intake")</f>
        <v>High Salt Intake</v>
      </c>
      <c r="E529">
        <v>6</v>
      </c>
      <c r="F5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29" s="1" t="s">
        <v>11</v>
      </c>
      <c r="H529">
        <v>7.4</v>
      </c>
      <c r="I5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29">
        <v>25.1</v>
      </c>
      <c r="K5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29" s="1" t="s">
        <v>19</v>
      </c>
      <c r="N529" s="1" t="s">
        <v>16</v>
      </c>
      <c r="O529" s="1" t="s">
        <v>17</v>
      </c>
      <c r="P529" s="1" t="s">
        <v>24</v>
      </c>
      <c r="Q529" s="1" t="s">
        <v>16</v>
      </c>
    </row>
    <row r="530" spans="1:17" x14ac:dyDescent="0.25">
      <c r="A530">
        <v>58</v>
      </c>
      <c r="B5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30">
        <v>9.6</v>
      </c>
      <c r="D530" t="str" cm="1">
        <f t="array" ref="D530">_xlfn.IFS(hypertension_dataset[[#This Row],[Salt_Intake]]&gt;5,"High Salt Intake",hypertension_dataset[[#This Row],[Salt_Intake]]=5,"Normal Salt Intake",hypertension_dataset[[#This Row],[Salt_Intake]]&lt;5,"Low Salt Intake")</f>
        <v>High Salt Intake</v>
      </c>
      <c r="E530">
        <v>5</v>
      </c>
      <c r="F5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30" s="1" t="s">
        <v>18</v>
      </c>
      <c r="H530">
        <v>4.8</v>
      </c>
      <c r="I5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30">
        <v>20.3</v>
      </c>
      <c r="K5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0" s="1" t="s">
        <v>12</v>
      </c>
      <c r="N530" s="1" t="s">
        <v>16</v>
      </c>
      <c r="O530" s="1" t="s">
        <v>17</v>
      </c>
      <c r="P530" s="1" t="s">
        <v>15</v>
      </c>
      <c r="Q530" s="1" t="s">
        <v>13</v>
      </c>
    </row>
    <row r="531" spans="1:17" x14ac:dyDescent="0.25">
      <c r="A531">
        <v>81</v>
      </c>
      <c r="B5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31">
        <v>8.6999999999999993</v>
      </c>
      <c r="D531" t="str" cm="1">
        <f t="array" ref="D531">_xlfn.IFS(hypertension_dataset[[#This Row],[Salt_Intake]]&gt;5,"High Salt Intake",hypertension_dataset[[#This Row],[Salt_Intake]]=5,"Normal Salt Intake",hypertension_dataset[[#This Row],[Salt_Intake]]&lt;5,"Low Salt Intake")</f>
        <v>High Salt Intake</v>
      </c>
      <c r="E531">
        <v>10</v>
      </c>
      <c r="F5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31" s="1" t="s">
        <v>18</v>
      </c>
      <c r="H531">
        <v>4.5999999999999996</v>
      </c>
      <c r="I5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31">
        <v>30.9</v>
      </c>
      <c r="K5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31" s="1" t="s">
        <v>12</v>
      </c>
      <c r="N531" s="1" t="s">
        <v>13</v>
      </c>
      <c r="O531" s="1" t="s">
        <v>17</v>
      </c>
      <c r="P531" s="1" t="s">
        <v>15</v>
      </c>
      <c r="Q531" s="1" t="s">
        <v>13</v>
      </c>
    </row>
    <row r="532" spans="1:17" x14ac:dyDescent="0.25">
      <c r="A532">
        <v>44</v>
      </c>
      <c r="B5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32">
        <v>8.1</v>
      </c>
      <c r="D532" t="str" cm="1">
        <f t="array" ref="D532">_xlfn.IFS(hypertension_dataset[[#This Row],[Salt_Intake]]&gt;5,"High Salt Intake",hypertension_dataset[[#This Row],[Salt_Intake]]=5,"Normal Salt Intake",hypertension_dataset[[#This Row],[Salt_Intake]]&lt;5,"Low Salt Intake")</f>
        <v>High Salt Intake</v>
      </c>
      <c r="E532">
        <v>0</v>
      </c>
      <c r="F5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2" s="1" t="s">
        <v>11</v>
      </c>
      <c r="H532">
        <v>6</v>
      </c>
      <c r="I5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32">
        <v>20.9</v>
      </c>
      <c r="K5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2" s="1" t="s">
        <v>25</v>
      </c>
      <c r="N532" s="1" t="s">
        <v>16</v>
      </c>
      <c r="O532" s="1" t="s">
        <v>17</v>
      </c>
      <c r="P532" s="1" t="s">
        <v>15</v>
      </c>
      <c r="Q532" s="1" t="s">
        <v>16</v>
      </c>
    </row>
    <row r="533" spans="1:17" x14ac:dyDescent="0.25">
      <c r="A533">
        <v>80</v>
      </c>
      <c r="B5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33">
        <v>8.1999999999999993</v>
      </c>
      <c r="D533" t="str" cm="1">
        <f t="array" ref="D533">_xlfn.IFS(hypertension_dataset[[#This Row],[Salt_Intake]]&gt;5,"High Salt Intake",hypertension_dataset[[#This Row],[Salt_Intake]]=5,"Normal Salt Intake",hypertension_dataset[[#This Row],[Salt_Intake]]&lt;5,"Low Salt Intake")</f>
        <v>High Salt Intake</v>
      </c>
      <c r="E533">
        <v>1</v>
      </c>
      <c r="F5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3" s="1" t="s">
        <v>11</v>
      </c>
      <c r="H533">
        <v>7.4</v>
      </c>
      <c r="I5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33">
        <v>20.3</v>
      </c>
      <c r="K5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3" s="1" t="s">
        <v>22</v>
      </c>
      <c r="N533" s="1" t="s">
        <v>13</v>
      </c>
      <c r="O533" s="1" t="s">
        <v>17</v>
      </c>
      <c r="P533" s="1" t="s">
        <v>15</v>
      </c>
      <c r="Q533" s="1" t="s">
        <v>16</v>
      </c>
    </row>
    <row r="534" spans="1:17" x14ac:dyDescent="0.25">
      <c r="A534">
        <v>34</v>
      </c>
      <c r="B5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34">
        <v>8.1</v>
      </c>
      <c r="D534" t="str" cm="1">
        <f t="array" ref="D534">_xlfn.IFS(hypertension_dataset[[#This Row],[Salt_Intake]]&gt;5,"High Salt Intake",hypertension_dataset[[#This Row],[Salt_Intake]]=5,"Normal Salt Intake",hypertension_dataset[[#This Row],[Salt_Intake]]&lt;5,"Low Salt Intake")</f>
        <v>High Salt Intake</v>
      </c>
      <c r="E534">
        <v>6</v>
      </c>
      <c r="F5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34" s="1" t="s">
        <v>18</v>
      </c>
      <c r="H534">
        <v>9.1999999999999993</v>
      </c>
      <c r="I5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534">
        <v>24.2</v>
      </c>
      <c r="K5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4" s="1" t="s">
        <v>22</v>
      </c>
      <c r="N534" s="1" t="s">
        <v>13</v>
      </c>
      <c r="O534" s="1" t="s">
        <v>17</v>
      </c>
      <c r="P534" s="1" t="s">
        <v>15</v>
      </c>
      <c r="Q534" s="1" t="s">
        <v>13</v>
      </c>
    </row>
    <row r="535" spans="1:17" x14ac:dyDescent="0.25">
      <c r="A535">
        <v>50</v>
      </c>
      <c r="B5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35">
        <v>10.8</v>
      </c>
      <c r="D535" t="str" cm="1">
        <f t="array" ref="D535">_xlfn.IFS(hypertension_dataset[[#This Row],[Salt_Intake]]&gt;5,"High Salt Intake",hypertension_dataset[[#This Row],[Salt_Intake]]=5,"Normal Salt Intake",hypertension_dataset[[#This Row],[Salt_Intake]]&lt;5,"Low Salt Intake")</f>
        <v>High Salt Intake</v>
      </c>
      <c r="E535">
        <v>0</v>
      </c>
      <c r="F5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5" s="1" t="s">
        <v>11</v>
      </c>
      <c r="H535">
        <v>7.5</v>
      </c>
      <c r="I5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35">
        <v>26.7</v>
      </c>
      <c r="K5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35" s="1" t="s">
        <v>22</v>
      </c>
      <c r="N535" s="1" t="s">
        <v>16</v>
      </c>
      <c r="O535" s="1" t="s">
        <v>14</v>
      </c>
      <c r="P535" s="1" t="s">
        <v>15</v>
      </c>
      <c r="Q535" s="1" t="s">
        <v>16</v>
      </c>
    </row>
    <row r="536" spans="1:17" x14ac:dyDescent="0.25">
      <c r="A536">
        <v>46</v>
      </c>
      <c r="B5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36">
        <v>9.6999999999999993</v>
      </c>
      <c r="D536" t="str" cm="1">
        <f t="array" ref="D536">_xlfn.IFS(hypertension_dataset[[#This Row],[Salt_Intake]]&gt;5,"High Salt Intake",hypertension_dataset[[#This Row],[Salt_Intake]]=5,"Normal Salt Intake",hypertension_dataset[[#This Row],[Salt_Intake]]&lt;5,"Low Salt Intake")</f>
        <v>High Salt Intake</v>
      </c>
      <c r="E536">
        <v>0</v>
      </c>
      <c r="F5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6" s="1" t="s">
        <v>18</v>
      </c>
      <c r="H536">
        <v>8.1</v>
      </c>
      <c r="I5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36">
        <v>22.8</v>
      </c>
      <c r="K5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6" s="1" t="s">
        <v>12</v>
      </c>
      <c r="N536" s="1" t="s">
        <v>16</v>
      </c>
      <c r="O536" s="1" t="s">
        <v>17</v>
      </c>
      <c r="P536" s="1" t="s">
        <v>15</v>
      </c>
      <c r="Q536" s="1" t="s">
        <v>16</v>
      </c>
    </row>
    <row r="537" spans="1:17" x14ac:dyDescent="0.25">
      <c r="A537">
        <v>30</v>
      </c>
      <c r="B5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37">
        <v>2.6</v>
      </c>
      <c r="D537" t="str" cm="1">
        <f t="array" ref="D537">_xlfn.IFS(hypertension_dataset[[#This Row],[Salt_Intake]]&gt;5,"High Salt Intake",hypertension_dataset[[#This Row],[Salt_Intake]]=5,"Normal Salt Intake",hypertension_dataset[[#This Row],[Salt_Intake]]&lt;5,"Low Salt Intake")</f>
        <v>Low Salt Intake</v>
      </c>
      <c r="E537">
        <v>0</v>
      </c>
      <c r="F5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7" s="1" t="s">
        <v>20</v>
      </c>
      <c r="H537">
        <v>7</v>
      </c>
      <c r="I5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37">
        <v>29.2</v>
      </c>
      <c r="K5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37" s="1" t="s">
        <v>22</v>
      </c>
      <c r="N537" s="1" t="s">
        <v>16</v>
      </c>
      <c r="O537" s="1" t="s">
        <v>23</v>
      </c>
      <c r="P537" s="1" t="s">
        <v>24</v>
      </c>
      <c r="Q537" s="1" t="s">
        <v>16</v>
      </c>
    </row>
    <row r="538" spans="1:17" x14ac:dyDescent="0.25">
      <c r="A538">
        <v>63</v>
      </c>
      <c r="B5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38">
        <v>9.8000000000000007</v>
      </c>
      <c r="D538" t="str" cm="1">
        <f t="array" ref="D538">_xlfn.IFS(hypertension_dataset[[#This Row],[Salt_Intake]]&gt;5,"High Salt Intake",hypertension_dataset[[#This Row],[Salt_Intake]]=5,"Normal Salt Intake",hypertension_dataset[[#This Row],[Salt_Intake]]&lt;5,"Low Salt Intake")</f>
        <v>High Salt Intake</v>
      </c>
      <c r="E538">
        <v>7</v>
      </c>
      <c r="F5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38" s="1" t="s">
        <v>20</v>
      </c>
      <c r="H538">
        <v>5.5</v>
      </c>
      <c r="I5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38">
        <v>24.7</v>
      </c>
      <c r="K5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38" s="1" t="s">
        <v>22</v>
      </c>
      <c r="N538" s="1" t="s">
        <v>16</v>
      </c>
      <c r="O538" s="1" t="s">
        <v>14</v>
      </c>
      <c r="P538" s="1" t="s">
        <v>15</v>
      </c>
      <c r="Q538" s="1" t="s">
        <v>16</v>
      </c>
    </row>
    <row r="539" spans="1:17" x14ac:dyDescent="0.25">
      <c r="A539">
        <v>52</v>
      </c>
      <c r="B5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39">
        <v>8.9</v>
      </c>
      <c r="D539" t="str" cm="1">
        <f t="array" ref="D539">_xlfn.IFS(hypertension_dataset[[#This Row],[Salt_Intake]]&gt;5,"High Salt Intake",hypertension_dataset[[#This Row],[Salt_Intake]]=5,"Normal Salt Intake",hypertension_dataset[[#This Row],[Salt_Intake]]&lt;5,"Low Salt Intake")</f>
        <v>High Salt Intake</v>
      </c>
      <c r="E539">
        <v>3</v>
      </c>
      <c r="F5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39" s="1" t="s">
        <v>18</v>
      </c>
      <c r="H539">
        <v>7.5</v>
      </c>
      <c r="I5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39">
        <v>30.7</v>
      </c>
      <c r="K5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39" s="1" t="s">
        <v>21</v>
      </c>
      <c r="N539" s="1" t="s">
        <v>16</v>
      </c>
      <c r="O539" s="1" t="s">
        <v>14</v>
      </c>
      <c r="P539" s="1" t="s">
        <v>15</v>
      </c>
      <c r="Q539" s="1" t="s">
        <v>13</v>
      </c>
    </row>
    <row r="540" spans="1:17" x14ac:dyDescent="0.25">
      <c r="A540">
        <v>23</v>
      </c>
      <c r="B5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40">
        <v>8.5</v>
      </c>
      <c r="D540" t="str" cm="1">
        <f t="array" ref="D540">_xlfn.IFS(hypertension_dataset[[#This Row],[Salt_Intake]]&gt;5,"High Salt Intake",hypertension_dataset[[#This Row],[Salt_Intake]]=5,"Normal Salt Intake",hypertension_dataset[[#This Row],[Salt_Intake]]&lt;5,"Low Salt Intake")</f>
        <v>High Salt Intake</v>
      </c>
      <c r="E540">
        <v>3</v>
      </c>
      <c r="F5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40" s="1" t="s">
        <v>11</v>
      </c>
      <c r="H540">
        <v>6.4</v>
      </c>
      <c r="I5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0">
        <v>28.3</v>
      </c>
      <c r="K5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40" s="1" t="s">
        <v>12</v>
      </c>
      <c r="N540" s="1" t="s">
        <v>13</v>
      </c>
      <c r="O540" s="1" t="s">
        <v>14</v>
      </c>
      <c r="P540" s="1" t="s">
        <v>15</v>
      </c>
      <c r="Q540" s="1" t="s">
        <v>16</v>
      </c>
    </row>
    <row r="541" spans="1:17" x14ac:dyDescent="0.25">
      <c r="A541">
        <v>64</v>
      </c>
      <c r="B5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41">
        <v>7.7</v>
      </c>
      <c r="D541" t="str" cm="1">
        <f t="array" ref="D541">_xlfn.IFS(hypertension_dataset[[#This Row],[Salt_Intake]]&gt;5,"High Salt Intake",hypertension_dataset[[#This Row],[Salt_Intake]]=5,"Normal Salt Intake",hypertension_dataset[[#This Row],[Salt_Intake]]&lt;5,"Low Salt Intake")</f>
        <v>High Salt Intake</v>
      </c>
      <c r="E541">
        <v>1</v>
      </c>
      <c r="F5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41" s="1" t="s">
        <v>20</v>
      </c>
      <c r="H541">
        <v>7.1</v>
      </c>
      <c r="I5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41">
        <v>34.1</v>
      </c>
      <c r="K5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41" s="1" t="s">
        <v>19</v>
      </c>
      <c r="N541" s="1" t="s">
        <v>13</v>
      </c>
      <c r="O541" s="1" t="s">
        <v>17</v>
      </c>
      <c r="P541" s="1" t="s">
        <v>24</v>
      </c>
      <c r="Q541" s="1" t="s">
        <v>13</v>
      </c>
    </row>
    <row r="542" spans="1:17" x14ac:dyDescent="0.25">
      <c r="A542">
        <v>42</v>
      </c>
      <c r="B5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42">
        <v>10.7</v>
      </c>
      <c r="D542" t="str" cm="1">
        <f t="array" ref="D542">_xlfn.IFS(hypertension_dataset[[#This Row],[Salt_Intake]]&gt;5,"High Salt Intake",hypertension_dataset[[#This Row],[Salt_Intake]]=5,"Normal Salt Intake",hypertension_dataset[[#This Row],[Salt_Intake]]&lt;5,"Low Salt Intake")</f>
        <v>High Salt Intake</v>
      </c>
      <c r="E542">
        <v>10</v>
      </c>
      <c r="F5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42" s="1" t="s">
        <v>11</v>
      </c>
      <c r="H542">
        <v>5.0999999999999996</v>
      </c>
      <c r="I5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2">
        <v>24</v>
      </c>
      <c r="K5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42" s="1" t="s">
        <v>25</v>
      </c>
      <c r="N542" s="1" t="s">
        <v>13</v>
      </c>
      <c r="O542" s="1" t="s">
        <v>14</v>
      </c>
      <c r="P542" s="1" t="s">
        <v>15</v>
      </c>
      <c r="Q542" s="1" t="s">
        <v>13</v>
      </c>
    </row>
    <row r="543" spans="1:17" x14ac:dyDescent="0.25">
      <c r="A543">
        <v>83</v>
      </c>
      <c r="B5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43">
        <v>10.4</v>
      </c>
      <c r="D543" t="str" cm="1">
        <f t="array" ref="D543">_xlfn.IFS(hypertension_dataset[[#This Row],[Salt_Intake]]&gt;5,"High Salt Intake",hypertension_dataset[[#This Row],[Salt_Intake]]=5,"Normal Salt Intake",hypertension_dataset[[#This Row],[Salt_Intake]]&lt;5,"Low Salt Intake")</f>
        <v>High Salt Intake</v>
      </c>
      <c r="E543">
        <v>10</v>
      </c>
      <c r="F5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43" s="1" t="s">
        <v>11</v>
      </c>
      <c r="H543">
        <v>7.2</v>
      </c>
      <c r="I5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43">
        <v>29.8</v>
      </c>
      <c r="K5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43" s="1" t="s">
        <v>12</v>
      </c>
      <c r="N543" s="1" t="s">
        <v>13</v>
      </c>
      <c r="O543" s="1" t="s">
        <v>17</v>
      </c>
      <c r="P543" s="1" t="s">
        <v>15</v>
      </c>
      <c r="Q543" s="1" t="s">
        <v>13</v>
      </c>
    </row>
    <row r="544" spans="1:17" x14ac:dyDescent="0.25">
      <c r="A544">
        <v>27</v>
      </c>
      <c r="B5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44">
        <v>7</v>
      </c>
      <c r="D544" t="str" cm="1">
        <f t="array" ref="D544">_xlfn.IFS(hypertension_dataset[[#This Row],[Salt_Intake]]&gt;5,"High Salt Intake",hypertension_dataset[[#This Row],[Salt_Intake]]=5,"Normal Salt Intake",hypertension_dataset[[#This Row],[Salt_Intake]]&lt;5,"Low Salt Intake")</f>
        <v>High Salt Intake</v>
      </c>
      <c r="E544">
        <v>10</v>
      </c>
      <c r="F5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44" s="1" t="s">
        <v>20</v>
      </c>
      <c r="H544">
        <v>6.3</v>
      </c>
      <c r="I5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4">
        <v>18</v>
      </c>
      <c r="K5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44"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44" s="1" t="s">
        <v>25</v>
      </c>
      <c r="N544" s="1" t="s">
        <v>16</v>
      </c>
      <c r="O544" s="1" t="s">
        <v>23</v>
      </c>
      <c r="P544" s="1" t="s">
        <v>15</v>
      </c>
      <c r="Q544" s="1" t="s">
        <v>16</v>
      </c>
    </row>
    <row r="545" spans="1:17" x14ac:dyDescent="0.25">
      <c r="A545">
        <v>73</v>
      </c>
      <c r="B5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45">
        <v>9.3000000000000007</v>
      </c>
      <c r="D545" t="str" cm="1">
        <f t="array" ref="D545">_xlfn.IFS(hypertension_dataset[[#This Row],[Salt_Intake]]&gt;5,"High Salt Intake",hypertension_dataset[[#This Row],[Salt_Intake]]=5,"Normal Salt Intake",hypertension_dataset[[#This Row],[Salt_Intake]]&lt;5,"Low Salt Intake")</f>
        <v>High Salt Intake</v>
      </c>
      <c r="E545">
        <v>0</v>
      </c>
      <c r="F5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45" s="1" t="s">
        <v>18</v>
      </c>
      <c r="H545">
        <v>6.8</v>
      </c>
      <c r="I5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5">
        <v>39</v>
      </c>
      <c r="K5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45" s="1" t="s">
        <v>12</v>
      </c>
      <c r="N545" s="1" t="s">
        <v>13</v>
      </c>
      <c r="O545" s="1" t="s">
        <v>17</v>
      </c>
      <c r="P545" s="1" t="s">
        <v>15</v>
      </c>
      <c r="Q545" s="1" t="s">
        <v>13</v>
      </c>
    </row>
    <row r="546" spans="1:17" x14ac:dyDescent="0.25">
      <c r="A546">
        <v>47</v>
      </c>
      <c r="B5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46">
        <v>6.6</v>
      </c>
      <c r="D546" t="str" cm="1">
        <f t="array" ref="D546">_xlfn.IFS(hypertension_dataset[[#This Row],[Salt_Intake]]&gt;5,"High Salt Intake",hypertension_dataset[[#This Row],[Salt_Intake]]=5,"Normal Salt Intake",hypertension_dataset[[#This Row],[Salt_Intake]]&lt;5,"Low Salt Intake")</f>
        <v>High Salt Intake</v>
      </c>
      <c r="E546">
        <v>9</v>
      </c>
      <c r="F5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46" s="1" t="s">
        <v>11</v>
      </c>
      <c r="H546">
        <v>6.4</v>
      </c>
      <c r="I5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6">
        <v>29.6</v>
      </c>
      <c r="K5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46" s="1" t="s">
        <v>21</v>
      </c>
      <c r="N546" s="1" t="s">
        <v>13</v>
      </c>
      <c r="O546" s="1" t="s">
        <v>14</v>
      </c>
      <c r="P546" s="1" t="s">
        <v>24</v>
      </c>
      <c r="Q546" s="1" t="s">
        <v>13</v>
      </c>
    </row>
    <row r="547" spans="1:17" x14ac:dyDescent="0.25">
      <c r="A547">
        <v>22</v>
      </c>
      <c r="B5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47">
        <v>5.7</v>
      </c>
      <c r="D547" t="str" cm="1">
        <f t="array" ref="D547">_xlfn.IFS(hypertension_dataset[[#This Row],[Salt_Intake]]&gt;5,"High Salt Intake",hypertension_dataset[[#This Row],[Salt_Intake]]=5,"Normal Salt Intake",hypertension_dataset[[#This Row],[Salt_Intake]]&lt;5,"Low Salt Intake")</f>
        <v>High Salt Intake</v>
      </c>
      <c r="E547">
        <v>8</v>
      </c>
      <c r="F5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47" s="1" t="s">
        <v>20</v>
      </c>
      <c r="H547">
        <v>6.1</v>
      </c>
      <c r="I5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7">
        <v>24.7</v>
      </c>
      <c r="K5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47" s="1" t="s">
        <v>19</v>
      </c>
      <c r="N547" s="1" t="s">
        <v>13</v>
      </c>
      <c r="O547" s="1" t="s">
        <v>17</v>
      </c>
      <c r="P547" s="1" t="s">
        <v>15</v>
      </c>
      <c r="Q547" s="1" t="s">
        <v>16</v>
      </c>
    </row>
    <row r="548" spans="1:17" x14ac:dyDescent="0.25">
      <c r="A548">
        <v>50</v>
      </c>
      <c r="B5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48">
        <v>7.2</v>
      </c>
      <c r="D548" t="str" cm="1">
        <f t="array" ref="D548">_xlfn.IFS(hypertension_dataset[[#This Row],[Salt_Intake]]&gt;5,"High Salt Intake",hypertension_dataset[[#This Row],[Salt_Intake]]=5,"Normal Salt Intake",hypertension_dataset[[#This Row],[Salt_Intake]]&lt;5,"Low Salt Intake")</f>
        <v>High Salt Intake</v>
      </c>
      <c r="E548">
        <v>6</v>
      </c>
      <c r="F5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48" s="1" t="s">
        <v>20</v>
      </c>
      <c r="H548">
        <v>7.2</v>
      </c>
      <c r="I5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48">
        <v>24.8</v>
      </c>
      <c r="K5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48" s="1" t="s">
        <v>12</v>
      </c>
      <c r="N548" s="1" t="s">
        <v>16</v>
      </c>
      <c r="O548" s="1" t="s">
        <v>14</v>
      </c>
      <c r="P548" s="1" t="s">
        <v>15</v>
      </c>
      <c r="Q548" s="1" t="s">
        <v>16</v>
      </c>
    </row>
    <row r="549" spans="1:17" x14ac:dyDescent="0.25">
      <c r="A549">
        <v>82</v>
      </c>
      <c r="B5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49">
        <v>10.199999999999999</v>
      </c>
      <c r="D549" t="str" cm="1">
        <f t="array" ref="D549">_xlfn.IFS(hypertension_dataset[[#This Row],[Salt_Intake]]&gt;5,"High Salt Intake",hypertension_dataset[[#This Row],[Salt_Intake]]=5,"Normal Salt Intake",hypertension_dataset[[#This Row],[Salt_Intake]]&lt;5,"Low Salt Intake")</f>
        <v>High Salt Intake</v>
      </c>
      <c r="E549">
        <v>3</v>
      </c>
      <c r="F5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49" s="1" t="s">
        <v>11</v>
      </c>
      <c r="H549">
        <v>5.9</v>
      </c>
      <c r="I5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49">
        <v>24.9</v>
      </c>
      <c r="K5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49" s="1" t="s">
        <v>12</v>
      </c>
      <c r="N549" s="1" t="s">
        <v>16</v>
      </c>
      <c r="O549" s="1" t="s">
        <v>17</v>
      </c>
      <c r="P549" s="1" t="s">
        <v>15</v>
      </c>
      <c r="Q549" s="1" t="s">
        <v>16</v>
      </c>
    </row>
    <row r="550" spans="1:17" x14ac:dyDescent="0.25">
      <c r="A550">
        <v>35</v>
      </c>
      <c r="B5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50">
        <v>10.4</v>
      </c>
      <c r="D550" t="str" cm="1">
        <f t="array" ref="D550">_xlfn.IFS(hypertension_dataset[[#This Row],[Salt_Intake]]&gt;5,"High Salt Intake",hypertension_dataset[[#This Row],[Salt_Intake]]=5,"Normal Salt Intake",hypertension_dataset[[#This Row],[Salt_Intake]]&lt;5,"Low Salt Intake")</f>
        <v>High Salt Intake</v>
      </c>
      <c r="E550">
        <v>5</v>
      </c>
      <c r="F5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0" s="1" t="s">
        <v>11</v>
      </c>
      <c r="H550">
        <v>4.0999999999999996</v>
      </c>
      <c r="I5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0">
        <v>34.299999999999997</v>
      </c>
      <c r="K5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0" s="1" t="s">
        <v>12</v>
      </c>
      <c r="N550" s="1" t="s">
        <v>13</v>
      </c>
      <c r="O550" s="1" t="s">
        <v>17</v>
      </c>
      <c r="P550" s="1" t="s">
        <v>24</v>
      </c>
      <c r="Q550" s="1" t="s">
        <v>13</v>
      </c>
    </row>
    <row r="551" spans="1:17" x14ac:dyDescent="0.25">
      <c r="A551">
        <v>66</v>
      </c>
      <c r="B5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51">
        <v>9.5</v>
      </c>
      <c r="D551" t="str" cm="1">
        <f t="array" ref="D551">_xlfn.IFS(hypertension_dataset[[#This Row],[Salt_Intake]]&gt;5,"High Salt Intake",hypertension_dataset[[#This Row],[Salt_Intake]]=5,"Normal Salt Intake",hypertension_dataset[[#This Row],[Salt_Intake]]&lt;5,"Low Salt Intake")</f>
        <v>High Salt Intake</v>
      </c>
      <c r="E551">
        <v>1</v>
      </c>
      <c r="F5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51" s="1" t="s">
        <v>18</v>
      </c>
      <c r="H551">
        <v>3.7</v>
      </c>
      <c r="I5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1">
        <v>30</v>
      </c>
      <c r="K5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1" s="1" t="s">
        <v>12</v>
      </c>
      <c r="N551" s="1" t="s">
        <v>16</v>
      </c>
      <c r="O551" s="1" t="s">
        <v>14</v>
      </c>
      <c r="P551" s="1" t="s">
        <v>15</v>
      </c>
      <c r="Q551" s="1" t="s">
        <v>13</v>
      </c>
    </row>
    <row r="552" spans="1:17" x14ac:dyDescent="0.25">
      <c r="A552">
        <v>28</v>
      </c>
      <c r="B5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52">
        <v>10</v>
      </c>
      <c r="D552" t="str" cm="1">
        <f t="array" ref="D552">_xlfn.IFS(hypertension_dataset[[#This Row],[Salt_Intake]]&gt;5,"High Salt Intake",hypertension_dataset[[#This Row],[Salt_Intake]]=5,"Normal Salt Intake",hypertension_dataset[[#This Row],[Salt_Intake]]&lt;5,"Low Salt Intake")</f>
        <v>High Salt Intake</v>
      </c>
      <c r="E552">
        <v>6</v>
      </c>
      <c r="F5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2" s="1" t="s">
        <v>18</v>
      </c>
      <c r="H552">
        <v>6.8</v>
      </c>
      <c r="I5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2">
        <v>24</v>
      </c>
      <c r="K5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5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52" s="1" t="s">
        <v>12</v>
      </c>
      <c r="N552" s="1" t="s">
        <v>13</v>
      </c>
      <c r="O552" s="1" t="s">
        <v>23</v>
      </c>
      <c r="P552" s="1" t="s">
        <v>15</v>
      </c>
      <c r="Q552" s="1" t="s">
        <v>13</v>
      </c>
    </row>
    <row r="553" spans="1:17" x14ac:dyDescent="0.25">
      <c r="A553">
        <v>43</v>
      </c>
      <c r="B5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53">
        <v>9.5</v>
      </c>
      <c r="D553" t="str" cm="1">
        <f t="array" ref="D553">_xlfn.IFS(hypertension_dataset[[#This Row],[Salt_Intake]]&gt;5,"High Salt Intake",hypertension_dataset[[#This Row],[Salt_Intake]]=5,"Normal Salt Intake",hypertension_dataset[[#This Row],[Salt_Intake]]&lt;5,"Low Salt Intake")</f>
        <v>High Salt Intake</v>
      </c>
      <c r="E553">
        <v>1</v>
      </c>
      <c r="F5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53" s="1" t="s">
        <v>20</v>
      </c>
      <c r="H553">
        <v>5.8</v>
      </c>
      <c r="I5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3">
        <v>20.399999999999999</v>
      </c>
      <c r="K5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53" s="1" t="s">
        <v>12</v>
      </c>
      <c r="N553" s="1" t="s">
        <v>16</v>
      </c>
      <c r="O553" s="1" t="s">
        <v>14</v>
      </c>
      <c r="P553" s="1" t="s">
        <v>15</v>
      </c>
      <c r="Q553" s="1" t="s">
        <v>16</v>
      </c>
    </row>
    <row r="554" spans="1:17" x14ac:dyDescent="0.25">
      <c r="A554">
        <v>80</v>
      </c>
      <c r="B5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54">
        <v>7.2</v>
      </c>
      <c r="D554" t="str" cm="1">
        <f t="array" ref="D554">_xlfn.IFS(hypertension_dataset[[#This Row],[Salt_Intake]]&gt;5,"High Salt Intake",hypertension_dataset[[#This Row],[Salt_Intake]]=5,"Normal Salt Intake",hypertension_dataset[[#This Row],[Salt_Intake]]&lt;5,"Low Salt Intake")</f>
        <v>High Salt Intake</v>
      </c>
      <c r="E554">
        <v>9</v>
      </c>
      <c r="F5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54" s="1" t="s">
        <v>20</v>
      </c>
      <c r="H554">
        <v>3.9</v>
      </c>
      <c r="I5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4">
        <v>31.4</v>
      </c>
      <c r="K5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4" s="1" t="s">
        <v>25</v>
      </c>
      <c r="N554" s="1" t="s">
        <v>13</v>
      </c>
      <c r="O554" s="1" t="s">
        <v>23</v>
      </c>
      <c r="P554" s="1" t="s">
        <v>15</v>
      </c>
      <c r="Q554" s="1" t="s">
        <v>13</v>
      </c>
    </row>
    <row r="555" spans="1:17" x14ac:dyDescent="0.25">
      <c r="A555">
        <v>76</v>
      </c>
      <c r="B5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55">
        <v>9.4</v>
      </c>
      <c r="D555" t="str" cm="1">
        <f t="array" ref="D555">_xlfn.IFS(hypertension_dataset[[#This Row],[Salt_Intake]]&gt;5,"High Salt Intake",hypertension_dataset[[#This Row],[Salt_Intake]]=5,"Normal Salt Intake",hypertension_dataset[[#This Row],[Salt_Intake]]&lt;5,"Low Salt Intake")</f>
        <v>High Salt Intake</v>
      </c>
      <c r="E555">
        <v>7</v>
      </c>
      <c r="F5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5" s="1" t="s">
        <v>11</v>
      </c>
      <c r="H555">
        <v>6.7</v>
      </c>
      <c r="I5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5">
        <v>29.8</v>
      </c>
      <c r="K5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5" s="1" t="s">
        <v>12</v>
      </c>
      <c r="N555" s="1" t="s">
        <v>13</v>
      </c>
      <c r="O555" s="1" t="s">
        <v>14</v>
      </c>
      <c r="P555" s="1" t="s">
        <v>15</v>
      </c>
      <c r="Q555" s="1" t="s">
        <v>16</v>
      </c>
    </row>
    <row r="556" spans="1:17" x14ac:dyDescent="0.25">
      <c r="A556">
        <v>44</v>
      </c>
      <c r="B5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56">
        <v>10.1</v>
      </c>
      <c r="D556" t="str" cm="1">
        <f t="array" ref="D556">_xlfn.IFS(hypertension_dataset[[#This Row],[Salt_Intake]]&gt;5,"High Salt Intake",hypertension_dataset[[#This Row],[Salt_Intake]]=5,"Normal Salt Intake",hypertension_dataset[[#This Row],[Salt_Intake]]&lt;5,"Low Salt Intake")</f>
        <v>High Salt Intake</v>
      </c>
      <c r="E556">
        <v>7</v>
      </c>
      <c r="F5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6" s="1" t="s">
        <v>20</v>
      </c>
      <c r="H556">
        <v>6.4</v>
      </c>
      <c r="I5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6">
        <v>29.2</v>
      </c>
      <c r="K5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6" s="1" t="s">
        <v>19</v>
      </c>
      <c r="N556" s="1" t="s">
        <v>16</v>
      </c>
      <c r="O556" s="1" t="s">
        <v>14</v>
      </c>
      <c r="P556" s="1" t="s">
        <v>15</v>
      </c>
      <c r="Q556" s="1" t="s">
        <v>16</v>
      </c>
    </row>
    <row r="557" spans="1:17" x14ac:dyDescent="0.25">
      <c r="A557">
        <v>66</v>
      </c>
      <c r="B5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57">
        <v>10</v>
      </c>
      <c r="D557" t="str" cm="1">
        <f t="array" ref="D557">_xlfn.IFS(hypertension_dataset[[#This Row],[Salt_Intake]]&gt;5,"High Salt Intake",hypertension_dataset[[#This Row],[Salt_Intake]]=5,"Normal Salt Intake",hypertension_dataset[[#This Row],[Salt_Intake]]&lt;5,"Low Salt Intake")</f>
        <v>High Salt Intake</v>
      </c>
      <c r="E557">
        <v>0</v>
      </c>
      <c r="F5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57" s="1" t="s">
        <v>20</v>
      </c>
      <c r="H557">
        <v>5.8</v>
      </c>
      <c r="I5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7">
        <v>25.6</v>
      </c>
      <c r="K5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7" s="1" t="s">
        <v>19</v>
      </c>
      <c r="N557" s="1" t="s">
        <v>16</v>
      </c>
      <c r="O557" s="1" t="s">
        <v>14</v>
      </c>
      <c r="P557" s="1" t="s">
        <v>24</v>
      </c>
      <c r="Q557" s="1" t="s">
        <v>16</v>
      </c>
    </row>
    <row r="558" spans="1:17" x14ac:dyDescent="0.25">
      <c r="A558">
        <v>50</v>
      </c>
      <c r="B5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58">
        <v>10.9</v>
      </c>
      <c r="D558" t="str" cm="1">
        <f t="array" ref="D558">_xlfn.IFS(hypertension_dataset[[#This Row],[Salt_Intake]]&gt;5,"High Salt Intake",hypertension_dataset[[#This Row],[Salt_Intake]]=5,"Normal Salt Intake",hypertension_dataset[[#This Row],[Salt_Intake]]&lt;5,"Low Salt Intake")</f>
        <v>High Salt Intake</v>
      </c>
      <c r="E558">
        <v>7</v>
      </c>
      <c r="F5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58" s="1" t="s">
        <v>20</v>
      </c>
      <c r="H558">
        <v>6.9</v>
      </c>
      <c r="I5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58">
        <v>24.7</v>
      </c>
      <c r="K5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58" s="1" t="s">
        <v>22</v>
      </c>
      <c r="N558" s="1" t="s">
        <v>13</v>
      </c>
      <c r="O558" s="1" t="s">
        <v>14</v>
      </c>
      <c r="P558" s="1" t="s">
        <v>24</v>
      </c>
      <c r="Q558" s="1" t="s">
        <v>13</v>
      </c>
    </row>
    <row r="559" spans="1:17" x14ac:dyDescent="0.25">
      <c r="A559">
        <v>18</v>
      </c>
      <c r="B5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59">
        <v>9.9</v>
      </c>
      <c r="D559" t="str" cm="1">
        <f t="array" ref="D559">_xlfn.IFS(hypertension_dataset[[#This Row],[Salt_Intake]]&gt;5,"High Salt Intake",hypertension_dataset[[#This Row],[Salt_Intake]]=5,"Normal Salt Intake",hypertension_dataset[[#This Row],[Salt_Intake]]&lt;5,"Low Salt Intake")</f>
        <v>High Salt Intake</v>
      </c>
      <c r="E559">
        <v>1</v>
      </c>
      <c r="F5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59" s="1" t="s">
        <v>11</v>
      </c>
      <c r="H559">
        <v>8.5</v>
      </c>
      <c r="I5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59">
        <v>33.6</v>
      </c>
      <c r="K5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59" s="1" t="s">
        <v>19</v>
      </c>
      <c r="N559" s="1" t="s">
        <v>16</v>
      </c>
      <c r="O559" s="1" t="s">
        <v>17</v>
      </c>
      <c r="P559" s="1" t="s">
        <v>15</v>
      </c>
      <c r="Q559" s="1" t="s">
        <v>16</v>
      </c>
    </row>
    <row r="560" spans="1:17" x14ac:dyDescent="0.25">
      <c r="A560">
        <v>38</v>
      </c>
      <c r="B5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60">
        <v>9.1999999999999993</v>
      </c>
      <c r="D560" t="str" cm="1">
        <f t="array" ref="D560">_xlfn.IFS(hypertension_dataset[[#This Row],[Salt_Intake]]&gt;5,"High Salt Intake",hypertension_dataset[[#This Row],[Salt_Intake]]=5,"Normal Salt Intake",hypertension_dataset[[#This Row],[Salt_Intake]]&lt;5,"Low Salt Intake")</f>
        <v>High Salt Intake</v>
      </c>
      <c r="E560">
        <v>5</v>
      </c>
      <c r="F5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60" s="1" t="s">
        <v>11</v>
      </c>
      <c r="H560">
        <v>8.4</v>
      </c>
      <c r="I5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60">
        <v>34</v>
      </c>
      <c r="K5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0" s="1" t="s">
        <v>12</v>
      </c>
      <c r="N560" s="1" t="s">
        <v>16</v>
      </c>
      <c r="O560" s="1" t="s">
        <v>17</v>
      </c>
      <c r="P560" s="1" t="s">
        <v>24</v>
      </c>
      <c r="Q560" s="1" t="s">
        <v>16</v>
      </c>
    </row>
    <row r="561" spans="1:17" x14ac:dyDescent="0.25">
      <c r="A561">
        <v>72</v>
      </c>
      <c r="B5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61">
        <v>10.6</v>
      </c>
      <c r="D561" t="str" cm="1">
        <f t="array" ref="D561">_xlfn.IFS(hypertension_dataset[[#This Row],[Salt_Intake]]&gt;5,"High Salt Intake",hypertension_dataset[[#This Row],[Salt_Intake]]=5,"Normal Salt Intake",hypertension_dataset[[#This Row],[Salt_Intake]]&lt;5,"Low Salt Intake")</f>
        <v>High Salt Intake</v>
      </c>
      <c r="E561">
        <v>0</v>
      </c>
      <c r="F5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61" s="1" t="s">
        <v>11</v>
      </c>
      <c r="H561">
        <v>6.7</v>
      </c>
      <c r="I5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1">
        <v>28.9</v>
      </c>
      <c r="K5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1" s="1" t="s">
        <v>12</v>
      </c>
      <c r="N561" s="1" t="s">
        <v>16</v>
      </c>
      <c r="O561" s="1" t="s">
        <v>17</v>
      </c>
      <c r="P561" s="1" t="s">
        <v>15</v>
      </c>
      <c r="Q561" s="1" t="s">
        <v>16</v>
      </c>
    </row>
    <row r="562" spans="1:17" x14ac:dyDescent="0.25">
      <c r="A562">
        <v>23</v>
      </c>
      <c r="B5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62">
        <v>8.4</v>
      </c>
      <c r="D562" t="str" cm="1">
        <f t="array" ref="D562">_xlfn.IFS(hypertension_dataset[[#This Row],[Salt_Intake]]&gt;5,"High Salt Intake",hypertension_dataset[[#This Row],[Salt_Intake]]=5,"Normal Salt Intake",hypertension_dataset[[#This Row],[Salt_Intake]]&lt;5,"Low Salt Intake")</f>
        <v>High Salt Intake</v>
      </c>
      <c r="E562">
        <v>4</v>
      </c>
      <c r="F5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62" s="1" t="s">
        <v>18</v>
      </c>
      <c r="H562">
        <v>6.4</v>
      </c>
      <c r="I5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2">
        <v>30.4</v>
      </c>
      <c r="K5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2" s="1" t="s">
        <v>25</v>
      </c>
      <c r="N562" s="1" t="s">
        <v>13</v>
      </c>
      <c r="O562" s="1" t="s">
        <v>14</v>
      </c>
      <c r="P562" s="1" t="s">
        <v>24</v>
      </c>
      <c r="Q562" s="1" t="s">
        <v>13</v>
      </c>
    </row>
    <row r="563" spans="1:17" x14ac:dyDescent="0.25">
      <c r="A563">
        <v>22</v>
      </c>
      <c r="B5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63">
        <v>6.7</v>
      </c>
      <c r="D563" t="str" cm="1">
        <f t="array" ref="D563">_xlfn.IFS(hypertension_dataset[[#This Row],[Salt_Intake]]&gt;5,"High Salt Intake",hypertension_dataset[[#This Row],[Salt_Intake]]=5,"Normal Salt Intake",hypertension_dataset[[#This Row],[Salt_Intake]]&lt;5,"Low Salt Intake")</f>
        <v>High Salt Intake</v>
      </c>
      <c r="E563">
        <v>10</v>
      </c>
      <c r="F5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63" s="1" t="s">
        <v>20</v>
      </c>
      <c r="H563">
        <v>6.7</v>
      </c>
      <c r="I5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3">
        <v>27.1</v>
      </c>
      <c r="K5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3" s="1" t="s">
        <v>22</v>
      </c>
      <c r="N563" s="1" t="s">
        <v>13</v>
      </c>
      <c r="O563" s="1" t="s">
        <v>14</v>
      </c>
      <c r="P563" s="1" t="s">
        <v>24</v>
      </c>
      <c r="Q563" s="1" t="s">
        <v>13</v>
      </c>
    </row>
    <row r="564" spans="1:17" x14ac:dyDescent="0.25">
      <c r="A564">
        <v>20</v>
      </c>
      <c r="B5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64">
        <v>8.1999999999999993</v>
      </c>
      <c r="D564" t="str" cm="1">
        <f t="array" ref="D564">_xlfn.IFS(hypertension_dataset[[#This Row],[Salt_Intake]]&gt;5,"High Salt Intake",hypertension_dataset[[#This Row],[Salt_Intake]]=5,"Normal Salt Intake",hypertension_dataset[[#This Row],[Salt_Intake]]&lt;5,"Low Salt Intake")</f>
        <v>High Salt Intake</v>
      </c>
      <c r="E564">
        <v>6</v>
      </c>
      <c r="F5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64" s="1" t="s">
        <v>20</v>
      </c>
      <c r="H564">
        <v>7</v>
      </c>
      <c r="I5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64">
        <v>19.8</v>
      </c>
      <c r="K5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64" s="1" t="s">
        <v>22</v>
      </c>
      <c r="N564" s="1" t="s">
        <v>16</v>
      </c>
      <c r="O564" s="1" t="s">
        <v>17</v>
      </c>
      <c r="P564" s="1" t="s">
        <v>24</v>
      </c>
      <c r="Q564" s="1" t="s">
        <v>16</v>
      </c>
    </row>
    <row r="565" spans="1:17" x14ac:dyDescent="0.25">
      <c r="A565">
        <v>70</v>
      </c>
      <c r="B5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65">
        <v>7</v>
      </c>
      <c r="D565" t="str" cm="1">
        <f t="array" ref="D565">_xlfn.IFS(hypertension_dataset[[#This Row],[Salt_Intake]]&gt;5,"High Salt Intake",hypertension_dataset[[#This Row],[Salt_Intake]]=5,"Normal Salt Intake",hypertension_dataset[[#This Row],[Salt_Intake]]&lt;5,"Low Salt Intake")</f>
        <v>High Salt Intake</v>
      </c>
      <c r="E565">
        <v>9</v>
      </c>
      <c r="F5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65" s="1" t="s">
        <v>11</v>
      </c>
      <c r="H565">
        <v>6.1</v>
      </c>
      <c r="I5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5">
        <v>21.6</v>
      </c>
      <c r="K5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65" s="1" t="s">
        <v>19</v>
      </c>
      <c r="N565" s="1" t="s">
        <v>13</v>
      </c>
      <c r="O565" s="1" t="s">
        <v>14</v>
      </c>
      <c r="P565" s="1" t="s">
        <v>15</v>
      </c>
      <c r="Q565" s="1" t="s">
        <v>13</v>
      </c>
    </row>
    <row r="566" spans="1:17" x14ac:dyDescent="0.25">
      <c r="A566">
        <v>40</v>
      </c>
      <c r="B5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66">
        <v>7.1</v>
      </c>
      <c r="D566" t="str" cm="1">
        <f t="array" ref="D566">_xlfn.IFS(hypertension_dataset[[#This Row],[Salt_Intake]]&gt;5,"High Salt Intake",hypertension_dataset[[#This Row],[Salt_Intake]]=5,"Normal Salt Intake",hypertension_dataset[[#This Row],[Salt_Intake]]&lt;5,"Low Salt Intake")</f>
        <v>High Salt Intake</v>
      </c>
      <c r="E566">
        <v>0</v>
      </c>
      <c r="F5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66" s="1" t="s">
        <v>11</v>
      </c>
      <c r="H566">
        <v>6.8</v>
      </c>
      <c r="I5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6">
        <v>31.2</v>
      </c>
      <c r="K5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6" s="1" t="s">
        <v>21</v>
      </c>
      <c r="N566" s="1" t="s">
        <v>13</v>
      </c>
      <c r="O566" s="1" t="s">
        <v>17</v>
      </c>
      <c r="P566" s="1" t="s">
        <v>15</v>
      </c>
      <c r="Q566" s="1" t="s">
        <v>16</v>
      </c>
    </row>
    <row r="567" spans="1:17" x14ac:dyDescent="0.25">
      <c r="A567">
        <v>70</v>
      </c>
      <c r="B5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67">
        <v>8.1999999999999993</v>
      </c>
      <c r="D567" t="str" cm="1">
        <f t="array" ref="D567">_xlfn.IFS(hypertension_dataset[[#This Row],[Salt_Intake]]&gt;5,"High Salt Intake",hypertension_dataset[[#This Row],[Salt_Intake]]=5,"Normal Salt Intake",hypertension_dataset[[#This Row],[Salt_Intake]]&lt;5,"Low Salt Intake")</f>
        <v>High Salt Intake</v>
      </c>
      <c r="E567">
        <v>1</v>
      </c>
      <c r="F5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67" s="1" t="s">
        <v>18</v>
      </c>
      <c r="H567">
        <v>4.0999999999999996</v>
      </c>
      <c r="I5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7">
        <v>31.7</v>
      </c>
      <c r="K5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7" s="1" t="s">
        <v>25</v>
      </c>
      <c r="N567" s="1" t="s">
        <v>13</v>
      </c>
      <c r="O567" s="1" t="s">
        <v>17</v>
      </c>
      <c r="P567" s="1" t="s">
        <v>15</v>
      </c>
      <c r="Q567" s="1" t="s">
        <v>13</v>
      </c>
    </row>
    <row r="568" spans="1:17" x14ac:dyDescent="0.25">
      <c r="A568">
        <v>54</v>
      </c>
      <c r="B5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68">
        <v>6.9</v>
      </c>
      <c r="D568" t="str" cm="1">
        <f t="array" ref="D568">_xlfn.IFS(hypertension_dataset[[#This Row],[Salt_Intake]]&gt;5,"High Salt Intake",hypertension_dataset[[#This Row],[Salt_Intake]]=5,"Normal Salt Intake",hypertension_dataset[[#This Row],[Salt_Intake]]&lt;5,"Low Salt Intake")</f>
        <v>High Salt Intake</v>
      </c>
      <c r="E568">
        <v>6</v>
      </c>
      <c r="F5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68" s="1" t="s">
        <v>20</v>
      </c>
      <c r="H568">
        <v>6.6</v>
      </c>
      <c r="I5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68">
        <v>30.7</v>
      </c>
      <c r="K5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8" s="1" t="s">
        <v>19</v>
      </c>
      <c r="N568" s="1" t="s">
        <v>16</v>
      </c>
      <c r="O568" s="1" t="s">
        <v>14</v>
      </c>
      <c r="P568" s="1" t="s">
        <v>15</v>
      </c>
      <c r="Q568" s="1" t="s">
        <v>16</v>
      </c>
    </row>
    <row r="569" spans="1:17" x14ac:dyDescent="0.25">
      <c r="A569">
        <v>34</v>
      </c>
      <c r="B5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69">
        <v>7.9</v>
      </c>
      <c r="D569" t="str" cm="1">
        <f t="array" ref="D569">_xlfn.IFS(hypertension_dataset[[#This Row],[Salt_Intake]]&gt;5,"High Salt Intake",hypertension_dataset[[#This Row],[Salt_Intake]]=5,"Normal Salt Intake",hypertension_dataset[[#This Row],[Salt_Intake]]&lt;5,"Low Salt Intake")</f>
        <v>High Salt Intake</v>
      </c>
      <c r="E569">
        <v>5</v>
      </c>
      <c r="F5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69" s="1" t="s">
        <v>20</v>
      </c>
      <c r="H569">
        <v>7.2</v>
      </c>
      <c r="I5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69">
        <v>27.6</v>
      </c>
      <c r="K5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69" s="1" t="s">
        <v>12</v>
      </c>
      <c r="N569" s="1" t="s">
        <v>13</v>
      </c>
      <c r="O569" s="1" t="s">
        <v>17</v>
      </c>
      <c r="P569" s="1" t="s">
        <v>15</v>
      </c>
      <c r="Q569" s="1" t="s">
        <v>16</v>
      </c>
    </row>
    <row r="570" spans="1:17" x14ac:dyDescent="0.25">
      <c r="A570">
        <v>18</v>
      </c>
      <c r="B5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70">
        <v>4.7</v>
      </c>
      <c r="D570" t="str" cm="1">
        <f t="array" ref="D570">_xlfn.IFS(hypertension_dataset[[#This Row],[Salt_Intake]]&gt;5,"High Salt Intake",hypertension_dataset[[#This Row],[Salt_Intake]]=5,"Normal Salt Intake",hypertension_dataset[[#This Row],[Salt_Intake]]&lt;5,"Low Salt Intake")</f>
        <v>Low Salt Intake</v>
      </c>
      <c r="E570">
        <v>2</v>
      </c>
      <c r="F5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70" s="1" t="s">
        <v>11</v>
      </c>
      <c r="H570">
        <v>5.8</v>
      </c>
      <c r="I5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0">
        <v>30.9</v>
      </c>
      <c r="K5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0" s="1" t="s">
        <v>12</v>
      </c>
      <c r="N570" s="1" t="s">
        <v>16</v>
      </c>
      <c r="O570" s="1" t="s">
        <v>17</v>
      </c>
      <c r="P570" s="1" t="s">
        <v>15</v>
      </c>
      <c r="Q570" s="1" t="s">
        <v>16</v>
      </c>
    </row>
    <row r="571" spans="1:17" x14ac:dyDescent="0.25">
      <c r="A571">
        <v>68</v>
      </c>
      <c r="B5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71">
        <v>8.9</v>
      </c>
      <c r="D571" t="str" cm="1">
        <f t="array" ref="D571">_xlfn.IFS(hypertension_dataset[[#This Row],[Salt_Intake]]&gt;5,"High Salt Intake",hypertension_dataset[[#This Row],[Salt_Intake]]=5,"Normal Salt Intake",hypertension_dataset[[#This Row],[Salt_Intake]]&lt;5,"Low Salt Intake")</f>
        <v>High Salt Intake</v>
      </c>
      <c r="E571">
        <v>9</v>
      </c>
      <c r="F5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71" s="1" t="s">
        <v>18</v>
      </c>
      <c r="H571">
        <v>6.4</v>
      </c>
      <c r="I5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1">
        <v>25.7</v>
      </c>
      <c r="K5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1" s="1" t="s">
        <v>25</v>
      </c>
      <c r="N571" s="1" t="s">
        <v>13</v>
      </c>
      <c r="O571" s="1" t="s">
        <v>17</v>
      </c>
      <c r="P571" s="1" t="s">
        <v>15</v>
      </c>
      <c r="Q571" s="1" t="s">
        <v>13</v>
      </c>
    </row>
    <row r="572" spans="1:17" x14ac:dyDescent="0.25">
      <c r="A572">
        <v>62</v>
      </c>
      <c r="B5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72">
        <v>8.5</v>
      </c>
      <c r="D572" t="str" cm="1">
        <f t="array" ref="D572">_xlfn.IFS(hypertension_dataset[[#This Row],[Salt_Intake]]&gt;5,"High Salt Intake",hypertension_dataset[[#This Row],[Salt_Intake]]=5,"Normal Salt Intake",hypertension_dataset[[#This Row],[Salt_Intake]]&lt;5,"Low Salt Intake")</f>
        <v>High Salt Intake</v>
      </c>
      <c r="E572">
        <v>1</v>
      </c>
      <c r="F5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72" s="1" t="s">
        <v>11</v>
      </c>
      <c r="H572">
        <v>4.8</v>
      </c>
      <c r="I5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2">
        <v>28.8</v>
      </c>
      <c r="K5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2" s="1" t="s">
        <v>22</v>
      </c>
      <c r="N572" s="1" t="s">
        <v>13</v>
      </c>
      <c r="O572" s="1" t="s">
        <v>14</v>
      </c>
      <c r="P572" s="1" t="s">
        <v>15</v>
      </c>
      <c r="Q572" s="1" t="s">
        <v>13</v>
      </c>
    </row>
    <row r="573" spans="1:17" x14ac:dyDescent="0.25">
      <c r="A573">
        <v>21</v>
      </c>
      <c r="B5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73">
        <v>6.9</v>
      </c>
      <c r="D573" t="str" cm="1">
        <f t="array" ref="D573">_xlfn.IFS(hypertension_dataset[[#This Row],[Salt_Intake]]&gt;5,"High Salt Intake",hypertension_dataset[[#This Row],[Salt_Intake]]=5,"Normal Salt Intake",hypertension_dataset[[#This Row],[Salt_Intake]]&lt;5,"Low Salt Intake")</f>
        <v>High Salt Intake</v>
      </c>
      <c r="E573">
        <v>9</v>
      </c>
      <c r="F5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73" s="1" t="s">
        <v>11</v>
      </c>
      <c r="H573">
        <v>4.5999999999999996</v>
      </c>
      <c r="I5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3">
        <v>25.1</v>
      </c>
      <c r="K5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3" s="1" t="s">
        <v>22</v>
      </c>
      <c r="N573" s="1" t="s">
        <v>13</v>
      </c>
      <c r="O573" s="1" t="s">
        <v>14</v>
      </c>
      <c r="P573" s="1" t="s">
        <v>15</v>
      </c>
      <c r="Q573" s="1" t="s">
        <v>13</v>
      </c>
    </row>
    <row r="574" spans="1:17" x14ac:dyDescent="0.25">
      <c r="A574">
        <v>79</v>
      </c>
      <c r="B5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74">
        <v>9.8000000000000007</v>
      </c>
      <c r="D574" t="str" cm="1">
        <f t="array" ref="D574">_xlfn.IFS(hypertension_dataset[[#This Row],[Salt_Intake]]&gt;5,"High Salt Intake",hypertension_dataset[[#This Row],[Salt_Intake]]=5,"Normal Salt Intake",hypertension_dataset[[#This Row],[Salt_Intake]]&lt;5,"Low Salt Intake")</f>
        <v>High Salt Intake</v>
      </c>
      <c r="E574">
        <v>3</v>
      </c>
      <c r="F5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74" s="1" t="s">
        <v>20</v>
      </c>
      <c r="H574">
        <v>6.8</v>
      </c>
      <c r="I5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4">
        <v>21.2</v>
      </c>
      <c r="K5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74" s="1" t="s">
        <v>12</v>
      </c>
      <c r="N574" s="1" t="s">
        <v>13</v>
      </c>
      <c r="O574" s="1" t="s">
        <v>14</v>
      </c>
      <c r="P574" s="1" t="s">
        <v>15</v>
      </c>
      <c r="Q574" s="1" t="s">
        <v>16</v>
      </c>
    </row>
    <row r="575" spans="1:17" x14ac:dyDescent="0.25">
      <c r="A575">
        <v>82</v>
      </c>
      <c r="B5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75">
        <v>10.4</v>
      </c>
      <c r="D575" t="str" cm="1">
        <f t="array" ref="D575">_xlfn.IFS(hypertension_dataset[[#This Row],[Salt_Intake]]&gt;5,"High Salt Intake",hypertension_dataset[[#This Row],[Salt_Intake]]=5,"Normal Salt Intake",hypertension_dataset[[#This Row],[Salt_Intake]]&lt;5,"Low Salt Intake")</f>
        <v>High Salt Intake</v>
      </c>
      <c r="E575">
        <v>2</v>
      </c>
      <c r="F5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75" s="1" t="s">
        <v>11</v>
      </c>
      <c r="H575">
        <v>5.4</v>
      </c>
      <c r="I5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5">
        <v>29.9</v>
      </c>
      <c r="K5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5" s="1" t="s">
        <v>25</v>
      </c>
      <c r="N575" s="1" t="s">
        <v>16</v>
      </c>
      <c r="O575" s="1" t="s">
        <v>14</v>
      </c>
      <c r="P575" s="1" t="s">
        <v>15</v>
      </c>
      <c r="Q575" s="1" t="s">
        <v>16</v>
      </c>
    </row>
    <row r="576" spans="1:17" x14ac:dyDescent="0.25">
      <c r="A576">
        <v>49</v>
      </c>
      <c r="B5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76">
        <v>5.3</v>
      </c>
      <c r="D576" t="str" cm="1">
        <f t="array" ref="D576">_xlfn.IFS(hypertension_dataset[[#This Row],[Salt_Intake]]&gt;5,"High Salt Intake",hypertension_dataset[[#This Row],[Salt_Intake]]=5,"Normal Salt Intake",hypertension_dataset[[#This Row],[Salt_Intake]]&lt;5,"Low Salt Intake")</f>
        <v>High Salt Intake</v>
      </c>
      <c r="E576">
        <v>6</v>
      </c>
      <c r="F5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76" s="1" t="s">
        <v>11</v>
      </c>
      <c r="H576">
        <v>3.8</v>
      </c>
      <c r="I5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6">
        <v>31.7</v>
      </c>
      <c r="K5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6" s="1" t="s">
        <v>12</v>
      </c>
      <c r="N576" s="1" t="s">
        <v>16</v>
      </c>
      <c r="O576" s="1" t="s">
        <v>14</v>
      </c>
      <c r="P576" s="1" t="s">
        <v>15</v>
      </c>
      <c r="Q576" s="1" t="s">
        <v>16</v>
      </c>
    </row>
    <row r="577" spans="1:17" x14ac:dyDescent="0.25">
      <c r="A577">
        <v>51</v>
      </c>
      <c r="B5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77">
        <v>7</v>
      </c>
      <c r="D577" t="str" cm="1">
        <f t="array" ref="D577">_xlfn.IFS(hypertension_dataset[[#This Row],[Salt_Intake]]&gt;5,"High Salt Intake",hypertension_dataset[[#This Row],[Salt_Intake]]=5,"Normal Salt Intake",hypertension_dataset[[#This Row],[Salt_Intake]]&lt;5,"Low Salt Intake")</f>
        <v>High Salt Intake</v>
      </c>
      <c r="E577">
        <v>7</v>
      </c>
      <c r="F5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77" s="1" t="s">
        <v>20</v>
      </c>
      <c r="H577">
        <v>4.8</v>
      </c>
      <c r="I5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7">
        <v>37.1</v>
      </c>
      <c r="K5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5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7" s="1" t="s">
        <v>25</v>
      </c>
      <c r="N577" s="1" t="s">
        <v>13</v>
      </c>
      <c r="O577" s="1" t="s">
        <v>23</v>
      </c>
      <c r="P577" s="1" t="s">
        <v>15</v>
      </c>
      <c r="Q577" s="1" t="s">
        <v>13</v>
      </c>
    </row>
    <row r="578" spans="1:17" x14ac:dyDescent="0.25">
      <c r="A578">
        <v>56</v>
      </c>
      <c r="B5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78">
        <v>7</v>
      </c>
      <c r="D578" t="str" cm="1">
        <f t="array" ref="D578">_xlfn.IFS(hypertension_dataset[[#This Row],[Salt_Intake]]&gt;5,"High Salt Intake",hypertension_dataset[[#This Row],[Salt_Intake]]=5,"Normal Salt Intake",hypertension_dataset[[#This Row],[Salt_Intake]]&lt;5,"Low Salt Intake")</f>
        <v>High Salt Intake</v>
      </c>
      <c r="E578">
        <v>1</v>
      </c>
      <c r="F5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78" s="1" t="s">
        <v>20</v>
      </c>
      <c r="H578">
        <v>5.0999999999999996</v>
      </c>
      <c r="I5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78">
        <v>27.2</v>
      </c>
      <c r="K5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78" s="1" t="s">
        <v>12</v>
      </c>
      <c r="N578" s="1" t="s">
        <v>13</v>
      </c>
      <c r="O578" s="1" t="s">
        <v>17</v>
      </c>
      <c r="P578" s="1" t="s">
        <v>24</v>
      </c>
      <c r="Q578" s="1" t="s">
        <v>13</v>
      </c>
    </row>
    <row r="579" spans="1:17" x14ac:dyDescent="0.25">
      <c r="A579">
        <v>43</v>
      </c>
      <c r="B5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79">
        <v>6.6</v>
      </c>
      <c r="D579" t="str" cm="1">
        <f t="array" ref="D579">_xlfn.IFS(hypertension_dataset[[#This Row],[Salt_Intake]]&gt;5,"High Salt Intake",hypertension_dataset[[#This Row],[Salt_Intake]]=5,"Normal Salt Intake",hypertension_dataset[[#This Row],[Salt_Intake]]&lt;5,"Low Salt Intake")</f>
        <v>High Salt Intake</v>
      </c>
      <c r="E579">
        <v>9</v>
      </c>
      <c r="F5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79" s="1" t="s">
        <v>18</v>
      </c>
      <c r="H579">
        <v>7.7</v>
      </c>
      <c r="I5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79">
        <v>21.3</v>
      </c>
      <c r="K5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79" s="1" t="s">
        <v>12</v>
      </c>
      <c r="N579" s="1" t="s">
        <v>16</v>
      </c>
      <c r="O579" s="1" t="s">
        <v>17</v>
      </c>
      <c r="P579" s="1" t="s">
        <v>15</v>
      </c>
      <c r="Q579" s="1" t="s">
        <v>13</v>
      </c>
    </row>
    <row r="580" spans="1:17" x14ac:dyDescent="0.25">
      <c r="A580">
        <v>51</v>
      </c>
      <c r="B5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80">
        <v>10.199999999999999</v>
      </c>
      <c r="D580" t="str" cm="1">
        <f t="array" ref="D580">_xlfn.IFS(hypertension_dataset[[#This Row],[Salt_Intake]]&gt;5,"High Salt Intake",hypertension_dataset[[#This Row],[Salt_Intake]]=5,"Normal Salt Intake",hypertension_dataset[[#This Row],[Salt_Intake]]&lt;5,"Low Salt Intake")</f>
        <v>High Salt Intake</v>
      </c>
      <c r="E580">
        <v>6</v>
      </c>
      <c r="F5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80" s="1" t="s">
        <v>20</v>
      </c>
      <c r="H580">
        <v>6.8</v>
      </c>
      <c r="I5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0">
        <v>24.5</v>
      </c>
      <c r="K5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80" s="1" t="s">
        <v>12</v>
      </c>
      <c r="N580" s="1" t="s">
        <v>16</v>
      </c>
      <c r="O580" s="1" t="s">
        <v>14</v>
      </c>
      <c r="P580" s="1" t="s">
        <v>24</v>
      </c>
      <c r="Q580" s="1" t="s">
        <v>13</v>
      </c>
    </row>
    <row r="581" spans="1:17" x14ac:dyDescent="0.25">
      <c r="A581">
        <v>71</v>
      </c>
      <c r="B5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81">
        <v>8.1</v>
      </c>
      <c r="D581" t="str" cm="1">
        <f t="array" ref="D581">_xlfn.IFS(hypertension_dataset[[#This Row],[Salt_Intake]]&gt;5,"High Salt Intake",hypertension_dataset[[#This Row],[Salt_Intake]]=5,"Normal Salt Intake",hypertension_dataset[[#This Row],[Salt_Intake]]&lt;5,"Low Salt Intake")</f>
        <v>High Salt Intake</v>
      </c>
      <c r="E581">
        <v>7</v>
      </c>
      <c r="F5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81" s="1" t="s">
        <v>11</v>
      </c>
      <c r="H581">
        <v>5.2</v>
      </c>
      <c r="I5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1">
        <v>25.4</v>
      </c>
      <c r="K5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1" s="1" t="s">
        <v>12</v>
      </c>
      <c r="N581" s="1" t="s">
        <v>16</v>
      </c>
      <c r="O581" s="1" t="s">
        <v>23</v>
      </c>
      <c r="P581" s="1" t="s">
        <v>15</v>
      </c>
      <c r="Q581" s="1" t="s">
        <v>16</v>
      </c>
    </row>
    <row r="582" spans="1:17" x14ac:dyDescent="0.25">
      <c r="A582">
        <v>20</v>
      </c>
      <c r="B5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82">
        <v>8</v>
      </c>
      <c r="D582" t="str" cm="1">
        <f t="array" ref="D582">_xlfn.IFS(hypertension_dataset[[#This Row],[Salt_Intake]]&gt;5,"High Salt Intake",hypertension_dataset[[#This Row],[Salt_Intake]]=5,"Normal Salt Intake",hypertension_dataset[[#This Row],[Salt_Intake]]&lt;5,"Low Salt Intake")</f>
        <v>High Salt Intake</v>
      </c>
      <c r="E582">
        <v>5</v>
      </c>
      <c r="F5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82" s="1" t="s">
        <v>11</v>
      </c>
      <c r="H582">
        <v>5.6</v>
      </c>
      <c r="I5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2">
        <v>26.7</v>
      </c>
      <c r="K5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2" s="1" t="s">
        <v>19</v>
      </c>
      <c r="N582" s="1" t="s">
        <v>16</v>
      </c>
      <c r="O582" s="1" t="s">
        <v>14</v>
      </c>
      <c r="P582" s="1" t="s">
        <v>15</v>
      </c>
      <c r="Q582" s="1" t="s">
        <v>16</v>
      </c>
    </row>
    <row r="583" spans="1:17" x14ac:dyDescent="0.25">
      <c r="A583">
        <v>67</v>
      </c>
      <c r="B5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83">
        <v>4.5</v>
      </c>
      <c r="D583" t="str" cm="1">
        <f t="array" ref="D583">_xlfn.IFS(hypertension_dataset[[#This Row],[Salt_Intake]]&gt;5,"High Salt Intake",hypertension_dataset[[#This Row],[Salt_Intake]]=5,"Normal Salt Intake",hypertension_dataset[[#This Row],[Salt_Intake]]&lt;5,"Low Salt Intake")</f>
        <v>Low Salt Intake</v>
      </c>
      <c r="E583">
        <v>5</v>
      </c>
      <c r="F5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83" s="1" t="s">
        <v>18</v>
      </c>
      <c r="H583">
        <v>8.5</v>
      </c>
      <c r="I5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83">
        <v>28.1</v>
      </c>
      <c r="K5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3" s="1" t="s">
        <v>12</v>
      </c>
      <c r="N583" s="1" t="s">
        <v>13</v>
      </c>
      <c r="O583" s="1" t="s">
        <v>17</v>
      </c>
      <c r="P583" s="1" t="s">
        <v>15</v>
      </c>
      <c r="Q583" s="1" t="s">
        <v>13</v>
      </c>
    </row>
    <row r="584" spans="1:17" x14ac:dyDescent="0.25">
      <c r="A584">
        <v>29</v>
      </c>
      <c r="B5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84">
        <v>9.8000000000000007</v>
      </c>
      <c r="D584" t="str" cm="1">
        <f t="array" ref="D584">_xlfn.IFS(hypertension_dataset[[#This Row],[Salt_Intake]]&gt;5,"High Salt Intake",hypertension_dataset[[#This Row],[Salt_Intake]]=5,"Normal Salt Intake",hypertension_dataset[[#This Row],[Salt_Intake]]&lt;5,"Low Salt Intake")</f>
        <v>High Salt Intake</v>
      </c>
      <c r="E584">
        <v>9</v>
      </c>
      <c r="F5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84" s="1" t="s">
        <v>20</v>
      </c>
      <c r="H584">
        <v>7.9</v>
      </c>
      <c r="I5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84">
        <v>27.6</v>
      </c>
      <c r="K5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4" s="1" t="s">
        <v>12</v>
      </c>
      <c r="N584" s="1" t="s">
        <v>16</v>
      </c>
      <c r="O584" s="1" t="s">
        <v>23</v>
      </c>
      <c r="P584" s="1" t="s">
        <v>24</v>
      </c>
      <c r="Q584" s="1" t="s">
        <v>16</v>
      </c>
    </row>
    <row r="585" spans="1:17" x14ac:dyDescent="0.25">
      <c r="A585">
        <v>82</v>
      </c>
      <c r="B5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85">
        <v>6</v>
      </c>
      <c r="D585" t="str" cm="1">
        <f t="array" ref="D585">_xlfn.IFS(hypertension_dataset[[#This Row],[Salt_Intake]]&gt;5,"High Salt Intake",hypertension_dataset[[#This Row],[Salt_Intake]]=5,"Normal Salt Intake",hypertension_dataset[[#This Row],[Salt_Intake]]&lt;5,"Low Salt Intake")</f>
        <v>High Salt Intake</v>
      </c>
      <c r="E585">
        <v>0</v>
      </c>
      <c r="F5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85" s="1" t="s">
        <v>18</v>
      </c>
      <c r="H585">
        <v>4.8</v>
      </c>
      <c r="I5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5">
        <v>29.5</v>
      </c>
      <c r="K5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5" s="1" t="s">
        <v>22</v>
      </c>
      <c r="N585" s="1" t="s">
        <v>13</v>
      </c>
      <c r="O585" s="1" t="s">
        <v>17</v>
      </c>
      <c r="P585" s="1" t="s">
        <v>24</v>
      </c>
      <c r="Q585" s="1" t="s">
        <v>13</v>
      </c>
    </row>
    <row r="586" spans="1:17" x14ac:dyDescent="0.25">
      <c r="A586">
        <v>71</v>
      </c>
      <c r="B5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86">
        <v>8.6</v>
      </c>
      <c r="D586" t="str" cm="1">
        <f t="array" ref="D586">_xlfn.IFS(hypertension_dataset[[#This Row],[Salt_Intake]]&gt;5,"High Salt Intake",hypertension_dataset[[#This Row],[Salt_Intake]]=5,"Normal Salt Intake",hypertension_dataset[[#This Row],[Salt_Intake]]&lt;5,"Low Salt Intake")</f>
        <v>High Salt Intake</v>
      </c>
      <c r="E586">
        <v>3</v>
      </c>
      <c r="F5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86" s="1" t="s">
        <v>11</v>
      </c>
      <c r="H586">
        <v>8.1999999999999993</v>
      </c>
      <c r="I5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86">
        <v>26.9</v>
      </c>
      <c r="K5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6" s="1" t="s">
        <v>22</v>
      </c>
      <c r="N586" s="1" t="s">
        <v>13</v>
      </c>
      <c r="O586" s="1" t="s">
        <v>23</v>
      </c>
      <c r="P586" s="1" t="s">
        <v>24</v>
      </c>
      <c r="Q586" s="1" t="s">
        <v>13</v>
      </c>
    </row>
    <row r="587" spans="1:17" x14ac:dyDescent="0.25">
      <c r="A587">
        <v>22</v>
      </c>
      <c r="B5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587">
        <v>9.1</v>
      </c>
      <c r="D587" t="str" cm="1">
        <f t="array" ref="D587">_xlfn.IFS(hypertension_dataset[[#This Row],[Salt_Intake]]&gt;5,"High Salt Intake",hypertension_dataset[[#This Row],[Salt_Intake]]=5,"Normal Salt Intake",hypertension_dataset[[#This Row],[Salt_Intake]]&lt;5,"Low Salt Intake")</f>
        <v>High Salt Intake</v>
      </c>
      <c r="E587">
        <v>0</v>
      </c>
      <c r="F5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87" s="1" t="s">
        <v>20</v>
      </c>
      <c r="H587">
        <v>6.4</v>
      </c>
      <c r="I5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7">
        <v>16</v>
      </c>
      <c r="K5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8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87" s="1" t="s">
        <v>12</v>
      </c>
      <c r="N587" s="1" t="s">
        <v>16</v>
      </c>
      <c r="O587" s="1" t="s">
        <v>17</v>
      </c>
      <c r="P587" s="1" t="s">
        <v>15</v>
      </c>
      <c r="Q587" s="1" t="s">
        <v>16</v>
      </c>
    </row>
    <row r="588" spans="1:17" x14ac:dyDescent="0.25">
      <c r="A588">
        <v>74</v>
      </c>
      <c r="B5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88">
        <v>11.2</v>
      </c>
      <c r="D588" t="str" cm="1">
        <f t="array" ref="D588">_xlfn.IFS(hypertension_dataset[[#This Row],[Salt_Intake]]&gt;5,"High Salt Intake",hypertension_dataset[[#This Row],[Salt_Intake]]=5,"Normal Salt Intake",hypertension_dataset[[#This Row],[Salt_Intake]]&lt;5,"Low Salt Intake")</f>
        <v>High Salt Intake</v>
      </c>
      <c r="E588">
        <v>3</v>
      </c>
      <c r="F5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88" s="1" t="s">
        <v>11</v>
      </c>
      <c r="H588">
        <v>7.7</v>
      </c>
      <c r="I5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88">
        <v>27</v>
      </c>
      <c r="K5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8" s="1" t="s">
        <v>12</v>
      </c>
      <c r="N588" s="1" t="s">
        <v>16</v>
      </c>
      <c r="O588" s="1" t="s">
        <v>14</v>
      </c>
      <c r="P588" s="1" t="s">
        <v>15</v>
      </c>
      <c r="Q588" s="1" t="s">
        <v>16</v>
      </c>
    </row>
    <row r="589" spans="1:17" x14ac:dyDescent="0.25">
      <c r="A589">
        <v>34</v>
      </c>
      <c r="B5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89">
        <v>5.9</v>
      </c>
      <c r="D589" t="str" cm="1">
        <f t="array" ref="D589">_xlfn.IFS(hypertension_dataset[[#This Row],[Salt_Intake]]&gt;5,"High Salt Intake",hypertension_dataset[[#This Row],[Salt_Intake]]=5,"Normal Salt Intake",hypertension_dataset[[#This Row],[Salt_Intake]]&lt;5,"Low Salt Intake")</f>
        <v>High Salt Intake</v>
      </c>
      <c r="E589">
        <v>1</v>
      </c>
      <c r="F5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89" s="1" t="s">
        <v>20</v>
      </c>
      <c r="H589">
        <v>6.3</v>
      </c>
      <c r="I5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89">
        <v>26.4</v>
      </c>
      <c r="K5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89" s="1" t="s">
        <v>21</v>
      </c>
      <c r="N589" s="1" t="s">
        <v>16</v>
      </c>
      <c r="O589" s="1" t="s">
        <v>14</v>
      </c>
      <c r="P589" s="1" t="s">
        <v>15</v>
      </c>
      <c r="Q589" s="1" t="s">
        <v>16</v>
      </c>
    </row>
    <row r="590" spans="1:17" x14ac:dyDescent="0.25">
      <c r="A590">
        <v>64</v>
      </c>
      <c r="B5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90">
        <v>2.5</v>
      </c>
      <c r="D590" t="str" cm="1">
        <f t="array" ref="D590">_xlfn.IFS(hypertension_dataset[[#This Row],[Salt_Intake]]&gt;5,"High Salt Intake",hypertension_dataset[[#This Row],[Salt_Intake]]=5,"Normal Salt Intake",hypertension_dataset[[#This Row],[Salt_Intake]]&lt;5,"Low Salt Intake")</f>
        <v>Low Salt Intake</v>
      </c>
      <c r="E590">
        <v>10</v>
      </c>
      <c r="F5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90" s="1" t="s">
        <v>18</v>
      </c>
      <c r="H590">
        <v>8.3000000000000007</v>
      </c>
      <c r="I5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90">
        <v>28.5</v>
      </c>
      <c r="K5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0" s="1" t="s">
        <v>25</v>
      </c>
      <c r="N590" s="1" t="s">
        <v>13</v>
      </c>
      <c r="O590" s="1" t="s">
        <v>14</v>
      </c>
      <c r="P590" s="1" t="s">
        <v>15</v>
      </c>
      <c r="Q590" s="1" t="s">
        <v>13</v>
      </c>
    </row>
    <row r="591" spans="1:17" x14ac:dyDescent="0.25">
      <c r="A591">
        <v>40</v>
      </c>
      <c r="B5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91">
        <v>8.9</v>
      </c>
      <c r="D591" t="str" cm="1">
        <f t="array" ref="D591">_xlfn.IFS(hypertension_dataset[[#This Row],[Salt_Intake]]&gt;5,"High Salt Intake",hypertension_dataset[[#This Row],[Salt_Intake]]=5,"Normal Salt Intake",hypertension_dataset[[#This Row],[Salt_Intake]]&lt;5,"Low Salt Intake")</f>
        <v>High Salt Intake</v>
      </c>
      <c r="E591">
        <v>4</v>
      </c>
      <c r="F5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91" s="1" t="s">
        <v>18</v>
      </c>
      <c r="H591">
        <v>4.8</v>
      </c>
      <c r="I5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91">
        <v>24.4</v>
      </c>
      <c r="K5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91" s="1" t="s">
        <v>12</v>
      </c>
      <c r="N591" s="1" t="s">
        <v>13</v>
      </c>
      <c r="O591" s="1" t="s">
        <v>14</v>
      </c>
      <c r="P591" s="1" t="s">
        <v>15</v>
      </c>
      <c r="Q591" s="1" t="s">
        <v>13</v>
      </c>
    </row>
    <row r="592" spans="1:17" x14ac:dyDescent="0.25">
      <c r="A592">
        <v>31</v>
      </c>
      <c r="B5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592">
        <v>12.1</v>
      </c>
      <c r="D592" t="str" cm="1">
        <f t="array" ref="D592">_xlfn.IFS(hypertension_dataset[[#This Row],[Salt_Intake]]&gt;5,"High Salt Intake",hypertension_dataset[[#This Row],[Salt_Intake]]=5,"Normal Salt Intake",hypertension_dataset[[#This Row],[Salt_Intake]]&lt;5,"Low Salt Intake")</f>
        <v>High Salt Intake</v>
      </c>
      <c r="E592">
        <v>9</v>
      </c>
      <c r="F5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92" s="1" t="s">
        <v>20</v>
      </c>
      <c r="H592">
        <v>6.1</v>
      </c>
      <c r="I5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92">
        <v>27</v>
      </c>
      <c r="K5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2" s="1" t="s">
        <v>22</v>
      </c>
      <c r="N592" s="1" t="s">
        <v>13</v>
      </c>
      <c r="O592" s="1" t="s">
        <v>17</v>
      </c>
      <c r="P592" s="1" t="s">
        <v>15</v>
      </c>
      <c r="Q592" s="1" t="s">
        <v>13</v>
      </c>
    </row>
    <row r="593" spans="1:17" x14ac:dyDescent="0.25">
      <c r="A593">
        <v>83</v>
      </c>
      <c r="B5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93">
        <v>11</v>
      </c>
      <c r="D593" t="str" cm="1">
        <f t="array" ref="D593">_xlfn.IFS(hypertension_dataset[[#This Row],[Salt_Intake]]&gt;5,"High Salt Intake",hypertension_dataset[[#This Row],[Salt_Intake]]=5,"Normal Salt Intake",hypertension_dataset[[#This Row],[Salt_Intake]]&lt;5,"Low Salt Intake")</f>
        <v>High Salt Intake</v>
      </c>
      <c r="E593">
        <v>8</v>
      </c>
      <c r="F5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93" s="1" t="s">
        <v>20</v>
      </c>
      <c r="H593">
        <v>8.3000000000000007</v>
      </c>
      <c r="I5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93">
        <v>28.5</v>
      </c>
      <c r="K5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3" s="1" t="s">
        <v>12</v>
      </c>
      <c r="N593" s="1" t="s">
        <v>16</v>
      </c>
      <c r="O593" s="1" t="s">
        <v>14</v>
      </c>
      <c r="P593" s="1" t="s">
        <v>24</v>
      </c>
      <c r="Q593" s="1" t="s">
        <v>13</v>
      </c>
    </row>
    <row r="594" spans="1:17" x14ac:dyDescent="0.25">
      <c r="A594">
        <v>68</v>
      </c>
      <c r="B5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94">
        <v>8.9</v>
      </c>
      <c r="D594" t="str" cm="1">
        <f t="array" ref="D594">_xlfn.IFS(hypertension_dataset[[#This Row],[Salt_Intake]]&gt;5,"High Salt Intake",hypertension_dataset[[#This Row],[Salt_Intake]]=5,"Normal Salt Intake",hypertension_dataset[[#This Row],[Salt_Intake]]&lt;5,"Low Salt Intake")</f>
        <v>High Salt Intake</v>
      </c>
      <c r="E594">
        <v>10</v>
      </c>
      <c r="F5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94" s="1" t="s">
        <v>18</v>
      </c>
      <c r="H594">
        <v>2.9</v>
      </c>
      <c r="I5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94">
        <v>25.3</v>
      </c>
      <c r="K5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4" s="1" t="s">
        <v>12</v>
      </c>
      <c r="N594" s="1" t="s">
        <v>13</v>
      </c>
      <c r="O594" s="1" t="s">
        <v>23</v>
      </c>
      <c r="P594" s="1" t="s">
        <v>24</v>
      </c>
      <c r="Q594" s="1" t="s">
        <v>13</v>
      </c>
    </row>
    <row r="595" spans="1:17" x14ac:dyDescent="0.25">
      <c r="A595">
        <v>55</v>
      </c>
      <c r="B5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95">
        <v>7.5</v>
      </c>
      <c r="D595" t="str" cm="1">
        <f t="array" ref="D595">_xlfn.IFS(hypertension_dataset[[#This Row],[Salt_Intake]]&gt;5,"High Salt Intake",hypertension_dataset[[#This Row],[Salt_Intake]]=5,"Normal Salt Intake",hypertension_dataset[[#This Row],[Salt_Intake]]&lt;5,"Low Salt Intake")</f>
        <v>High Salt Intake</v>
      </c>
      <c r="E595">
        <v>9</v>
      </c>
      <c r="F5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595" s="1" t="s">
        <v>20</v>
      </c>
      <c r="H595">
        <v>6.4</v>
      </c>
      <c r="I5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95">
        <v>29</v>
      </c>
      <c r="K5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5" s="1" t="s">
        <v>25</v>
      </c>
      <c r="N595" s="1" t="s">
        <v>16</v>
      </c>
      <c r="O595" s="1" t="s">
        <v>14</v>
      </c>
      <c r="P595" s="1" t="s">
        <v>15</v>
      </c>
      <c r="Q595" s="1" t="s">
        <v>16</v>
      </c>
    </row>
    <row r="596" spans="1:17" x14ac:dyDescent="0.25">
      <c r="A596">
        <v>81</v>
      </c>
      <c r="B5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96">
        <v>10.1</v>
      </c>
      <c r="D596" t="str" cm="1">
        <f t="array" ref="D596">_xlfn.IFS(hypertension_dataset[[#This Row],[Salt_Intake]]&gt;5,"High Salt Intake",hypertension_dataset[[#This Row],[Salt_Intake]]=5,"Normal Salt Intake",hypertension_dataset[[#This Row],[Salt_Intake]]&lt;5,"Low Salt Intake")</f>
        <v>High Salt Intake</v>
      </c>
      <c r="E596">
        <v>2</v>
      </c>
      <c r="F5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96" s="1" t="s">
        <v>11</v>
      </c>
      <c r="H596">
        <v>5.9</v>
      </c>
      <c r="I5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596">
        <v>26.3</v>
      </c>
      <c r="K5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6" s="1" t="s">
        <v>19</v>
      </c>
      <c r="N596" s="1" t="s">
        <v>13</v>
      </c>
      <c r="O596" s="1" t="s">
        <v>14</v>
      </c>
      <c r="P596" s="1" t="s">
        <v>15</v>
      </c>
      <c r="Q596" s="1" t="s">
        <v>13</v>
      </c>
    </row>
    <row r="597" spans="1:17" x14ac:dyDescent="0.25">
      <c r="A597">
        <v>55</v>
      </c>
      <c r="B5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97">
        <v>6.6</v>
      </c>
      <c r="D597" t="str" cm="1">
        <f t="array" ref="D597">_xlfn.IFS(hypertension_dataset[[#This Row],[Salt_Intake]]&gt;5,"High Salt Intake",hypertension_dataset[[#This Row],[Salt_Intake]]=5,"Normal Salt Intake",hypertension_dataset[[#This Row],[Salt_Intake]]&lt;5,"Low Salt Intake")</f>
        <v>High Salt Intake</v>
      </c>
      <c r="E597">
        <v>7</v>
      </c>
      <c r="F5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97" s="1" t="s">
        <v>20</v>
      </c>
      <c r="H597">
        <v>7.5</v>
      </c>
      <c r="I5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97">
        <v>26.7</v>
      </c>
      <c r="K5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5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597" s="1" t="s">
        <v>12</v>
      </c>
      <c r="N597" s="1" t="s">
        <v>16</v>
      </c>
      <c r="O597" s="1" t="s">
        <v>23</v>
      </c>
      <c r="P597" s="1" t="s">
        <v>15</v>
      </c>
      <c r="Q597" s="1" t="s">
        <v>16</v>
      </c>
    </row>
    <row r="598" spans="1:17" x14ac:dyDescent="0.25">
      <c r="A598">
        <v>67</v>
      </c>
      <c r="B5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598">
        <v>9.5</v>
      </c>
      <c r="D598" t="str" cm="1">
        <f t="array" ref="D598">_xlfn.IFS(hypertension_dataset[[#This Row],[Salt_Intake]]&gt;5,"High Salt Intake",hypertension_dataset[[#This Row],[Salt_Intake]]=5,"Normal Salt Intake",hypertension_dataset[[#This Row],[Salt_Intake]]&lt;5,"Low Salt Intake")</f>
        <v>High Salt Intake</v>
      </c>
      <c r="E598">
        <v>2</v>
      </c>
      <c r="F5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598" s="1" t="s">
        <v>11</v>
      </c>
      <c r="H598">
        <v>8.1</v>
      </c>
      <c r="I5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98">
        <v>12.8</v>
      </c>
      <c r="K5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59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598" s="1" t="s">
        <v>19</v>
      </c>
      <c r="N598" s="1" t="s">
        <v>16</v>
      </c>
      <c r="O598" s="1" t="s">
        <v>14</v>
      </c>
      <c r="P598" s="1" t="s">
        <v>15</v>
      </c>
      <c r="Q598" s="1" t="s">
        <v>16</v>
      </c>
    </row>
    <row r="599" spans="1:17" x14ac:dyDescent="0.25">
      <c r="A599">
        <v>47</v>
      </c>
      <c r="B5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599">
        <v>9.5</v>
      </c>
      <c r="D599" t="str" cm="1">
        <f t="array" ref="D599">_xlfn.IFS(hypertension_dataset[[#This Row],[Salt_Intake]]&gt;5,"High Salt Intake",hypertension_dataset[[#This Row],[Salt_Intake]]=5,"Normal Salt Intake",hypertension_dataset[[#This Row],[Salt_Intake]]&lt;5,"Low Salt Intake")</f>
        <v>High Salt Intake</v>
      </c>
      <c r="E599">
        <v>5</v>
      </c>
      <c r="F5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599" s="1" t="s">
        <v>20</v>
      </c>
      <c r="H599">
        <v>7.6</v>
      </c>
      <c r="I5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599">
        <v>20.9</v>
      </c>
      <c r="K5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5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599" s="1" t="s">
        <v>12</v>
      </c>
      <c r="N599" s="1" t="s">
        <v>13</v>
      </c>
      <c r="O599" s="1" t="s">
        <v>17</v>
      </c>
      <c r="P599" s="1" t="s">
        <v>15</v>
      </c>
      <c r="Q599" s="1" t="s">
        <v>16</v>
      </c>
    </row>
    <row r="600" spans="1:17" x14ac:dyDescent="0.25">
      <c r="A600">
        <v>68</v>
      </c>
      <c r="B6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00">
        <v>10.6</v>
      </c>
      <c r="D600" t="str" cm="1">
        <f t="array" ref="D600">_xlfn.IFS(hypertension_dataset[[#This Row],[Salt_Intake]]&gt;5,"High Salt Intake",hypertension_dataset[[#This Row],[Salt_Intake]]=5,"Normal Salt Intake",hypertension_dataset[[#This Row],[Salt_Intake]]&lt;5,"Low Salt Intake")</f>
        <v>High Salt Intake</v>
      </c>
      <c r="E600">
        <v>3</v>
      </c>
      <c r="F6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00" s="1" t="s">
        <v>20</v>
      </c>
      <c r="H600">
        <v>6.9</v>
      </c>
      <c r="I6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0">
        <v>20.9</v>
      </c>
      <c r="K6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00" s="1" t="s">
        <v>12</v>
      </c>
      <c r="N600" s="1" t="s">
        <v>13</v>
      </c>
      <c r="O600" s="1" t="s">
        <v>17</v>
      </c>
      <c r="P600" s="1" t="s">
        <v>15</v>
      </c>
      <c r="Q600" s="1" t="s">
        <v>13</v>
      </c>
    </row>
    <row r="601" spans="1:17" x14ac:dyDescent="0.25">
      <c r="A601">
        <v>80</v>
      </c>
      <c r="B6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01">
        <v>14</v>
      </c>
      <c r="D601" t="str" cm="1">
        <f t="array" ref="D601">_xlfn.IFS(hypertension_dataset[[#This Row],[Salt_Intake]]&gt;5,"High Salt Intake",hypertension_dataset[[#This Row],[Salt_Intake]]=5,"Normal Salt Intake",hypertension_dataset[[#This Row],[Salt_Intake]]&lt;5,"Low Salt Intake")</f>
        <v>High Salt Intake</v>
      </c>
      <c r="E601">
        <v>7</v>
      </c>
      <c r="F6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01" s="1" t="s">
        <v>20</v>
      </c>
      <c r="H601">
        <v>6.6</v>
      </c>
      <c r="I6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1">
        <v>27</v>
      </c>
      <c r="K6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1" s="1" t="s">
        <v>12</v>
      </c>
      <c r="N601" s="1" t="s">
        <v>16</v>
      </c>
      <c r="O601" s="1" t="s">
        <v>14</v>
      </c>
      <c r="P601" s="1" t="s">
        <v>24</v>
      </c>
      <c r="Q601" s="1" t="s">
        <v>13</v>
      </c>
    </row>
    <row r="602" spans="1:17" x14ac:dyDescent="0.25">
      <c r="A602">
        <v>69</v>
      </c>
      <c r="B6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02">
        <v>9.3000000000000007</v>
      </c>
      <c r="D602" t="str" cm="1">
        <f t="array" ref="D602">_xlfn.IFS(hypertension_dataset[[#This Row],[Salt_Intake]]&gt;5,"High Salt Intake",hypertension_dataset[[#This Row],[Salt_Intake]]=5,"Normal Salt Intake",hypertension_dataset[[#This Row],[Salt_Intake]]&lt;5,"Low Salt Intake")</f>
        <v>High Salt Intake</v>
      </c>
      <c r="E602">
        <v>10</v>
      </c>
      <c r="F6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02" s="1" t="s">
        <v>11</v>
      </c>
      <c r="H602">
        <v>6</v>
      </c>
      <c r="I6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2">
        <v>31.7</v>
      </c>
      <c r="K6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2" s="1" t="s">
        <v>12</v>
      </c>
      <c r="N602" s="1" t="s">
        <v>16</v>
      </c>
      <c r="O602" s="1" t="s">
        <v>17</v>
      </c>
      <c r="P602" s="1" t="s">
        <v>15</v>
      </c>
      <c r="Q602" s="1" t="s">
        <v>13</v>
      </c>
    </row>
    <row r="603" spans="1:17" x14ac:dyDescent="0.25">
      <c r="A603">
        <v>55</v>
      </c>
      <c r="B6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03">
        <v>7.5</v>
      </c>
      <c r="D603" t="str" cm="1">
        <f t="array" ref="D603">_xlfn.IFS(hypertension_dataset[[#This Row],[Salt_Intake]]&gt;5,"High Salt Intake",hypertension_dataset[[#This Row],[Salt_Intake]]=5,"Normal Salt Intake",hypertension_dataset[[#This Row],[Salt_Intake]]&lt;5,"Low Salt Intake")</f>
        <v>High Salt Intake</v>
      </c>
      <c r="E603">
        <v>5</v>
      </c>
      <c r="F6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03" s="1" t="s">
        <v>11</v>
      </c>
      <c r="H603">
        <v>6.8</v>
      </c>
      <c r="I6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3">
        <v>25.5</v>
      </c>
      <c r="K6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3" s="1" t="s">
        <v>21</v>
      </c>
      <c r="N603" s="1" t="s">
        <v>16</v>
      </c>
      <c r="O603" s="1" t="s">
        <v>14</v>
      </c>
      <c r="P603" s="1" t="s">
        <v>15</v>
      </c>
      <c r="Q603" s="1" t="s">
        <v>16</v>
      </c>
    </row>
    <row r="604" spans="1:17" x14ac:dyDescent="0.25">
      <c r="A604">
        <v>47</v>
      </c>
      <c r="B6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04">
        <v>8.4</v>
      </c>
      <c r="D604" t="str" cm="1">
        <f t="array" ref="D604">_xlfn.IFS(hypertension_dataset[[#This Row],[Salt_Intake]]&gt;5,"High Salt Intake",hypertension_dataset[[#This Row],[Salt_Intake]]=5,"Normal Salt Intake",hypertension_dataset[[#This Row],[Salt_Intake]]&lt;5,"Low Salt Intake")</f>
        <v>High Salt Intake</v>
      </c>
      <c r="E604">
        <v>7</v>
      </c>
      <c r="F6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04" s="1" t="s">
        <v>20</v>
      </c>
      <c r="H604">
        <v>8.6999999999999993</v>
      </c>
      <c r="I6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04">
        <v>29.8</v>
      </c>
      <c r="K6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4" s="1" t="s">
        <v>22</v>
      </c>
      <c r="N604" s="1" t="s">
        <v>16</v>
      </c>
      <c r="O604" s="1" t="s">
        <v>17</v>
      </c>
      <c r="P604" s="1" t="s">
        <v>24</v>
      </c>
      <c r="Q604" s="1" t="s">
        <v>16</v>
      </c>
    </row>
    <row r="605" spans="1:17" x14ac:dyDescent="0.25">
      <c r="A605">
        <v>68</v>
      </c>
      <c r="B6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05">
        <v>5</v>
      </c>
      <c r="D605" t="str" cm="1">
        <f t="array" ref="D605">_xlfn.IFS(hypertension_dataset[[#This Row],[Salt_Intake]]&gt;5,"High Salt Intake",hypertension_dataset[[#This Row],[Salt_Intake]]=5,"Normal Salt Intake",hypertension_dataset[[#This Row],[Salt_Intake]]&lt;5,"Low Salt Intake")</f>
        <v>Normal Salt Intake</v>
      </c>
      <c r="E605">
        <v>0</v>
      </c>
      <c r="F6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05" s="1" t="s">
        <v>18</v>
      </c>
      <c r="H605">
        <v>5.3</v>
      </c>
      <c r="I6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5">
        <v>28.9</v>
      </c>
      <c r="K6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5" s="1" t="s">
        <v>12</v>
      </c>
      <c r="N605" s="1" t="s">
        <v>13</v>
      </c>
      <c r="O605" s="1" t="s">
        <v>17</v>
      </c>
      <c r="P605" s="1" t="s">
        <v>15</v>
      </c>
      <c r="Q605" s="1" t="s">
        <v>13</v>
      </c>
    </row>
    <row r="606" spans="1:17" x14ac:dyDescent="0.25">
      <c r="A606">
        <v>22</v>
      </c>
      <c r="B6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06">
        <v>7.1</v>
      </c>
      <c r="D606" t="str" cm="1">
        <f t="array" ref="D606">_xlfn.IFS(hypertension_dataset[[#This Row],[Salt_Intake]]&gt;5,"High Salt Intake",hypertension_dataset[[#This Row],[Salt_Intake]]=5,"Normal Salt Intake",hypertension_dataset[[#This Row],[Salt_Intake]]&lt;5,"Low Salt Intake")</f>
        <v>High Salt Intake</v>
      </c>
      <c r="E606">
        <v>5</v>
      </c>
      <c r="F6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06" s="1" t="s">
        <v>20</v>
      </c>
      <c r="H606">
        <v>5.9</v>
      </c>
      <c r="I6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6">
        <v>26.6</v>
      </c>
      <c r="K6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6" s="1" t="s">
        <v>21</v>
      </c>
      <c r="N606" s="1" t="s">
        <v>16</v>
      </c>
      <c r="O606" s="1" t="s">
        <v>14</v>
      </c>
      <c r="P606" s="1" t="s">
        <v>15</v>
      </c>
      <c r="Q606" s="1" t="s">
        <v>16</v>
      </c>
    </row>
    <row r="607" spans="1:17" x14ac:dyDescent="0.25">
      <c r="A607">
        <v>46</v>
      </c>
      <c r="B6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07">
        <v>7.7</v>
      </c>
      <c r="D607" t="str" cm="1">
        <f t="array" ref="D607">_xlfn.IFS(hypertension_dataset[[#This Row],[Salt_Intake]]&gt;5,"High Salt Intake",hypertension_dataset[[#This Row],[Salt_Intake]]=5,"Normal Salt Intake",hypertension_dataset[[#This Row],[Salt_Intake]]&lt;5,"Low Salt Intake")</f>
        <v>High Salt Intake</v>
      </c>
      <c r="E607">
        <v>0</v>
      </c>
      <c r="F6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07" s="1" t="s">
        <v>11</v>
      </c>
      <c r="H607">
        <v>6.4</v>
      </c>
      <c r="I6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7">
        <v>28.6</v>
      </c>
      <c r="K6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7" s="1" t="s">
        <v>19</v>
      </c>
      <c r="N607" s="1" t="s">
        <v>13</v>
      </c>
      <c r="O607" s="1" t="s">
        <v>17</v>
      </c>
      <c r="P607" s="1" t="s">
        <v>15</v>
      </c>
      <c r="Q607" s="1" t="s">
        <v>16</v>
      </c>
    </row>
    <row r="608" spans="1:17" x14ac:dyDescent="0.25">
      <c r="A608">
        <v>21</v>
      </c>
      <c r="B6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08">
        <v>7.5</v>
      </c>
      <c r="D608" t="str" cm="1">
        <f t="array" ref="D608">_xlfn.IFS(hypertension_dataset[[#This Row],[Salt_Intake]]&gt;5,"High Salt Intake",hypertension_dataset[[#This Row],[Salt_Intake]]=5,"Normal Salt Intake",hypertension_dataset[[#This Row],[Salt_Intake]]&lt;5,"Low Salt Intake")</f>
        <v>High Salt Intake</v>
      </c>
      <c r="E608">
        <v>0</v>
      </c>
      <c r="F6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08" s="1" t="s">
        <v>18</v>
      </c>
      <c r="H608">
        <v>8</v>
      </c>
      <c r="I6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08">
        <v>27.1</v>
      </c>
      <c r="K6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8" s="1" t="s">
        <v>19</v>
      </c>
      <c r="N608" s="1" t="s">
        <v>16</v>
      </c>
      <c r="O608" s="1" t="s">
        <v>14</v>
      </c>
      <c r="P608" s="1" t="s">
        <v>15</v>
      </c>
      <c r="Q608" s="1" t="s">
        <v>16</v>
      </c>
    </row>
    <row r="609" spans="1:17" x14ac:dyDescent="0.25">
      <c r="A609">
        <v>27</v>
      </c>
      <c r="B6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09">
        <v>8.8000000000000007</v>
      </c>
      <c r="D609" t="str" cm="1">
        <f t="array" ref="D609">_xlfn.IFS(hypertension_dataset[[#This Row],[Salt_Intake]]&gt;5,"High Salt Intake",hypertension_dataset[[#This Row],[Salt_Intake]]=5,"Normal Salt Intake",hypertension_dataset[[#This Row],[Salt_Intake]]&lt;5,"Low Salt Intake")</f>
        <v>High Salt Intake</v>
      </c>
      <c r="E609">
        <v>7</v>
      </c>
      <c r="F6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09" s="1" t="s">
        <v>18</v>
      </c>
      <c r="H609">
        <v>6.8</v>
      </c>
      <c r="I6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09">
        <v>25.4</v>
      </c>
      <c r="K6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09" s="1" t="s">
        <v>21</v>
      </c>
      <c r="N609" s="1" t="s">
        <v>13</v>
      </c>
      <c r="O609" s="1" t="s">
        <v>17</v>
      </c>
      <c r="P609" s="1" t="s">
        <v>15</v>
      </c>
      <c r="Q609" s="1" t="s">
        <v>13</v>
      </c>
    </row>
    <row r="610" spans="1:17" x14ac:dyDescent="0.25">
      <c r="A610">
        <v>73</v>
      </c>
      <c r="B6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10">
        <v>6.9</v>
      </c>
      <c r="D610" t="str" cm="1">
        <f t="array" ref="D610">_xlfn.IFS(hypertension_dataset[[#This Row],[Salt_Intake]]&gt;5,"High Salt Intake",hypertension_dataset[[#This Row],[Salt_Intake]]=5,"Normal Salt Intake",hypertension_dataset[[#This Row],[Salt_Intake]]&lt;5,"Low Salt Intake")</f>
        <v>High Salt Intake</v>
      </c>
      <c r="E610">
        <v>6</v>
      </c>
      <c r="F6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10" s="1" t="s">
        <v>11</v>
      </c>
      <c r="H610">
        <v>8</v>
      </c>
      <c r="I6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10">
        <v>27.8</v>
      </c>
      <c r="K6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0" s="1" t="s">
        <v>12</v>
      </c>
      <c r="N610" s="1" t="s">
        <v>16</v>
      </c>
      <c r="O610" s="1" t="s">
        <v>23</v>
      </c>
      <c r="P610" s="1" t="s">
        <v>15</v>
      </c>
      <c r="Q610" s="1" t="s">
        <v>16</v>
      </c>
    </row>
    <row r="611" spans="1:17" x14ac:dyDescent="0.25">
      <c r="A611">
        <v>34</v>
      </c>
      <c r="B6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11">
        <v>10.7</v>
      </c>
      <c r="D611" t="str" cm="1">
        <f t="array" ref="D611">_xlfn.IFS(hypertension_dataset[[#This Row],[Salt_Intake]]&gt;5,"High Salt Intake",hypertension_dataset[[#This Row],[Salt_Intake]]=5,"Normal Salt Intake",hypertension_dataset[[#This Row],[Salt_Intake]]&lt;5,"Low Salt Intake")</f>
        <v>High Salt Intake</v>
      </c>
      <c r="E611">
        <v>2</v>
      </c>
      <c r="F6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11" s="1" t="s">
        <v>11</v>
      </c>
      <c r="H611">
        <v>8.1</v>
      </c>
      <c r="I6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11">
        <v>32.5</v>
      </c>
      <c r="K6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1" s="1" t="s">
        <v>19</v>
      </c>
      <c r="N611" s="1" t="s">
        <v>13</v>
      </c>
      <c r="O611" s="1" t="s">
        <v>23</v>
      </c>
      <c r="P611" s="1" t="s">
        <v>15</v>
      </c>
      <c r="Q611" s="1" t="s">
        <v>13</v>
      </c>
    </row>
    <row r="612" spans="1:17" x14ac:dyDescent="0.25">
      <c r="A612">
        <v>34</v>
      </c>
      <c r="B6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12">
        <v>8.5</v>
      </c>
      <c r="D612" t="str" cm="1">
        <f t="array" ref="D612">_xlfn.IFS(hypertension_dataset[[#This Row],[Salt_Intake]]&gt;5,"High Salt Intake",hypertension_dataset[[#This Row],[Salt_Intake]]=5,"Normal Salt Intake",hypertension_dataset[[#This Row],[Salt_Intake]]&lt;5,"Low Salt Intake")</f>
        <v>High Salt Intake</v>
      </c>
      <c r="E612">
        <v>5</v>
      </c>
      <c r="F6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12" s="1" t="s">
        <v>18</v>
      </c>
      <c r="H612">
        <v>7.4</v>
      </c>
      <c r="I6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12">
        <v>28.1</v>
      </c>
      <c r="K6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2" s="1" t="s">
        <v>25</v>
      </c>
      <c r="N612" s="1" t="s">
        <v>13</v>
      </c>
      <c r="O612" s="1" t="s">
        <v>17</v>
      </c>
      <c r="P612" s="1" t="s">
        <v>24</v>
      </c>
      <c r="Q612" s="1" t="s">
        <v>13</v>
      </c>
    </row>
    <row r="613" spans="1:17" x14ac:dyDescent="0.25">
      <c r="A613">
        <v>51</v>
      </c>
      <c r="B6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13">
        <v>8.5</v>
      </c>
      <c r="D613" t="str" cm="1">
        <f t="array" ref="D613">_xlfn.IFS(hypertension_dataset[[#This Row],[Salt_Intake]]&gt;5,"High Salt Intake",hypertension_dataset[[#This Row],[Salt_Intake]]=5,"Normal Salt Intake",hypertension_dataset[[#This Row],[Salt_Intake]]&lt;5,"Low Salt Intake")</f>
        <v>High Salt Intake</v>
      </c>
      <c r="E613">
        <v>8</v>
      </c>
      <c r="F6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13" s="1" t="s">
        <v>18</v>
      </c>
      <c r="H613">
        <v>4.9000000000000004</v>
      </c>
      <c r="I6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3">
        <v>27</v>
      </c>
      <c r="K6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3" s="1" t="s">
        <v>19</v>
      </c>
      <c r="N613" s="1" t="s">
        <v>13</v>
      </c>
      <c r="O613" s="1" t="s">
        <v>14</v>
      </c>
      <c r="P613" s="1" t="s">
        <v>15</v>
      </c>
      <c r="Q613" s="1" t="s">
        <v>13</v>
      </c>
    </row>
    <row r="614" spans="1:17" x14ac:dyDescent="0.25">
      <c r="A614">
        <v>23</v>
      </c>
      <c r="B6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14">
        <v>7.8</v>
      </c>
      <c r="D614" t="str" cm="1">
        <f t="array" ref="D614">_xlfn.IFS(hypertension_dataset[[#This Row],[Salt_Intake]]&gt;5,"High Salt Intake",hypertension_dataset[[#This Row],[Salt_Intake]]=5,"Normal Salt Intake",hypertension_dataset[[#This Row],[Salt_Intake]]&lt;5,"Low Salt Intake")</f>
        <v>High Salt Intake</v>
      </c>
      <c r="E614">
        <v>6</v>
      </c>
      <c r="F6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14" s="1" t="s">
        <v>18</v>
      </c>
      <c r="H614">
        <v>9</v>
      </c>
      <c r="I6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14">
        <v>22.1</v>
      </c>
      <c r="K6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14" s="1" t="s">
        <v>19</v>
      </c>
      <c r="N614" s="1" t="s">
        <v>16</v>
      </c>
      <c r="O614" s="1" t="s">
        <v>23</v>
      </c>
      <c r="P614" s="1" t="s">
        <v>15</v>
      </c>
      <c r="Q614" s="1" t="s">
        <v>16</v>
      </c>
    </row>
    <row r="615" spans="1:17" x14ac:dyDescent="0.25">
      <c r="A615">
        <v>70</v>
      </c>
      <c r="B6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15">
        <v>8.8000000000000007</v>
      </c>
      <c r="D615" t="str" cm="1">
        <f t="array" ref="D615">_xlfn.IFS(hypertension_dataset[[#This Row],[Salt_Intake]]&gt;5,"High Salt Intake",hypertension_dataset[[#This Row],[Salt_Intake]]=5,"Normal Salt Intake",hypertension_dataset[[#This Row],[Salt_Intake]]&lt;5,"Low Salt Intake")</f>
        <v>High Salt Intake</v>
      </c>
      <c r="E615">
        <v>2</v>
      </c>
      <c r="F6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15" s="1" t="s">
        <v>18</v>
      </c>
      <c r="H615">
        <v>8.6</v>
      </c>
      <c r="I6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15">
        <v>32.4</v>
      </c>
      <c r="K6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5" s="1" t="s">
        <v>12</v>
      </c>
      <c r="N615" s="1" t="s">
        <v>16</v>
      </c>
      <c r="O615" s="1" t="s">
        <v>14</v>
      </c>
      <c r="P615" s="1" t="s">
        <v>24</v>
      </c>
      <c r="Q615" s="1" t="s">
        <v>13</v>
      </c>
    </row>
    <row r="616" spans="1:17" x14ac:dyDescent="0.25">
      <c r="A616">
        <v>83</v>
      </c>
      <c r="B6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16">
        <v>10.199999999999999</v>
      </c>
      <c r="D616" t="str" cm="1">
        <f t="array" ref="D616">_xlfn.IFS(hypertension_dataset[[#This Row],[Salt_Intake]]&gt;5,"High Salt Intake",hypertension_dataset[[#This Row],[Salt_Intake]]=5,"Normal Salt Intake",hypertension_dataset[[#This Row],[Salt_Intake]]&lt;5,"Low Salt Intake")</f>
        <v>High Salt Intake</v>
      </c>
      <c r="E616">
        <v>5</v>
      </c>
      <c r="F6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16" s="1" t="s">
        <v>20</v>
      </c>
      <c r="H616">
        <v>6.6</v>
      </c>
      <c r="I6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6">
        <v>19.7</v>
      </c>
      <c r="K6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16" s="1" t="s">
        <v>19</v>
      </c>
      <c r="N616" s="1" t="s">
        <v>16</v>
      </c>
      <c r="O616" s="1" t="s">
        <v>17</v>
      </c>
      <c r="P616" s="1" t="s">
        <v>15</v>
      </c>
      <c r="Q616" s="1" t="s">
        <v>16</v>
      </c>
    </row>
    <row r="617" spans="1:17" x14ac:dyDescent="0.25">
      <c r="A617">
        <v>60</v>
      </c>
      <c r="B6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17">
        <v>6.8</v>
      </c>
      <c r="D617" t="str" cm="1">
        <f t="array" ref="D617">_xlfn.IFS(hypertension_dataset[[#This Row],[Salt_Intake]]&gt;5,"High Salt Intake",hypertension_dataset[[#This Row],[Salt_Intake]]=5,"Normal Salt Intake",hypertension_dataset[[#This Row],[Salt_Intake]]&lt;5,"Low Salt Intake")</f>
        <v>High Salt Intake</v>
      </c>
      <c r="E617">
        <v>10</v>
      </c>
      <c r="F6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17" s="1" t="s">
        <v>20</v>
      </c>
      <c r="H617">
        <v>4.4000000000000004</v>
      </c>
      <c r="I6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7">
        <v>18.3</v>
      </c>
      <c r="K6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1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17" s="1" t="s">
        <v>12</v>
      </c>
      <c r="N617" s="1" t="s">
        <v>13</v>
      </c>
      <c r="O617" s="1" t="s">
        <v>14</v>
      </c>
      <c r="P617" s="1" t="s">
        <v>15</v>
      </c>
      <c r="Q617" s="1" t="s">
        <v>13</v>
      </c>
    </row>
    <row r="618" spans="1:17" x14ac:dyDescent="0.25">
      <c r="A618">
        <v>40</v>
      </c>
      <c r="B6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18">
        <v>7.2</v>
      </c>
      <c r="D618" t="str" cm="1">
        <f t="array" ref="D618">_xlfn.IFS(hypertension_dataset[[#This Row],[Salt_Intake]]&gt;5,"High Salt Intake",hypertension_dataset[[#This Row],[Salt_Intake]]=5,"Normal Salt Intake",hypertension_dataset[[#This Row],[Salt_Intake]]&lt;5,"Low Salt Intake")</f>
        <v>High Salt Intake</v>
      </c>
      <c r="E618">
        <v>3</v>
      </c>
      <c r="F6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18" s="1" t="s">
        <v>11</v>
      </c>
      <c r="H618">
        <v>4.2</v>
      </c>
      <c r="I6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8">
        <v>27.7</v>
      </c>
      <c r="K6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18" s="1" t="s">
        <v>12</v>
      </c>
      <c r="N618" s="1" t="s">
        <v>16</v>
      </c>
      <c r="O618" s="1" t="s">
        <v>23</v>
      </c>
      <c r="P618" s="1" t="s">
        <v>15</v>
      </c>
      <c r="Q618" s="1" t="s">
        <v>16</v>
      </c>
    </row>
    <row r="619" spans="1:17" x14ac:dyDescent="0.25">
      <c r="A619">
        <v>72</v>
      </c>
      <c r="B6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19">
        <v>7.9</v>
      </c>
      <c r="D619" t="str" cm="1">
        <f t="array" ref="D619">_xlfn.IFS(hypertension_dataset[[#This Row],[Salt_Intake]]&gt;5,"High Salt Intake",hypertension_dataset[[#This Row],[Salt_Intake]]=5,"Normal Salt Intake",hypertension_dataset[[#This Row],[Salt_Intake]]&lt;5,"Low Salt Intake")</f>
        <v>High Salt Intake</v>
      </c>
      <c r="E619">
        <v>2</v>
      </c>
      <c r="F6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19" s="1" t="s">
        <v>11</v>
      </c>
      <c r="H619">
        <v>6.9</v>
      </c>
      <c r="I6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19">
        <v>22</v>
      </c>
      <c r="K6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19" s="1" t="s">
        <v>12</v>
      </c>
      <c r="N619" s="1" t="s">
        <v>16</v>
      </c>
      <c r="O619" s="1" t="s">
        <v>17</v>
      </c>
      <c r="P619" s="1" t="s">
        <v>15</v>
      </c>
      <c r="Q619" s="1" t="s">
        <v>16</v>
      </c>
    </row>
    <row r="620" spans="1:17" x14ac:dyDescent="0.25">
      <c r="A620">
        <v>33</v>
      </c>
      <c r="B6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20">
        <v>5.8</v>
      </c>
      <c r="D620" t="str" cm="1">
        <f t="array" ref="D620">_xlfn.IFS(hypertension_dataset[[#This Row],[Salt_Intake]]&gt;5,"High Salt Intake",hypertension_dataset[[#This Row],[Salt_Intake]]=5,"Normal Salt Intake",hypertension_dataset[[#This Row],[Salt_Intake]]&lt;5,"Low Salt Intake")</f>
        <v>High Salt Intake</v>
      </c>
      <c r="E620">
        <v>8</v>
      </c>
      <c r="F6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20" s="1" t="s">
        <v>20</v>
      </c>
      <c r="H620">
        <v>5.4</v>
      </c>
      <c r="I6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0">
        <v>30.9</v>
      </c>
      <c r="K6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0" s="1" t="s">
        <v>21</v>
      </c>
      <c r="N620" s="1" t="s">
        <v>13</v>
      </c>
      <c r="O620" s="1" t="s">
        <v>17</v>
      </c>
      <c r="P620" s="1" t="s">
        <v>15</v>
      </c>
      <c r="Q620" s="1" t="s">
        <v>13</v>
      </c>
    </row>
    <row r="621" spans="1:17" x14ac:dyDescent="0.25">
      <c r="A621">
        <v>25</v>
      </c>
      <c r="B6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21">
        <v>6.9</v>
      </c>
      <c r="D621" t="str" cm="1">
        <f t="array" ref="D621">_xlfn.IFS(hypertension_dataset[[#This Row],[Salt_Intake]]&gt;5,"High Salt Intake",hypertension_dataset[[#This Row],[Salt_Intake]]=5,"Normal Salt Intake",hypertension_dataset[[#This Row],[Salt_Intake]]&lt;5,"Low Salt Intake")</f>
        <v>High Salt Intake</v>
      </c>
      <c r="E621">
        <v>9</v>
      </c>
      <c r="F6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21" s="1" t="s">
        <v>20</v>
      </c>
      <c r="H621">
        <v>3.9</v>
      </c>
      <c r="I6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1">
        <v>18.399999999999999</v>
      </c>
      <c r="K6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21"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21" s="1" t="s">
        <v>12</v>
      </c>
      <c r="N621" s="1" t="s">
        <v>13</v>
      </c>
      <c r="O621" s="1" t="s">
        <v>14</v>
      </c>
      <c r="P621" s="1" t="s">
        <v>15</v>
      </c>
      <c r="Q621" s="1" t="s">
        <v>13</v>
      </c>
    </row>
    <row r="622" spans="1:17" x14ac:dyDescent="0.25">
      <c r="A622">
        <v>21</v>
      </c>
      <c r="B6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22">
        <v>7.5</v>
      </c>
      <c r="D622" t="str" cm="1">
        <f t="array" ref="D622">_xlfn.IFS(hypertension_dataset[[#This Row],[Salt_Intake]]&gt;5,"High Salt Intake",hypertension_dataset[[#This Row],[Salt_Intake]]=5,"Normal Salt Intake",hypertension_dataset[[#This Row],[Salt_Intake]]&lt;5,"Low Salt Intake")</f>
        <v>High Salt Intake</v>
      </c>
      <c r="E622">
        <v>1</v>
      </c>
      <c r="F6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22" s="1" t="s">
        <v>20</v>
      </c>
      <c r="H622">
        <v>4.0999999999999996</v>
      </c>
      <c r="I6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2">
        <v>30.3</v>
      </c>
      <c r="K6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2" s="1" t="s">
        <v>22</v>
      </c>
      <c r="N622" s="1" t="s">
        <v>13</v>
      </c>
      <c r="O622" s="1" t="s">
        <v>17</v>
      </c>
      <c r="P622" s="1" t="s">
        <v>15</v>
      </c>
      <c r="Q622" s="1" t="s">
        <v>13</v>
      </c>
    </row>
    <row r="623" spans="1:17" x14ac:dyDescent="0.25">
      <c r="A623">
        <v>21</v>
      </c>
      <c r="B6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23">
        <v>10.199999999999999</v>
      </c>
      <c r="D623" t="str" cm="1">
        <f t="array" ref="D623">_xlfn.IFS(hypertension_dataset[[#This Row],[Salt_Intake]]&gt;5,"High Salt Intake",hypertension_dataset[[#This Row],[Salt_Intake]]=5,"Normal Salt Intake",hypertension_dataset[[#This Row],[Salt_Intake]]&lt;5,"Low Salt Intake")</f>
        <v>High Salt Intake</v>
      </c>
      <c r="E623">
        <v>0</v>
      </c>
      <c r="F6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23" s="1" t="s">
        <v>18</v>
      </c>
      <c r="H623">
        <v>5.8</v>
      </c>
      <c r="I6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3">
        <v>29.7</v>
      </c>
      <c r="K6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3" s="1" t="s">
        <v>12</v>
      </c>
      <c r="N623" s="1" t="s">
        <v>13</v>
      </c>
      <c r="O623" s="1" t="s">
        <v>17</v>
      </c>
      <c r="P623" s="1" t="s">
        <v>15</v>
      </c>
      <c r="Q623" s="1" t="s">
        <v>13</v>
      </c>
    </row>
    <row r="624" spans="1:17" x14ac:dyDescent="0.25">
      <c r="A624">
        <v>73</v>
      </c>
      <c r="B6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24">
        <v>9</v>
      </c>
      <c r="D624" t="str" cm="1">
        <f t="array" ref="D624">_xlfn.IFS(hypertension_dataset[[#This Row],[Salt_Intake]]&gt;5,"High Salt Intake",hypertension_dataset[[#This Row],[Salt_Intake]]=5,"Normal Salt Intake",hypertension_dataset[[#This Row],[Salt_Intake]]&lt;5,"Low Salt Intake")</f>
        <v>High Salt Intake</v>
      </c>
      <c r="E624">
        <v>1</v>
      </c>
      <c r="F6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24" s="1" t="s">
        <v>11</v>
      </c>
      <c r="H624">
        <v>6.8</v>
      </c>
      <c r="I6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4">
        <v>26.5</v>
      </c>
      <c r="K6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4" s="1" t="s">
        <v>21</v>
      </c>
      <c r="N624" s="1" t="s">
        <v>13</v>
      </c>
      <c r="O624" s="1" t="s">
        <v>17</v>
      </c>
      <c r="P624" s="1" t="s">
        <v>15</v>
      </c>
      <c r="Q624" s="1" t="s">
        <v>16</v>
      </c>
    </row>
    <row r="625" spans="1:17" x14ac:dyDescent="0.25">
      <c r="A625">
        <v>42</v>
      </c>
      <c r="B6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25">
        <v>8.9</v>
      </c>
      <c r="D625" t="str" cm="1">
        <f t="array" ref="D625">_xlfn.IFS(hypertension_dataset[[#This Row],[Salt_Intake]]&gt;5,"High Salt Intake",hypertension_dataset[[#This Row],[Salt_Intake]]=5,"Normal Salt Intake",hypertension_dataset[[#This Row],[Salt_Intake]]&lt;5,"Low Salt Intake")</f>
        <v>High Salt Intake</v>
      </c>
      <c r="E625">
        <v>6</v>
      </c>
      <c r="F6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25" s="1" t="s">
        <v>20</v>
      </c>
      <c r="H625">
        <v>8.6</v>
      </c>
      <c r="I6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25">
        <v>16.600000000000001</v>
      </c>
      <c r="K6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2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25" s="1" t="s">
        <v>12</v>
      </c>
      <c r="N625" s="1" t="s">
        <v>16</v>
      </c>
      <c r="O625" s="1" t="s">
        <v>14</v>
      </c>
      <c r="P625" s="1" t="s">
        <v>15</v>
      </c>
      <c r="Q625" s="1" t="s">
        <v>16</v>
      </c>
    </row>
    <row r="626" spans="1:17" x14ac:dyDescent="0.25">
      <c r="A626">
        <v>84</v>
      </c>
      <c r="B6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26">
        <v>10.199999999999999</v>
      </c>
      <c r="D626" t="str" cm="1">
        <f t="array" ref="D626">_xlfn.IFS(hypertension_dataset[[#This Row],[Salt_Intake]]&gt;5,"High Salt Intake",hypertension_dataset[[#This Row],[Salt_Intake]]=5,"Normal Salt Intake",hypertension_dataset[[#This Row],[Salt_Intake]]&lt;5,"Low Salt Intake")</f>
        <v>High Salt Intake</v>
      </c>
      <c r="E626">
        <v>9</v>
      </c>
      <c r="F6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26" s="1" t="s">
        <v>11</v>
      </c>
      <c r="H626">
        <v>7.2</v>
      </c>
      <c r="I6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26">
        <v>18.2</v>
      </c>
      <c r="K6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2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26" s="1" t="s">
        <v>19</v>
      </c>
      <c r="N626" s="1" t="s">
        <v>13</v>
      </c>
      <c r="O626" s="1" t="s">
        <v>14</v>
      </c>
      <c r="P626" s="1" t="s">
        <v>24</v>
      </c>
      <c r="Q626" s="1" t="s">
        <v>13</v>
      </c>
    </row>
    <row r="627" spans="1:17" x14ac:dyDescent="0.25">
      <c r="A627">
        <v>84</v>
      </c>
      <c r="B6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27">
        <v>8.1999999999999993</v>
      </c>
      <c r="D627" t="str" cm="1">
        <f t="array" ref="D627">_xlfn.IFS(hypertension_dataset[[#This Row],[Salt_Intake]]&gt;5,"High Salt Intake",hypertension_dataset[[#This Row],[Salt_Intake]]=5,"Normal Salt Intake",hypertension_dataset[[#This Row],[Salt_Intake]]&lt;5,"Low Salt Intake")</f>
        <v>High Salt Intake</v>
      </c>
      <c r="E627">
        <v>0</v>
      </c>
      <c r="F6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27" s="1" t="s">
        <v>20</v>
      </c>
      <c r="H627">
        <v>5.9</v>
      </c>
      <c r="I6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7">
        <v>27.1</v>
      </c>
      <c r="K6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7" s="1" t="s">
        <v>19</v>
      </c>
      <c r="N627" s="1" t="s">
        <v>16</v>
      </c>
      <c r="O627" s="1" t="s">
        <v>14</v>
      </c>
      <c r="P627" s="1" t="s">
        <v>15</v>
      </c>
      <c r="Q627" s="1" t="s">
        <v>16</v>
      </c>
    </row>
    <row r="628" spans="1:17" x14ac:dyDescent="0.25">
      <c r="A628">
        <v>44</v>
      </c>
      <c r="B6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28">
        <v>9.3000000000000007</v>
      </c>
      <c r="D628" t="str" cm="1">
        <f t="array" ref="D628">_xlfn.IFS(hypertension_dataset[[#This Row],[Salt_Intake]]&gt;5,"High Salt Intake",hypertension_dataset[[#This Row],[Salt_Intake]]=5,"Normal Salt Intake",hypertension_dataset[[#This Row],[Salt_Intake]]&lt;5,"Low Salt Intake")</f>
        <v>High Salt Intake</v>
      </c>
      <c r="E628">
        <v>5</v>
      </c>
      <c r="F6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28" s="1" t="s">
        <v>18</v>
      </c>
      <c r="H628">
        <v>7.1</v>
      </c>
      <c r="I6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28">
        <v>25</v>
      </c>
      <c r="K6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28" s="1" t="s">
        <v>22</v>
      </c>
      <c r="N628" s="1" t="s">
        <v>16</v>
      </c>
      <c r="O628" s="1" t="s">
        <v>14</v>
      </c>
      <c r="P628" s="1" t="s">
        <v>15</v>
      </c>
      <c r="Q628" s="1" t="s">
        <v>16</v>
      </c>
    </row>
    <row r="629" spans="1:17" x14ac:dyDescent="0.25">
      <c r="A629">
        <v>49</v>
      </c>
      <c r="B6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29">
        <v>8.3000000000000007</v>
      </c>
      <c r="D629" t="str" cm="1">
        <f t="array" ref="D629">_xlfn.IFS(hypertension_dataset[[#This Row],[Salt_Intake]]&gt;5,"High Salt Intake",hypertension_dataset[[#This Row],[Salt_Intake]]=5,"Normal Salt Intake",hypertension_dataset[[#This Row],[Salt_Intake]]&lt;5,"Low Salt Intake")</f>
        <v>High Salt Intake</v>
      </c>
      <c r="E629">
        <v>6</v>
      </c>
      <c r="F6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29" s="1" t="s">
        <v>20</v>
      </c>
      <c r="H629">
        <v>6.9</v>
      </c>
      <c r="I6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29">
        <v>29.3</v>
      </c>
      <c r="K6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29" s="1" t="s">
        <v>12</v>
      </c>
      <c r="N629" s="1" t="s">
        <v>16</v>
      </c>
      <c r="O629" s="1" t="s">
        <v>14</v>
      </c>
      <c r="P629" s="1" t="s">
        <v>15</v>
      </c>
      <c r="Q629" s="1" t="s">
        <v>16</v>
      </c>
    </row>
    <row r="630" spans="1:17" x14ac:dyDescent="0.25">
      <c r="A630">
        <v>67</v>
      </c>
      <c r="B6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30">
        <v>9</v>
      </c>
      <c r="D630" t="str" cm="1">
        <f t="array" ref="D630">_xlfn.IFS(hypertension_dataset[[#This Row],[Salt_Intake]]&gt;5,"High Salt Intake",hypertension_dataset[[#This Row],[Salt_Intake]]=5,"Normal Salt Intake",hypertension_dataset[[#This Row],[Salt_Intake]]&lt;5,"Low Salt Intake")</f>
        <v>High Salt Intake</v>
      </c>
      <c r="E630">
        <v>8</v>
      </c>
      <c r="F6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30" s="1" t="s">
        <v>18</v>
      </c>
      <c r="H630">
        <v>7.6</v>
      </c>
      <c r="I6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30">
        <v>25.7</v>
      </c>
      <c r="K6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0" s="1" t="s">
        <v>25</v>
      </c>
      <c r="N630" s="1" t="s">
        <v>16</v>
      </c>
      <c r="O630" s="1" t="s">
        <v>14</v>
      </c>
      <c r="P630" s="1" t="s">
        <v>15</v>
      </c>
      <c r="Q630" s="1" t="s">
        <v>13</v>
      </c>
    </row>
    <row r="631" spans="1:17" x14ac:dyDescent="0.25">
      <c r="A631">
        <v>78</v>
      </c>
      <c r="B6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31">
        <v>7.3</v>
      </c>
      <c r="D631" t="str" cm="1">
        <f t="array" ref="D631">_xlfn.IFS(hypertension_dataset[[#This Row],[Salt_Intake]]&gt;5,"High Salt Intake",hypertension_dataset[[#This Row],[Salt_Intake]]=5,"Normal Salt Intake",hypertension_dataset[[#This Row],[Salt_Intake]]&lt;5,"Low Salt Intake")</f>
        <v>High Salt Intake</v>
      </c>
      <c r="E631">
        <v>7</v>
      </c>
      <c r="F6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31" s="1" t="s">
        <v>11</v>
      </c>
      <c r="H631">
        <v>6.4</v>
      </c>
      <c r="I6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1">
        <v>25.3</v>
      </c>
      <c r="K6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1" s="1" t="s">
        <v>21</v>
      </c>
      <c r="N631" s="1" t="s">
        <v>13</v>
      </c>
      <c r="O631" s="1" t="s">
        <v>14</v>
      </c>
      <c r="P631" s="1" t="s">
        <v>15</v>
      </c>
      <c r="Q631" s="1" t="s">
        <v>16</v>
      </c>
    </row>
    <row r="632" spans="1:17" x14ac:dyDescent="0.25">
      <c r="A632">
        <v>68</v>
      </c>
      <c r="B6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32">
        <v>3.6</v>
      </c>
      <c r="D632" t="str" cm="1">
        <f t="array" ref="D632">_xlfn.IFS(hypertension_dataset[[#This Row],[Salt_Intake]]&gt;5,"High Salt Intake",hypertension_dataset[[#This Row],[Salt_Intake]]=5,"Normal Salt Intake",hypertension_dataset[[#This Row],[Salt_Intake]]&lt;5,"Low Salt Intake")</f>
        <v>Low Salt Intake</v>
      </c>
      <c r="E632">
        <v>5</v>
      </c>
      <c r="F6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32" s="1" t="s">
        <v>20</v>
      </c>
      <c r="H632">
        <v>8.1</v>
      </c>
      <c r="I6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32">
        <v>15.1</v>
      </c>
      <c r="K6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3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32" s="1" t="s">
        <v>19</v>
      </c>
      <c r="N632" s="1" t="s">
        <v>16</v>
      </c>
      <c r="O632" s="1" t="s">
        <v>14</v>
      </c>
      <c r="P632" s="1" t="s">
        <v>15</v>
      </c>
      <c r="Q632" s="1" t="s">
        <v>16</v>
      </c>
    </row>
    <row r="633" spans="1:17" x14ac:dyDescent="0.25">
      <c r="A633">
        <v>36</v>
      </c>
      <c r="B6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33">
        <v>8.1999999999999993</v>
      </c>
      <c r="D633" t="str" cm="1">
        <f t="array" ref="D633">_xlfn.IFS(hypertension_dataset[[#This Row],[Salt_Intake]]&gt;5,"High Salt Intake",hypertension_dataset[[#This Row],[Salt_Intake]]=5,"Normal Salt Intake",hypertension_dataset[[#This Row],[Salt_Intake]]&lt;5,"Low Salt Intake")</f>
        <v>High Salt Intake</v>
      </c>
      <c r="E633">
        <v>2</v>
      </c>
      <c r="F6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33" s="1" t="s">
        <v>11</v>
      </c>
      <c r="H633">
        <v>7.7</v>
      </c>
      <c r="I6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33">
        <v>29.7</v>
      </c>
      <c r="K6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3" s="1" t="s">
        <v>12</v>
      </c>
      <c r="N633" s="1" t="s">
        <v>13</v>
      </c>
      <c r="O633" s="1" t="s">
        <v>14</v>
      </c>
      <c r="P633" s="1" t="s">
        <v>15</v>
      </c>
      <c r="Q633" s="1" t="s">
        <v>16</v>
      </c>
    </row>
    <row r="634" spans="1:17" x14ac:dyDescent="0.25">
      <c r="A634">
        <v>38</v>
      </c>
      <c r="B6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34">
        <v>11.3</v>
      </c>
      <c r="D634" t="str" cm="1">
        <f t="array" ref="D634">_xlfn.IFS(hypertension_dataset[[#This Row],[Salt_Intake]]&gt;5,"High Salt Intake",hypertension_dataset[[#This Row],[Salt_Intake]]=5,"Normal Salt Intake",hypertension_dataset[[#This Row],[Salt_Intake]]&lt;5,"Low Salt Intake")</f>
        <v>High Salt Intake</v>
      </c>
      <c r="E634">
        <v>7</v>
      </c>
      <c r="F6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34" s="1" t="s">
        <v>20</v>
      </c>
      <c r="H634">
        <v>6.6</v>
      </c>
      <c r="I6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4">
        <v>23.1</v>
      </c>
      <c r="K6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34" s="1" t="s">
        <v>19</v>
      </c>
      <c r="N634" s="1" t="s">
        <v>16</v>
      </c>
      <c r="O634" s="1" t="s">
        <v>23</v>
      </c>
      <c r="P634" s="1" t="s">
        <v>15</v>
      </c>
      <c r="Q634" s="1" t="s">
        <v>16</v>
      </c>
    </row>
    <row r="635" spans="1:17" x14ac:dyDescent="0.25">
      <c r="A635">
        <v>22</v>
      </c>
      <c r="B6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35">
        <v>10.4</v>
      </c>
      <c r="D635" t="str" cm="1">
        <f t="array" ref="D635">_xlfn.IFS(hypertension_dataset[[#This Row],[Salt_Intake]]&gt;5,"High Salt Intake",hypertension_dataset[[#This Row],[Salt_Intake]]=5,"Normal Salt Intake",hypertension_dataset[[#This Row],[Salt_Intake]]&lt;5,"Low Salt Intake")</f>
        <v>High Salt Intake</v>
      </c>
      <c r="E635">
        <v>6</v>
      </c>
      <c r="F6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35" s="1" t="s">
        <v>18</v>
      </c>
      <c r="H635">
        <v>6.3</v>
      </c>
      <c r="I6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5">
        <v>24.2</v>
      </c>
      <c r="K6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35" s="1" t="s">
        <v>12</v>
      </c>
      <c r="N635" s="1" t="s">
        <v>16</v>
      </c>
      <c r="O635" s="1" t="s">
        <v>17</v>
      </c>
      <c r="P635" s="1" t="s">
        <v>15</v>
      </c>
      <c r="Q635" s="1" t="s">
        <v>13</v>
      </c>
    </row>
    <row r="636" spans="1:17" x14ac:dyDescent="0.25">
      <c r="A636">
        <v>59</v>
      </c>
      <c r="B6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36">
        <v>10.4</v>
      </c>
      <c r="D636" t="str" cm="1">
        <f t="array" ref="D636">_xlfn.IFS(hypertension_dataset[[#This Row],[Salt_Intake]]&gt;5,"High Salt Intake",hypertension_dataset[[#This Row],[Salt_Intake]]=5,"Normal Salt Intake",hypertension_dataset[[#This Row],[Salt_Intake]]&lt;5,"Low Salt Intake")</f>
        <v>High Salt Intake</v>
      </c>
      <c r="E636">
        <v>2</v>
      </c>
      <c r="F6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36" s="1" t="s">
        <v>20</v>
      </c>
      <c r="H636">
        <v>7.9</v>
      </c>
      <c r="I6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36">
        <v>21.2</v>
      </c>
      <c r="K6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36" s="1" t="s">
        <v>22</v>
      </c>
      <c r="N636" s="1" t="s">
        <v>16</v>
      </c>
      <c r="O636" s="1" t="s">
        <v>14</v>
      </c>
      <c r="P636" s="1" t="s">
        <v>15</v>
      </c>
      <c r="Q636" s="1" t="s">
        <v>16</v>
      </c>
    </row>
    <row r="637" spans="1:17" x14ac:dyDescent="0.25">
      <c r="A637">
        <v>78</v>
      </c>
      <c r="B6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37">
        <v>11</v>
      </c>
      <c r="D637" t="str" cm="1">
        <f t="array" ref="D637">_xlfn.IFS(hypertension_dataset[[#This Row],[Salt_Intake]]&gt;5,"High Salt Intake",hypertension_dataset[[#This Row],[Salt_Intake]]=5,"Normal Salt Intake",hypertension_dataset[[#This Row],[Salt_Intake]]&lt;5,"Low Salt Intake")</f>
        <v>High Salt Intake</v>
      </c>
      <c r="E637">
        <v>8</v>
      </c>
      <c r="F6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37" s="1" t="s">
        <v>18</v>
      </c>
      <c r="H637">
        <v>5.4</v>
      </c>
      <c r="I6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7">
        <v>19.100000000000001</v>
      </c>
      <c r="K6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37" s="1" t="s">
        <v>19</v>
      </c>
      <c r="N637" s="1" t="s">
        <v>16</v>
      </c>
      <c r="O637" s="1" t="s">
        <v>17</v>
      </c>
      <c r="P637" s="1" t="s">
        <v>15</v>
      </c>
      <c r="Q637" s="1" t="s">
        <v>13</v>
      </c>
    </row>
    <row r="638" spans="1:17" x14ac:dyDescent="0.25">
      <c r="A638">
        <v>39</v>
      </c>
      <c r="B6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38">
        <v>8.6999999999999993</v>
      </c>
      <c r="D638" t="str" cm="1">
        <f t="array" ref="D638">_xlfn.IFS(hypertension_dataset[[#This Row],[Salt_Intake]]&gt;5,"High Salt Intake",hypertension_dataset[[#This Row],[Salt_Intake]]=5,"Normal Salt Intake",hypertension_dataset[[#This Row],[Salt_Intake]]&lt;5,"Low Salt Intake")</f>
        <v>High Salt Intake</v>
      </c>
      <c r="E638">
        <v>1</v>
      </c>
      <c r="F6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38" s="1" t="s">
        <v>11</v>
      </c>
      <c r="H638">
        <v>4.2</v>
      </c>
      <c r="I6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8">
        <v>32.6</v>
      </c>
      <c r="K6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8" s="1" t="s">
        <v>12</v>
      </c>
      <c r="N638" s="1" t="s">
        <v>13</v>
      </c>
      <c r="O638" s="1" t="s">
        <v>17</v>
      </c>
      <c r="P638" s="1" t="s">
        <v>15</v>
      </c>
      <c r="Q638" s="1" t="s">
        <v>13</v>
      </c>
    </row>
    <row r="639" spans="1:17" x14ac:dyDescent="0.25">
      <c r="A639">
        <v>38</v>
      </c>
      <c r="B6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39">
        <v>8.9</v>
      </c>
      <c r="D639" t="str" cm="1">
        <f t="array" ref="D639">_xlfn.IFS(hypertension_dataset[[#This Row],[Salt_Intake]]&gt;5,"High Salt Intake",hypertension_dataset[[#This Row],[Salt_Intake]]=5,"Normal Salt Intake",hypertension_dataset[[#This Row],[Salt_Intake]]&lt;5,"Low Salt Intake")</f>
        <v>High Salt Intake</v>
      </c>
      <c r="E639">
        <v>2</v>
      </c>
      <c r="F6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39" s="1" t="s">
        <v>18</v>
      </c>
      <c r="H639">
        <v>4.2</v>
      </c>
      <c r="I6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39">
        <v>29.6</v>
      </c>
      <c r="K6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39" s="1" t="s">
        <v>19</v>
      </c>
      <c r="N639" s="1" t="s">
        <v>13</v>
      </c>
      <c r="O639" s="1" t="s">
        <v>23</v>
      </c>
      <c r="P639" s="1" t="s">
        <v>24</v>
      </c>
      <c r="Q639" s="1" t="s">
        <v>13</v>
      </c>
    </row>
    <row r="640" spans="1:17" x14ac:dyDescent="0.25">
      <c r="A640">
        <v>18</v>
      </c>
      <c r="B6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40">
        <v>7.3</v>
      </c>
      <c r="D640" t="str" cm="1">
        <f t="array" ref="D640">_xlfn.IFS(hypertension_dataset[[#This Row],[Salt_Intake]]&gt;5,"High Salt Intake",hypertension_dataset[[#This Row],[Salt_Intake]]=5,"Normal Salt Intake",hypertension_dataset[[#This Row],[Salt_Intake]]&lt;5,"Low Salt Intake")</f>
        <v>High Salt Intake</v>
      </c>
      <c r="E640">
        <v>1</v>
      </c>
      <c r="F6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0" s="1" t="s">
        <v>11</v>
      </c>
      <c r="H640">
        <v>5.3</v>
      </c>
      <c r="I6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0">
        <v>29.7</v>
      </c>
      <c r="K6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0" s="1" t="s">
        <v>22</v>
      </c>
      <c r="N640" s="1" t="s">
        <v>16</v>
      </c>
      <c r="O640" s="1" t="s">
        <v>14</v>
      </c>
      <c r="P640" s="1" t="s">
        <v>24</v>
      </c>
      <c r="Q640" s="1" t="s">
        <v>16</v>
      </c>
    </row>
    <row r="641" spans="1:17" x14ac:dyDescent="0.25">
      <c r="A641">
        <v>22</v>
      </c>
      <c r="B6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41">
        <v>7.9</v>
      </c>
      <c r="D641" t="str" cm="1">
        <f t="array" ref="D641">_xlfn.IFS(hypertension_dataset[[#This Row],[Salt_Intake]]&gt;5,"High Salt Intake",hypertension_dataset[[#This Row],[Salt_Intake]]=5,"Normal Salt Intake",hypertension_dataset[[#This Row],[Salt_Intake]]&lt;5,"Low Salt Intake")</f>
        <v>High Salt Intake</v>
      </c>
      <c r="E641">
        <v>0</v>
      </c>
      <c r="F6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1" s="1" t="s">
        <v>18</v>
      </c>
      <c r="H641">
        <v>7.5</v>
      </c>
      <c r="I6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41">
        <v>25</v>
      </c>
      <c r="K6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41" s="1" t="s">
        <v>19</v>
      </c>
      <c r="N641" s="1" t="s">
        <v>13</v>
      </c>
      <c r="O641" s="1" t="s">
        <v>14</v>
      </c>
      <c r="P641" s="1" t="s">
        <v>24</v>
      </c>
      <c r="Q641" s="1" t="s">
        <v>13</v>
      </c>
    </row>
    <row r="642" spans="1:17" x14ac:dyDescent="0.25">
      <c r="A642">
        <v>29</v>
      </c>
      <c r="B6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42">
        <v>9.6999999999999993</v>
      </c>
      <c r="D642" t="str" cm="1">
        <f t="array" ref="D642">_xlfn.IFS(hypertension_dataset[[#This Row],[Salt_Intake]]&gt;5,"High Salt Intake",hypertension_dataset[[#This Row],[Salt_Intake]]=5,"Normal Salt Intake",hypertension_dataset[[#This Row],[Salt_Intake]]&lt;5,"Low Salt Intake")</f>
        <v>High Salt Intake</v>
      </c>
      <c r="E642">
        <v>3</v>
      </c>
      <c r="F6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2" s="1" t="s">
        <v>11</v>
      </c>
      <c r="H642">
        <v>5.9</v>
      </c>
      <c r="I6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2">
        <v>18.2</v>
      </c>
      <c r="K6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4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42" s="1" t="s">
        <v>12</v>
      </c>
      <c r="N642" s="1" t="s">
        <v>16</v>
      </c>
      <c r="O642" s="1" t="s">
        <v>23</v>
      </c>
      <c r="P642" s="1" t="s">
        <v>15</v>
      </c>
      <c r="Q642" s="1" t="s">
        <v>16</v>
      </c>
    </row>
    <row r="643" spans="1:17" x14ac:dyDescent="0.25">
      <c r="A643">
        <v>63</v>
      </c>
      <c r="B6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43">
        <v>10.9</v>
      </c>
      <c r="D643" t="str" cm="1">
        <f t="array" ref="D643">_xlfn.IFS(hypertension_dataset[[#This Row],[Salt_Intake]]&gt;5,"High Salt Intake",hypertension_dataset[[#This Row],[Salt_Intake]]=5,"Normal Salt Intake",hypertension_dataset[[#This Row],[Salt_Intake]]&lt;5,"Low Salt Intake")</f>
        <v>High Salt Intake</v>
      </c>
      <c r="E643">
        <v>4</v>
      </c>
      <c r="F6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43" s="1" t="s">
        <v>11</v>
      </c>
      <c r="H643">
        <v>6.8</v>
      </c>
      <c r="I6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3">
        <v>35.5</v>
      </c>
      <c r="K6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3" s="1" t="s">
        <v>22</v>
      </c>
      <c r="N643" s="1" t="s">
        <v>13</v>
      </c>
      <c r="O643" s="1" t="s">
        <v>14</v>
      </c>
      <c r="P643" s="1" t="s">
        <v>15</v>
      </c>
      <c r="Q643" s="1" t="s">
        <v>13</v>
      </c>
    </row>
    <row r="644" spans="1:17" x14ac:dyDescent="0.25">
      <c r="A644">
        <v>51</v>
      </c>
      <c r="B6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44">
        <v>8.1999999999999993</v>
      </c>
      <c r="D644" t="str" cm="1">
        <f t="array" ref="D644">_xlfn.IFS(hypertension_dataset[[#This Row],[Salt_Intake]]&gt;5,"High Salt Intake",hypertension_dataset[[#This Row],[Salt_Intake]]=5,"Normal Salt Intake",hypertension_dataset[[#This Row],[Salt_Intake]]&lt;5,"Low Salt Intake")</f>
        <v>High Salt Intake</v>
      </c>
      <c r="E644">
        <v>5</v>
      </c>
      <c r="F6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44" s="1" t="s">
        <v>20</v>
      </c>
      <c r="H644">
        <v>5.8</v>
      </c>
      <c r="I6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4">
        <v>27.9</v>
      </c>
      <c r="K6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4" s="1" t="s">
        <v>19</v>
      </c>
      <c r="N644" s="1" t="s">
        <v>16</v>
      </c>
      <c r="O644" s="1" t="s">
        <v>14</v>
      </c>
      <c r="P644" s="1" t="s">
        <v>15</v>
      </c>
      <c r="Q644" s="1" t="s">
        <v>16</v>
      </c>
    </row>
    <row r="645" spans="1:17" x14ac:dyDescent="0.25">
      <c r="A645">
        <v>66</v>
      </c>
      <c r="B6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45">
        <v>7.6</v>
      </c>
      <c r="D645" t="str" cm="1">
        <f t="array" ref="D645">_xlfn.IFS(hypertension_dataset[[#This Row],[Salt_Intake]]&gt;5,"High Salt Intake",hypertension_dataset[[#This Row],[Salt_Intake]]=5,"Normal Salt Intake",hypertension_dataset[[#This Row],[Salt_Intake]]&lt;5,"Low Salt Intake")</f>
        <v>High Salt Intake</v>
      </c>
      <c r="E645">
        <v>4</v>
      </c>
      <c r="F6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45" s="1" t="s">
        <v>18</v>
      </c>
      <c r="H645">
        <v>5.8</v>
      </c>
      <c r="I6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5">
        <v>26.6</v>
      </c>
      <c r="K6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5" s="1" t="s">
        <v>12</v>
      </c>
      <c r="N645" s="1" t="s">
        <v>13</v>
      </c>
      <c r="O645" s="1" t="s">
        <v>14</v>
      </c>
      <c r="P645" s="1" t="s">
        <v>24</v>
      </c>
      <c r="Q645" s="1" t="s">
        <v>13</v>
      </c>
    </row>
    <row r="646" spans="1:17" x14ac:dyDescent="0.25">
      <c r="A646">
        <v>62</v>
      </c>
      <c r="B6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46">
        <v>8.5</v>
      </c>
      <c r="D646" t="str" cm="1">
        <f t="array" ref="D646">_xlfn.IFS(hypertension_dataset[[#This Row],[Salt_Intake]]&gt;5,"High Salt Intake",hypertension_dataset[[#This Row],[Salt_Intake]]=5,"Normal Salt Intake",hypertension_dataset[[#This Row],[Salt_Intake]]&lt;5,"Low Salt Intake")</f>
        <v>High Salt Intake</v>
      </c>
      <c r="E646">
        <v>0</v>
      </c>
      <c r="F6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6" s="1" t="s">
        <v>11</v>
      </c>
      <c r="H646">
        <v>5</v>
      </c>
      <c r="I6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6">
        <v>24.4</v>
      </c>
      <c r="K6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46" s="1" t="s">
        <v>12</v>
      </c>
      <c r="N646" s="1" t="s">
        <v>16</v>
      </c>
      <c r="O646" s="1" t="s">
        <v>14</v>
      </c>
      <c r="P646" s="1" t="s">
        <v>15</v>
      </c>
      <c r="Q646" s="1" t="s">
        <v>16</v>
      </c>
    </row>
    <row r="647" spans="1:17" x14ac:dyDescent="0.25">
      <c r="A647">
        <v>44</v>
      </c>
      <c r="B6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47">
        <v>9.6999999999999993</v>
      </c>
      <c r="D647" t="str" cm="1">
        <f t="array" ref="D647">_xlfn.IFS(hypertension_dataset[[#This Row],[Salt_Intake]]&gt;5,"High Salt Intake",hypertension_dataset[[#This Row],[Salt_Intake]]=5,"Normal Salt Intake",hypertension_dataset[[#This Row],[Salt_Intake]]&lt;5,"Low Salt Intake")</f>
        <v>High Salt Intake</v>
      </c>
      <c r="E647">
        <v>2</v>
      </c>
      <c r="F6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7" s="1" t="s">
        <v>11</v>
      </c>
      <c r="H647">
        <v>6.4</v>
      </c>
      <c r="I6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7">
        <v>16.8</v>
      </c>
      <c r="K6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4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47" s="1" t="s">
        <v>21</v>
      </c>
      <c r="N647" s="1" t="s">
        <v>16</v>
      </c>
      <c r="O647" s="1" t="s">
        <v>23</v>
      </c>
      <c r="P647" s="1" t="s">
        <v>15</v>
      </c>
      <c r="Q647" s="1" t="s">
        <v>16</v>
      </c>
    </row>
    <row r="648" spans="1:17" x14ac:dyDescent="0.25">
      <c r="A648">
        <v>43</v>
      </c>
      <c r="B6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48">
        <v>5.6</v>
      </c>
      <c r="D648" t="str" cm="1">
        <f t="array" ref="D648">_xlfn.IFS(hypertension_dataset[[#This Row],[Salt_Intake]]&gt;5,"High Salt Intake",hypertension_dataset[[#This Row],[Salt_Intake]]=5,"Normal Salt Intake",hypertension_dataset[[#This Row],[Salt_Intake]]&lt;5,"Low Salt Intake")</f>
        <v>High Salt Intake</v>
      </c>
      <c r="E648">
        <v>0</v>
      </c>
      <c r="F6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48" s="1" t="s">
        <v>18</v>
      </c>
      <c r="H648">
        <v>6.2</v>
      </c>
      <c r="I6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48">
        <v>31.1</v>
      </c>
      <c r="K6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48" s="1" t="s">
        <v>12</v>
      </c>
      <c r="N648" s="1" t="s">
        <v>13</v>
      </c>
      <c r="O648" s="1" t="s">
        <v>14</v>
      </c>
      <c r="P648" s="1" t="s">
        <v>15</v>
      </c>
      <c r="Q648" s="1" t="s">
        <v>13</v>
      </c>
    </row>
    <row r="649" spans="1:17" x14ac:dyDescent="0.25">
      <c r="A649">
        <v>64</v>
      </c>
      <c r="B6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49">
        <v>3.9</v>
      </c>
      <c r="D649" t="str" cm="1">
        <f t="array" ref="D649">_xlfn.IFS(hypertension_dataset[[#This Row],[Salt_Intake]]&gt;5,"High Salt Intake",hypertension_dataset[[#This Row],[Salt_Intake]]=5,"Normal Salt Intake",hypertension_dataset[[#This Row],[Salt_Intake]]&lt;5,"Low Salt Intake")</f>
        <v>Low Salt Intake</v>
      </c>
      <c r="E649">
        <v>10</v>
      </c>
      <c r="F6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49" s="1" t="s">
        <v>11</v>
      </c>
      <c r="H649">
        <v>7.1</v>
      </c>
      <c r="I6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49">
        <v>21.2</v>
      </c>
      <c r="K6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49" s="1" t="s">
        <v>21</v>
      </c>
      <c r="N649" s="1" t="s">
        <v>13</v>
      </c>
      <c r="O649" s="1" t="s">
        <v>23</v>
      </c>
      <c r="P649" s="1" t="s">
        <v>15</v>
      </c>
      <c r="Q649" s="1" t="s">
        <v>13</v>
      </c>
    </row>
    <row r="650" spans="1:17" x14ac:dyDescent="0.25">
      <c r="A650">
        <v>73</v>
      </c>
      <c r="B6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50">
        <v>7.4</v>
      </c>
      <c r="D650" t="str" cm="1">
        <f t="array" ref="D650">_xlfn.IFS(hypertension_dataset[[#This Row],[Salt_Intake]]&gt;5,"High Salt Intake",hypertension_dataset[[#This Row],[Salt_Intake]]=5,"Normal Salt Intake",hypertension_dataset[[#This Row],[Salt_Intake]]&lt;5,"Low Salt Intake")</f>
        <v>High Salt Intake</v>
      </c>
      <c r="E650">
        <v>4</v>
      </c>
      <c r="F6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50" s="1" t="s">
        <v>11</v>
      </c>
      <c r="H650">
        <v>6.9</v>
      </c>
      <c r="I6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0">
        <v>28.5</v>
      </c>
      <c r="K6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0" s="1" t="s">
        <v>12</v>
      </c>
      <c r="N650" s="1" t="s">
        <v>13</v>
      </c>
      <c r="O650" s="1" t="s">
        <v>23</v>
      </c>
      <c r="P650" s="1" t="s">
        <v>24</v>
      </c>
      <c r="Q650" s="1" t="s">
        <v>13</v>
      </c>
    </row>
    <row r="651" spans="1:17" x14ac:dyDescent="0.25">
      <c r="A651">
        <v>80</v>
      </c>
      <c r="B6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51">
        <v>6.1</v>
      </c>
      <c r="D651" t="str" cm="1">
        <f t="array" ref="D651">_xlfn.IFS(hypertension_dataset[[#This Row],[Salt_Intake]]&gt;5,"High Salt Intake",hypertension_dataset[[#This Row],[Salt_Intake]]=5,"Normal Salt Intake",hypertension_dataset[[#This Row],[Salt_Intake]]&lt;5,"Low Salt Intake")</f>
        <v>High Salt Intake</v>
      </c>
      <c r="E651">
        <v>4</v>
      </c>
      <c r="F6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51" s="1" t="s">
        <v>20</v>
      </c>
      <c r="H651">
        <v>6.2</v>
      </c>
      <c r="I6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1">
        <v>29.5</v>
      </c>
      <c r="K6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1" s="1" t="s">
        <v>12</v>
      </c>
      <c r="N651" s="1" t="s">
        <v>13</v>
      </c>
      <c r="O651" s="1" t="s">
        <v>17</v>
      </c>
      <c r="P651" s="1" t="s">
        <v>15</v>
      </c>
      <c r="Q651" s="1" t="s">
        <v>16</v>
      </c>
    </row>
    <row r="652" spans="1:17" x14ac:dyDescent="0.25">
      <c r="A652">
        <v>65</v>
      </c>
      <c r="B6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52">
        <v>7.5</v>
      </c>
      <c r="D652" t="str" cm="1">
        <f t="array" ref="D652">_xlfn.IFS(hypertension_dataset[[#This Row],[Salt_Intake]]&gt;5,"High Salt Intake",hypertension_dataset[[#This Row],[Salt_Intake]]=5,"Normal Salt Intake",hypertension_dataset[[#This Row],[Salt_Intake]]&lt;5,"Low Salt Intake")</f>
        <v>High Salt Intake</v>
      </c>
      <c r="E652">
        <v>10</v>
      </c>
      <c r="F6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52" s="1" t="s">
        <v>11</v>
      </c>
      <c r="H652">
        <v>4.2</v>
      </c>
      <c r="I6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2">
        <v>27.5</v>
      </c>
      <c r="K6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2" s="1" t="s">
        <v>19</v>
      </c>
      <c r="N652" s="1" t="s">
        <v>13</v>
      </c>
      <c r="O652" s="1" t="s">
        <v>14</v>
      </c>
      <c r="P652" s="1" t="s">
        <v>24</v>
      </c>
      <c r="Q652" s="1" t="s">
        <v>13</v>
      </c>
    </row>
    <row r="653" spans="1:17" x14ac:dyDescent="0.25">
      <c r="A653">
        <v>78</v>
      </c>
      <c r="B6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53">
        <v>8.1999999999999993</v>
      </c>
      <c r="D653" t="str" cm="1">
        <f t="array" ref="D653">_xlfn.IFS(hypertension_dataset[[#This Row],[Salt_Intake]]&gt;5,"High Salt Intake",hypertension_dataset[[#This Row],[Salt_Intake]]=5,"Normal Salt Intake",hypertension_dataset[[#This Row],[Salt_Intake]]&lt;5,"Low Salt Intake")</f>
        <v>High Salt Intake</v>
      </c>
      <c r="E653">
        <v>5</v>
      </c>
      <c r="F6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53" s="1" t="s">
        <v>18</v>
      </c>
      <c r="H653">
        <v>8.1</v>
      </c>
      <c r="I6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53">
        <v>28.1</v>
      </c>
      <c r="K6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3" s="1" t="s">
        <v>25</v>
      </c>
      <c r="N653" s="1" t="s">
        <v>13</v>
      </c>
      <c r="O653" s="1" t="s">
        <v>14</v>
      </c>
      <c r="P653" s="1" t="s">
        <v>15</v>
      </c>
      <c r="Q653" s="1" t="s">
        <v>13</v>
      </c>
    </row>
    <row r="654" spans="1:17" x14ac:dyDescent="0.25">
      <c r="A654">
        <v>43</v>
      </c>
      <c r="B6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54">
        <v>7.6</v>
      </c>
      <c r="D654" t="str" cm="1">
        <f t="array" ref="D654">_xlfn.IFS(hypertension_dataset[[#This Row],[Salt_Intake]]&gt;5,"High Salt Intake",hypertension_dataset[[#This Row],[Salt_Intake]]=5,"Normal Salt Intake",hypertension_dataset[[#This Row],[Salt_Intake]]&lt;5,"Low Salt Intake")</f>
        <v>High Salt Intake</v>
      </c>
      <c r="E654">
        <v>7</v>
      </c>
      <c r="F6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54" s="1" t="s">
        <v>18</v>
      </c>
      <c r="H654">
        <v>6.4</v>
      </c>
      <c r="I6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4">
        <v>32.1</v>
      </c>
      <c r="K6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4" s="1" t="s">
        <v>22</v>
      </c>
      <c r="N654" s="1" t="s">
        <v>16</v>
      </c>
      <c r="O654" s="1" t="s">
        <v>14</v>
      </c>
      <c r="P654" s="1" t="s">
        <v>15</v>
      </c>
      <c r="Q654" s="1" t="s">
        <v>13</v>
      </c>
    </row>
    <row r="655" spans="1:17" x14ac:dyDescent="0.25">
      <c r="A655">
        <v>53</v>
      </c>
      <c r="B6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55">
        <v>11.4</v>
      </c>
      <c r="D655" t="str" cm="1">
        <f t="array" ref="D655">_xlfn.IFS(hypertension_dataset[[#This Row],[Salt_Intake]]&gt;5,"High Salt Intake",hypertension_dataset[[#This Row],[Salt_Intake]]=5,"Normal Salt Intake",hypertension_dataset[[#This Row],[Salt_Intake]]&lt;5,"Low Salt Intake")</f>
        <v>High Salt Intake</v>
      </c>
      <c r="E655">
        <v>9</v>
      </c>
      <c r="F6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55" s="1" t="s">
        <v>20</v>
      </c>
      <c r="H655">
        <v>6.6</v>
      </c>
      <c r="I6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5">
        <v>22.4</v>
      </c>
      <c r="K6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5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55" s="1" t="s">
        <v>22</v>
      </c>
      <c r="N655" s="1" t="s">
        <v>13</v>
      </c>
      <c r="O655" s="1" t="s">
        <v>14</v>
      </c>
      <c r="P655" s="1" t="s">
        <v>15</v>
      </c>
      <c r="Q655" s="1" t="s">
        <v>13</v>
      </c>
    </row>
    <row r="656" spans="1:17" x14ac:dyDescent="0.25">
      <c r="A656">
        <v>18</v>
      </c>
      <c r="B6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56">
        <v>9.1999999999999993</v>
      </c>
      <c r="D656" t="str" cm="1">
        <f t="array" ref="D656">_xlfn.IFS(hypertension_dataset[[#This Row],[Salt_Intake]]&gt;5,"High Salt Intake",hypertension_dataset[[#This Row],[Salt_Intake]]=5,"Normal Salt Intake",hypertension_dataset[[#This Row],[Salt_Intake]]&lt;5,"Low Salt Intake")</f>
        <v>High Salt Intake</v>
      </c>
      <c r="E656">
        <v>0</v>
      </c>
      <c r="F6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56" s="1" t="s">
        <v>18</v>
      </c>
      <c r="H656">
        <v>8.9</v>
      </c>
      <c r="I6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56">
        <v>26.7</v>
      </c>
      <c r="K6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6" s="1" t="s">
        <v>19</v>
      </c>
      <c r="N656" s="1" t="s">
        <v>16</v>
      </c>
      <c r="O656" s="1" t="s">
        <v>17</v>
      </c>
      <c r="P656" s="1" t="s">
        <v>15</v>
      </c>
      <c r="Q656" s="1" t="s">
        <v>16</v>
      </c>
    </row>
    <row r="657" spans="1:17" x14ac:dyDescent="0.25">
      <c r="A657">
        <v>25</v>
      </c>
      <c r="B6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57">
        <v>9.1</v>
      </c>
      <c r="D657" t="str" cm="1">
        <f t="array" ref="D657">_xlfn.IFS(hypertension_dataset[[#This Row],[Salt_Intake]]&gt;5,"High Salt Intake",hypertension_dataset[[#This Row],[Salt_Intake]]=5,"Normal Salt Intake",hypertension_dataset[[#This Row],[Salt_Intake]]&lt;5,"Low Salt Intake")</f>
        <v>High Salt Intake</v>
      </c>
      <c r="E657">
        <v>3</v>
      </c>
      <c r="F6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57" s="1" t="s">
        <v>20</v>
      </c>
      <c r="H657">
        <v>7.9</v>
      </c>
      <c r="I6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57">
        <v>25</v>
      </c>
      <c r="K6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57" s="1" t="s">
        <v>12</v>
      </c>
      <c r="N657" s="1" t="s">
        <v>16</v>
      </c>
      <c r="O657" s="1" t="s">
        <v>14</v>
      </c>
      <c r="P657" s="1" t="s">
        <v>24</v>
      </c>
      <c r="Q657" s="1" t="s">
        <v>16</v>
      </c>
    </row>
    <row r="658" spans="1:17" x14ac:dyDescent="0.25">
      <c r="A658">
        <v>69</v>
      </c>
      <c r="B6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58">
        <v>9.6999999999999993</v>
      </c>
      <c r="D658" t="str" cm="1">
        <f t="array" ref="D658">_xlfn.IFS(hypertension_dataset[[#This Row],[Salt_Intake]]&gt;5,"High Salt Intake",hypertension_dataset[[#This Row],[Salt_Intake]]=5,"Normal Salt Intake",hypertension_dataset[[#This Row],[Salt_Intake]]&lt;5,"Low Salt Intake")</f>
        <v>High Salt Intake</v>
      </c>
      <c r="E658">
        <v>9</v>
      </c>
      <c r="F6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58" s="1" t="s">
        <v>11</v>
      </c>
      <c r="H658">
        <v>7.2</v>
      </c>
      <c r="I6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58">
        <v>17.7</v>
      </c>
      <c r="K6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5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58" s="1" t="s">
        <v>22</v>
      </c>
      <c r="N658" s="1" t="s">
        <v>13</v>
      </c>
      <c r="O658" s="1" t="s">
        <v>23</v>
      </c>
      <c r="P658" s="1" t="s">
        <v>15</v>
      </c>
      <c r="Q658" s="1" t="s">
        <v>13</v>
      </c>
    </row>
    <row r="659" spans="1:17" x14ac:dyDescent="0.25">
      <c r="A659">
        <v>64</v>
      </c>
      <c r="B6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59">
        <v>6.2</v>
      </c>
      <c r="D659" t="str" cm="1">
        <f t="array" ref="D659">_xlfn.IFS(hypertension_dataset[[#This Row],[Salt_Intake]]&gt;5,"High Salt Intake",hypertension_dataset[[#This Row],[Salt_Intake]]=5,"Normal Salt Intake",hypertension_dataset[[#This Row],[Salt_Intake]]&lt;5,"Low Salt Intake")</f>
        <v>High Salt Intake</v>
      </c>
      <c r="E659">
        <v>10</v>
      </c>
      <c r="F6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59" s="1" t="s">
        <v>11</v>
      </c>
      <c r="H659">
        <v>6.5</v>
      </c>
      <c r="I6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59">
        <v>27.3</v>
      </c>
      <c r="K6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59" s="1" t="s">
        <v>12</v>
      </c>
      <c r="N659" s="1" t="s">
        <v>13</v>
      </c>
      <c r="O659" s="1" t="s">
        <v>17</v>
      </c>
      <c r="P659" s="1" t="s">
        <v>15</v>
      </c>
      <c r="Q659" s="1" t="s">
        <v>13</v>
      </c>
    </row>
    <row r="660" spans="1:17" x14ac:dyDescent="0.25">
      <c r="A660">
        <v>73</v>
      </c>
      <c r="B6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60">
        <v>10.6</v>
      </c>
      <c r="D660" t="str" cm="1">
        <f t="array" ref="D660">_xlfn.IFS(hypertension_dataset[[#This Row],[Salt_Intake]]&gt;5,"High Salt Intake",hypertension_dataset[[#This Row],[Salt_Intake]]=5,"Normal Salt Intake",hypertension_dataset[[#This Row],[Salt_Intake]]&lt;5,"Low Salt Intake")</f>
        <v>High Salt Intake</v>
      </c>
      <c r="E660">
        <v>0</v>
      </c>
      <c r="F6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60" s="1" t="s">
        <v>20</v>
      </c>
      <c r="H660">
        <v>6.5</v>
      </c>
      <c r="I6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0">
        <v>31.6</v>
      </c>
      <c r="K6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0" s="1" t="s">
        <v>22</v>
      </c>
      <c r="N660" s="1" t="s">
        <v>16</v>
      </c>
      <c r="O660" s="1" t="s">
        <v>17</v>
      </c>
      <c r="P660" s="1" t="s">
        <v>24</v>
      </c>
      <c r="Q660" s="1" t="s">
        <v>13</v>
      </c>
    </row>
    <row r="661" spans="1:17" x14ac:dyDescent="0.25">
      <c r="A661">
        <v>31</v>
      </c>
      <c r="B6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61">
        <v>8.3000000000000007</v>
      </c>
      <c r="D661" t="str" cm="1">
        <f t="array" ref="D661">_xlfn.IFS(hypertension_dataset[[#This Row],[Salt_Intake]]&gt;5,"High Salt Intake",hypertension_dataset[[#This Row],[Salt_Intake]]=5,"Normal Salt Intake",hypertension_dataset[[#This Row],[Salt_Intake]]&lt;5,"Low Salt Intake")</f>
        <v>High Salt Intake</v>
      </c>
      <c r="E661">
        <v>8</v>
      </c>
      <c r="F6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61" s="1" t="s">
        <v>11</v>
      </c>
      <c r="H661">
        <v>6.9</v>
      </c>
      <c r="I6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1">
        <v>32.200000000000003</v>
      </c>
      <c r="K6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1" s="1" t="s">
        <v>12</v>
      </c>
      <c r="N661" s="1" t="s">
        <v>13</v>
      </c>
      <c r="O661" s="1" t="s">
        <v>23</v>
      </c>
      <c r="P661" s="1" t="s">
        <v>15</v>
      </c>
      <c r="Q661" s="1" t="s">
        <v>13</v>
      </c>
    </row>
    <row r="662" spans="1:17" x14ac:dyDescent="0.25">
      <c r="A662">
        <v>45</v>
      </c>
      <c r="B6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62">
        <v>9.8000000000000007</v>
      </c>
      <c r="D662" t="str" cm="1">
        <f t="array" ref="D662">_xlfn.IFS(hypertension_dataset[[#This Row],[Salt_Intake]]&gt;5,"High Salt Intake",hypertension_dataset[[#This Row],[Salt_Intake]]=5,"Normal Salt Intake",hypertension_dataset[[#This Row],[Salt_Intake]]&lt;5,"Low Salt Intake")</f>
        <v>High Salt Intake</v>
      </c>
      <c r="E662">
        <v>10</v>
      </c>
      <c r="F6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62" s="1" t="s">
        <v>18</v>
      </c>
      <c r="H662">
        <v>7.1</v>
      </c>
      <c r="I6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62">
        <v>34.4</v>
      </c>
      <c r="K6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2" s="1" t="s">
        <v>12</v>
      </c>
      <c r="N662" s="1" t="s">
        <v>16</v>
      </c>
      <c r="O662" s="1" t="s">
        <v>14</v>
      </c>
      <c r="P662" s="1" t="s">
        <v>15</v>
      </c>
      <c r="Q662" s="1" t="s">
        <v>13</v>
      </c>
    </row>
    <row r="663" spans="1:17" x14ac:dyDescent="0.25">
      <c r="A663">
        <v>19</v>
      </c>
      <c r="B6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63">
        <v>6.4</v>
      </c>
      <c r="D663" t="str" cm="1">
        <f t="array" ref="D663">_xlfn.IFS(hypertension_dataset[[#This Row],[Salt_Intake]]&gt;5,"High Salt Intake",hypertension_dataset[[#This Row],[Salt_Intake]]=5,"Normal Salt Intake",hypertension_dataset[[#This Row],[Salt_Intake]]&lt;5,"Low Salt Intake")</f>
        <v>High Salt Intake</v>
      </c>
      <c r="E663">
        <v>6</v>
      </c>
      <c r="F6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63" s="1" t="s">
        <v>18</v>
      </c>
      <c r="H663">
        <v>9.1</v>
      </c>
      <c r="I6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63">
        <v>18</v>
      </c>
      <c r="K6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6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63" s="1" t="s">
        <v>22</v>
      </c>
      <c r="N663" s="1" t="s">
        <v>16</v>
      </c>
      <c r="O663" s="1" t="s">
        <v>14</v>
      </c>
      <c r="P663" s="1" t="s">
        <v>15</v>
      </c>
      <c r="Q663" s="1" t="s">
        <v>16</v>
      </c>
    </row>
    <row r="664" spans="1:17" x14ac:dyDescent="0.25">
      <c r="A664">
        <v>43</v>
      </c>
      <c r="B6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64">
        <v>5.4</v>
      </c>
      <c r="D664" t="str" cm="1">
        <f t="array" ref="D664">_xlfn.IFS(hypertension_dataset[[#This Row],[Salt_Intake]]&gt;5,"High Salt Intake",hypertension_dataset[[#This Row],[Salt_Intake]]=5,"Normal Salt Intake",hypertension_dataset[[#This Row],[Salt_Intake]]&lt;5,"Low Salt Intake")</f>
        <v>High Salt Intake</v>
      </c>
      <c r="E664">
        <v>6</v>
      </c>
      <c r="F6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64" s="1" t="s">
        <v>11</v>
      </c>
      <c r="H664">
        <v>10.199999999999999</v>
      </c>
      <c r="I6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64">
        <v>33.299999999999997</v>
      </c>
      <c r="K6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4" s="1" t="s">
        <v>12</v>
      </c>
      <c r="N664" s="1" t="s">
        <v>13</v>
      </c>
      <c r="O664" s="1" t="s">
        <v>14</v>
      </c>
      <c r="P664" s="1" t="s">
        <v>15</v>
      </c>
      <c r="Q664" s="1" t="s">
        <v>16</v>
      </c>
    </row>
    <row r="665" spans="1:17" x14ac:dyDescent="0.25">
      <c r="A665">
        <v>31</v>
      </c>
      <c r="B6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65">
        <v>10.1</v>
      </c>
      <c r="D665" t="str" cm="1">
        <f t="array" ref="D665">_xlfn.IFS(hypertension_dataset[[#This Row],[Salt_Intake]]&gt;5,"High Salt Intake",hypertension_dataset[[#This Row],[Salt_Intake]]=5,"Normal Salt Intake",hypertension_dataset[[#This Row],[Salt_Intake]]&lt;5,"Low Salt Intake")</f>
        <v>High Salt Intake</v>
      </c>
      <c r="E665">
        <v>4</v>
      </c>
      <c r="F6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65" s="1" t="s">
        <v>20</v>
      </c>
      <c r="H665">
        <v>6.9</v>
      </c>
      <c r="I6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5">
        <v>26.8</v>
      </c>
      <c r="K6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5" s="1" t="s">
        <v>12</v>
      </c>
      <c r="N665" s="1" t="s">
        <v>16</v>
      </c>
      <c r="O665" s="1" t="s">
        <v>14</v>
      </c>
      <c r="P665" s="1" t="s">
        <v>24</v>
      </c>
      <c r="Q665" s="1" t="s">
        <v>16</v>
      </c>
    </row>
    <row r="666" spans="1:17" x14ac:dyDescent="0.25">
      <c r="A666">
        <v>76</v>
      </c>
      <c r="B6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66">
        <v>9.3000000000000007</v>
      </c>
      <c r="D666" t="str" cm="1">
        <f t="array" ref="D666">_xlfn.IFS(hypertension_dataset[[#This Row],[Salt_Intake]]&gt;5,"High Salt Intake",hypertension_dataset[[#This Row],[Salt_Intake]]=5,"Normal Salt Intake",hypertension_dataset[[#This Row],[Salt_Intake]]&lt;5,"Low Salt Intake")</f>
        <v>High Salt Intake</v>
      </c>
      <c r="E666">
        <v>6</v>
      </c>
      <c r="F6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66" s="1" t="s">
        <v>18</v>
      </c>
      <c r="H666">
        <v>3.3</v>
      </c>
      <c r="I6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6">
        <v>33.200000000000003</v>
      </c>
      <c r="K6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66" s="1" t="s">
        <v>25</v>
      </c>
      <c r="N666" s="1" t="s">
        <v>13</v>
      </c>
      <c r="O666" s="1" t="s">
        <v>17</v>
      </c>
      <c r="P666" s="1" t="s">
        <v>15</v>
      </c>
      <c r="Q666" s="1" t="s">
        <v>13</v>
      </c>
    </row>
    <row r="667" spans="1:17" x14ac:dyDescent="0.25">
      <c r="A667">
        <v>73</v>
      </c>
      <c r="B6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67">
        <v>6.7</v>
      </c>
      <c r="D667" t="str" cm="1">
        <f t="array" ref="D667">_xlfn.IFS(hypertension_dataset[[#This Row],[Salt_Intake]]&gt;5,"High Salt Intake",hypertension_dataset[[#This Row],[Salt_Intake]]=5,"Normal Salt Intake",hypertension_dataset[[#This Row],[Salt_Intake]]&lt;5,"Low Salt Intake")</f>
        <v>High Salt Intake</v>
      </c>
      <c r="E667">
        <v>1</v>
      </c>
      <c r="F6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67" s="1" t="s">
        <v>18</v>
      </c>
      <c r="H667">
        <v>5.0999999999999996</v>
      </c>
      <c r="I6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67">
        <v>24.2</v>
      </c>
      <c r="K6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67" s="1" t="s">
        <v>22</v>
      </c>
      <c r="N667" s="1" t="s">
        <v>13</v>
      </c>
      <c r="O667" s="1" t="s">
        <v>14</v>
      </c>
      <c r="P667" s="1" t="s">
        <v>15</v>
      </c>
      <c r="Q667" s="1" t="s">
        <v>13</v>
      </c>
    </row>
    <row r="668" spans="1:17" x14ac:dyDescent="0.25">
      <c r="A668">
        <v>24</v>
      </c>
      <c r="B6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68">
        <v>6.8</v>
      </c>
      <c r="D668" t="str" cm="1">
        <f t="array" ref="D668">_xlfn.IFS(hypertension_dataset[[#This Row],[Salt_Intake]]&gt;5,"High Salt Intake",hypertension_dataset[[#This Row],[Salt_Intake]]=5,"Normal Salt Intake",hypertension_dataset[[#This Row],[Salt_Intake]]&lt;5,"Low Salt Intake")</f>
        <v>High Salt Intake</v>
      </c>
      <c r="E668">
        <v>3</v>
      </c>
      <c r="F6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68" s="1" t="s">
        <v>18</v>
      </c>
      <c r="H668">
        <v>9.1999999999999993</v>
      </c>
      <c r="I6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68">
        <v>23.6</v>
      </c>
      <c r="K6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68" s="1" t="s">
        <v>19</v>
      </c>
      <c r="N668" s="1" t="s">
        <v>16</v>
      </c>
      <c r="O668" s="1" t="s">
        <v>14</v>
      </c>
      <c r="P668" s="1" t="s">
        <v>15</v>
      </c>
      <c r="Q668" s="1" t="s">
        <v>16</v>
      </c>
    </row>
    <row r="669" spans="1:17" x14ac:dyDescent="0.25">
      <c r="A669">
        <v>20</v>
      </c>
      <c r="B6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69">
        <v>10.8</v>
      </c>
      <c r="D669" t="str" cm="1">
        <f t="array" ref="D669">_xlfn.IFS(hypertension_dataset[[#This Row],[Salt_Intake]]&gt;5,"High Salt Intake",hypertension_dataset[[#This Row],[Salt_Intake]]=5,"Normal Salt Intake",hypertension_dataset[[#This Row],[Salt_Intake]]&lt;5,"Low Salt Intake")</f>
        <v>High Salt Intake</v>
      </c>
      <c r="E669">
        <v>6</v>
      </c>
      <c r="F6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69" s="1" t="s">
        <v>20</v>
      </c>
      <c r="H669">
        <v>7.6</v>
      </c>
      <c r="I6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69">
        <v>20.5</v>
      </c>
      <c r="K6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69" s="1" t="s">
        <v>25</v>
      </c>
      <c r="N669" s="1" t="s">
        <v>16</v>
      </c>
      <c r="O669" s="1" t="s">
        <v>23</v>
      </c>
      <c r="P669" s="1" t="s">
        <v>15</v>
      </c>
      <c r="Q669" s="1" t="s">
        <v>16</v>
      </c>
    </row>
    <row r="670" spans="1:17" x14ac:dyDescent="0.25">
      <c r="A670">
        <v>40</v>
      </c>
      <c r="B6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70">
        <v>6.1</v>
      </c>
      <c r="D670" t="str" cm="1">
        <f t="array" ref="D670">_xlfn.IFS(hypertension_dataset[[#This Row],[Salt_Intake]]&gt;5,"High Salt Intake",hypertension_dataset[[#This Row],[Salt_Intake]]=5,"Normal Salt Intake",hypertension_dataset[[#This Row],[Salt_Intake]]&lt;5,"Low Salt Intake")</f>
        <v>High Salt Intake</v>
      </c>
      <c r="E670">
        <v>2</v>
      </c>
      <c r="F6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70" s="1" t="s">
        <v>18</v>
      </c>
      <c r="H670">
        <v>7.1</v>
      </c>
      <c r="I6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70">
        <v>29.5</v>
      </c>
      <c r="K6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0" s="1" t="s">
        <v>12</v>
      </c>
      <c r="N670" s="1" t="s">
        <v>16</v>
      </c>
      <c r="O670" s="1" t="s">
        <v>14</v>
      </c>
      <c r="P670" s="1" t="s">
        <v>15</v>
      </c>
      <c r="Q670" s="1" t="s">
        <v>16</v>
      </c>
    </row>
    <row r="671" spans="1:17" x14ac:dyDescent="0.25">
      <c r="A671">
        <v>35</v>
      </c>
      <c r="B6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71">
        <v>11.8</v>
      </c>
      <c r="D671" t="str" cm="1">
        <f t="array" ref="D671">_xlfn.IFS(hypertension_dataset[[#This Row],[Salt_Intake]]&gt;5,"High Salt Intake",hypertension_dataset[[#This Row],[Salt_Intake]]=5,"Normal Salt Intake",hypertension_dataset[[#This Row],[Salt_Intake]]&lt;5,"Low Salt Intake")</f>
        <v>High Salt Intake</v>
      </c>
      <c r="E671">
        <v>1</v>
      </c>
      <c r="F6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71" s="1" t="s">
        <v>20</v>
      </c>
      <c r="H671">
        <v>6.2</v>
      </c>
      <c r="I6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1">
        <v>28.3</v>
      </c>
      <c r="K6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1" s="1" t="s">
        <v>25</v>
      </c>
      <c r="N671" s="1" t="s">
        <v>16</v>
      </c>
      <c r="O671" s="1" t="s">
        <v>17</v>
      </c>
      <c r="P671" s="1" t="s">
        <v>24</v>
      </c>
      <c r="Q671" s="1" t="s">
        <v>16</v>
      </c>
    </row>
    <row r="672" spans="1:17" x14ac:dyDescent="0.25">
      <c r="A672">
        <v>55</v>
      </c>
      <c r="B6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72">
        <v>6.7</v>
      </c>
      <c r="D672" t="str" cm="1">
        <f t="array" ref="D672">_xlfn.IFS(hypertension_dataset[[#This Row],[Salt_Intake]]&gt;5,"High Salt Intake",hypertension_dataset[[#This Row],[Salt_Intake]]=5,"Normal Salt Intake",hypertension_dataset[[#This Row],[Salt_Intake]]&lt;5,"Low Salt Intake")</f>
        <v>High Salt Intake</v>
      </c>
      <c r="E672">
        <v>9</v>
      </c>
      <c r="F6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72" s="1" t="s">
        <v>20</v>
      </c>
      <c r="H672">
        <v>4.7</v>
      </c>
      <c r="I6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2">
        <v>21</v>
      </c>
      <c r="K6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72" s="1" t="s">
        <v>12</v>
      </c>
      <c r="N672" s="1" t="s">
        <v>16</v>
      </c>
      <c r="O672" s="1" t="s">
        <v>14</v>
      </c>
      <c r="P672" s="1" t="s">
        <v>15</v>
      </c>
      <c r="Q672" s="1" t="s">
        <v>13</v>
      </c>
    </row>
    <row r="673" spans="1:17" x14ac:dyDescent="0.25">
      <c r="A673">
        <v>32</v>
      </c>
      <c r="B6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73">
        <v>9.8000000000000007</v>
      </c>
      <c r="D673" t="str" cm="1">
        <f t="array" ref="D673">_xlfn.IFS(hypertension_dataset[[#This Row],[Salt_Intake]]&gt;5,"High Salt Intake",hypertension_dataset[[#This Row],[Salt_Intake]]=5,"Normal Salt Intake",hypertension_dataset[[#This Row],[Salt_Intake]]&lt;5,"Low Salt Intake")</f>
        <v>High Salt Intake</v>
      </c>
      <c r="E673">
        <v>1</v>
      </c>
      <c r="F6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73" s="1" t="s">
        <v>11</v>
      </c>
      <c r="H673">
        <v>9</v>
      </c>
      <c r="I6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73">
        <v>16.3</v>
      </c>
      <c r="K6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67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673" s="1" t="s">
        <v>19</v>
      </c>
      <c r="N673" s="1" t="s">
        <v>16</v>
      </c>
      <c r="O673" s="1" t="s">
        <v>14</v>
      </c>
      <c r="P673" s="1" t="s">
        <v>15</v>
      </c>
      <c r="Q673" s="1" t="s">
        <v>16</v>
      </c>
    </row>
    <row r="674" spans="1:17" x14ac:dyDescent="0.25">
      <c r="A674">
        <v>81</v>
      </c>
      <c r="B6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74">
        <v>7.8</v>
      </c>
      <c r="D674" t="str" cm="1">
        <f t="array" ref="D674">_xlfn.IFS(hypertension_dataset[[#This Row],[Salt_Intake]]&gt;5,"High Salt Intake",hypertension_dataset[[#This Row],[Salt_Intake]]=5,"Normal Salt Intake",hypertension_dataset[[#This Row],[Salt_Intake]]&lt;5,"Low Salt Intake")</f>
        <v>High Salt Intake</v>
      </c>
      <c r="E674">
        <v>0</v>
      </c>
      <c r="F6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74" s="1" t="s">
        <v>11</v>
      </c>
      <c r="H674">
        <v>5.3</v>
      </c>
      <c r="I6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4">
        <v>27.9</v>
      </c>
      <c r="K6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4" s="1" t="s">
        <v>21</v>
      </c>
      <c r="N674" s="1" t="s">
        <v>13</v>
      </c>
      <c r="O674" s="1" t="s">
        <v>17</v>
      </c>
      <c r="P674" s="1" t="s">
        <v>15</v>
      </c>
      <c r="Q674" s="1" t="s">
        <v>16</v>
      </c>
    </row>
    <row r="675" spans="1:17" x14ac:dyDescent="0.25">
      <c r="A675">
        <v>45</v>
      </c>
      <c r="B6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75">
        <v>9.6999999999999993</v>
      </c>
      <c r="D675" t="str" cm="1">
        <f t="array" ref="D675">_xlfn.IFS(hypertension_dataset[[#This Row],[Salt_Intake]]&gt;5,"High Salt Intake",hypertension_dataset[[#This Row],[Salt_Intake]]=5,"Normal Salt Intake",hypertension_dataset[[#This Row],[Salt_Intake]]&lt;5,"Low Salt Intake")</f>
        <v>High Salt Intake</v>
      </c>
      <c r="E675">
        <v>4</v>
      </c>
      <c r="F6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75" s="1" t="s">
        <v>20</v>
      </c>
      <c r="H675">
        <v>7.6</v>
      </c>
      <c r="I6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75">
        <v>28.4</v>
      </c>
      <c r="K6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5" s="1" t="s">
        <v>22</v>
      </c>
      <c r="N675" s="1" t="s">
        <v>16</v>
      </c>
      <c r="O675" s="1" t="s">
        <v>23</v>
      </c>
      <c r="P675" s="1" t="s">
        <v>15</v>
      </c>
      <c r="Q675" s="1" t="s">
        <v>16</v>
      </c>
    </row>
    <row r="676" spans="1:17" x14ac:dyDescent="0.25">
      <c r="A676">
        <v>56</v>
      </c>
      <c r="B6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76">
        <v>7.4</v>
      </c>
      <c r="D676" t="str" cm="1">
        <f t="array" ref="D676">_xlfn.IFS(hypertension_dataset[[#This Row],[Salt_Intake]]&gt;5,"High Salt Intake",hypertension_dataset[[#This Row],[Salt_Intake]]=5,"Normal Salt Intake",hypertension_dataset[[#This Row],[Salt_Intake]]&lt;5,"Low Salt Intake")</f>
        <v>High Salt Intake</v>
      </c>
      <c r="E676">
        <v>5</v>
      </c>
      <c r="F6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76" s="1" t="s">
        <v>11</v>
      </c>
      <c r="H676">
        <v>4.5</v>
      </c>
      <c r="I6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6">
        <v>21.6</v>
      </c>
      <c r="K6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76" s="1" t="s">
        <v>25</v>
      </c>
      <c r="N676" s="1" t="s">
        <v>16</v>
      </c>
      <c r="O676" s="1" t="s">
        <v>14</v>
      </c>
      <c r="P676" s="1" t="s">
        <v>24</v>
      </c>
      <c r="Q676" s="1" t="s">
        <v>13</v>
      </c>
    </row>
    <row r="677" spans="1:17" x14ac:dyDescent="0.25">
      <c r="A677">
        <v>74</v>
      </c>
      <c r="B6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77">
        <v>8.1999999999999993</v>
      </c>
      <c r="D677" t="str" cm="1">
        <f t="array" ref="D677">_xlfn.IFS(hypertension_dataset[[#This Row],[Salt_Intake]]&gt;5,"High Salt Intake",hypertension_dataset[[#This Row],[Salt_Intake]]=5,"Normal Salt Intake",hypertension_dataset[[#This Row],[Salt_Intake]]&lt;5,"Low Salt Intake")</f>
        <v>High Salt Intake</v>
      </c>
      <c r="E677">
        <v>5</v>
      </c>
      <c r="F6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77" s="1" t="s">
        <v>11</v>
      </c>
      <c r="H677">
        <v>6.2</v>
      </c>
      <c r="I6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7">
        <v>20.7</v>
      </c>
      <c r="K6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77" s="1" t="s">
        <v>12</v>
      </c>
      <c r="N677" s="1" t="s">
        <v>13</v>
      </c>
      <c r="O677" s="1" t="s">
        <v>14</v>
      </c>
      <c r="P677" s="1" t="s">
        <v>24</v>
      </c>
      <c r="Q677" s="1" t="s">
        <v>13</v>
      </c>
    </row>
    <row r="678" spans="1:17" x14ac:dyDescent="0.25">
      <c r="A678">
        <v>34</v>
      </c>
      <c r="B6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78">
        <v>8.6</v>
      </c>
      <c r="D678" t="str" cm="1">
        <f t="array" ref="D678">_xlfn.IFS(hypertension_dataset[[#This Row],[Salt_Intake]]&gt;5,"High Salt Intake",hypertension_dataset[[#This Row],[Salt_Intake]]=5,"Normal Salt Intake",hypertension_dataset[[#This Row],[Salt_Intake]]&lt;5,"Low Salt Intake")</f>
        <v>High Salt Intake</v>
      </c>
      <c r="E678">
        <v>8</v>
      </c>
      <c r="F6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78" s="1" t="s">
        <v>18</v>
      </c>
      <c r="H678">
        <v>8</v>
      </c>
      <c r="I6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78">
        <v>29</v>
      </c>
      <c r="K6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8" s="1" t="s">
        <v>22</v>
      </c>
      <c r="N678" s="1" t="s">
        <v>16</v>
      </c>
      <c r="O678" s="1" t="s">
        <v>14</v>
      </c>
      <c r="P678" s="1" t="s">
        <v>24</v>
      </c>
      <c r="Q678" s="1" t="s">
        <v>13</v>
      </c>
    </row>
    <row r="679" spans="1:17" x14ac:dyDescent="0.25">
      <c r="A679">
        <v>61</v>
      </c>
      <c r="B6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79">
        <v>6.5</v>
      </c>
      <c r="D679" t="str" cm="1">
        <f t="array" ref="D679">_xlfn.IFS(hypertension_dataset[[#This Row],[Salt_Intake]]&gt;5,"High Salt Intake",hypertension_dataset[[#This Row],[Salt_Intake]]=5,"Normal Salt Intake",hypertension_dataset[[#This Row],[Salt_Intake]]&lt;5,"Low Salt Intake")</f>
        <v>High Salt Intake</v>
      </c>
      <c r="E679">
        <v>3</v>
      </c>
      <c r="F6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79" s="1" t="s">
        <v>11</v>
      </c>
      <c r="H679">
        <v>6.1</v>
      </c>
      <c r="I6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79">
        <v>34.4</v>
      </c>
      <c r="K6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79" s="1" t="s">
        <v>19</v>
      </c>
      <c r="N679" s="1" t="s">
        <v>13</v>
      </c>
      <c r="O679" s="1" t="s">
        <v>14</v>
      </c>
      <c r="P679" s="1" t="s">
        <v>15</v>
      </c>
      <c r="Q679" s="1" t="s">
        <v>13</v>
      </c>
    </row>
    <row r="680" spans="1:17" x14ac:dyDescent="0.25">
      <c r="A680">
        <v>42</v>
      </c>
      <c r="B6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0">
        <v>10</v>
      </c>
      <c r="D680" t="str" cm="1">
        <f t="array" ref="D680">_xlfn.IFS(hypertension_dataset[[#This Row],[Salt_Intake]]&gt;5,"High Salt Intake",hypertension_dataset[[#This Row],[Salt_Intake]]=5,"Normal Salt Intake",hypertension_dataset[[#This Row],[Salt_Intake]]&lt;5,"Low Salt Intake")</f>
        <v>High Salt Intake</v>
      </c>
      <c r="E680">
        <v>0</v>
      </c>
      <c r="F6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80" s="1" t="s">
        <v>20</v>
      </c>
      <c r="H680">
        <v>5.9</v>
      </c>
      <c r="I6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0">
        <v>23.8</v>
      </c>
      <c r="K6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0" s="1" t="s">
        <v>12</v>
      </c>
      <c r="N680" s="1" t="s">
        <v>16</v>
      </c>
      <c r="O680" s="1" t="s">
        <v>14</v>
      </c>
      <c r="P680" s="1" t="s">
        <v>15</v>
      </c>
      <c r="Q680" s="1" t="s">
        <v>16</v>
      </c>
    </row>
    <row r="681" spans="1:17" x14ac:dyDescent="0.25">
      <c r="A681">
        <v>34</v>
      </c>
      <c r="B6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1">
        <v>7.5</v>
      </c>
      <c r="D681" t="str" cm="1">
        <f t="array" ref="D681">_xlfn.IFS(hypertension_dataset[[#This Row],[Salt_Intake]]&gt;5,"High Salt Intake",hypertension_dataset[[#This Row],[Salt_Intake]]=5,"Normal Salt Intake",hypertension_dataset[[#This Row],[Salt_Intake]]&lt;5,"Low Salt Intake")</f>
        <v>High Salt Intake</v>
      </c>
      <c r="E681">
        <v>5</v>
      </c>
      <c r="F6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1" s="1" t="s">
        <v>20</v>
      </c>
      <c r="H681">
        <v>6.5</v>
      </c>
      <c r="I6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1">
        <v>22</v>
      </c>
      <c r="K6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1" s="1" t="s">
        <v>12</v>
      </c>
      <c r="N681" s="1" t="s">
        <v>16</v>
      </c>
      <c r="O681" s="1" t="s">
        <v>17</v>
      </c>
      <c r="P681" s="1" t="s">
        <v>15</v>
      </c>
      <c r="Q681" s="1" t="s">
        <v>16</v>
      </c>
    </row>
    <row r="682" spans="1:17" x14ac:dyDescent="0.25">
      <c r="A682">
        <v>30</v>
      </c>
      <c r="B6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2">
        <v>8</v>
      </c>
      <c r="D682" t="str" cm="1">
        <f t="array" ref="D682">_xlfn.IFS(hypertension_dataset[[#This Row],[Salt_Intake]]&gt;5,"High Salt Intake",hypertension_dataset[[#This Row],[Salt_Intake]]=5,"Normal Salt Intake",hypertension_dataset[[#This Row],[Salt_Intake]]&lt;5,"Low Salt Intake")</f>
        <v>High Salt Intake</v>
      </c>
      <c r="E682">
        <v>4</v>
      </c>
      <c r="F6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2" s="1" t="s">
        <v>18</v>
      </c>
      <c r="H682">
        <v>4.5</v>
      </c>
      <c r="I6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2">
        <v>27.3</v>
      </c>
      <c r="K6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82" s="1" t="s">
        <v>22</v>
      </c>
      <c r="N682" s="1" t="s">
        <v>16</v>
      </c>
      <c r="O682" s="1" t="s">
        <v>14</v>
      </c>
      <c r="P682" s="1" t="s">
        <v>24</v>
      </c>
      <c r="Q682" s="1" t="s">
        <v>13</v>
      </c>
    </row>
    <row r="683" spans="1:17" x14ac:dyDescent="0.25">
      <c r="A683">
        <v>42</v>
      </c>
      <c r="B6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3">
        <v>6.5</v>
      </c>
      <c r="D683" t="str" cm="1">
        <f t="array" ref="D683">_xlfn.IFS(hypertension_dataset[[#This Row],[Salt_Intake]]&gt;5,"High Salt Intake",hypertension_dataset[[#This Row],[Salt_Intake]]=5,"Normal Salt Intake",hypertension_dataset[[#This Row],[Salt_Intake]]&lt;5,"Low Salt Intake")</f>
        <v>High Salt Intake</v>
      </c>
      <c r="E683">
        <v>9</v>
      </c>
      <c r="F6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83" s="1" t="s">
        <v>20</v>
      </c>
      <c r="H683">
        <v>4.2</v>
      </c>
      <c r="I6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3">
        <v>28.9</v>
      </c>
      <c r="K6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83" s="1" t="s">
        <v>25</v>
      </c>
      <c r="N683" s="1" t="s">
        <v>13</v>
      </c>
      <c r="O683" s="1" t="s">
        <v>14</v>
      </c>
      <c r="P683" s="1" t="s">
        <v>24</v>
      </c>
      <c r="Q683" s="1" t="s">
        <v>13</v>
      </c>
    </row>
    <row r="684" spans="1:17" x14ac:dyDescent="0.25">
      <c r="A684">
        <v>27</v>
      </c>
      <c r="B6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4">
        <v>3.4</v>
      </c>
      <c r="D684" t="str" cm="1">
        <f t="array" ref="D684">_xlfn.IFS(hypertension_dataset[[#This Row],[Salt_Intake]]&gt;5,"High Salt Intake",hypertension_dataset[[#This Row],[Salt_Intake]]=5,"Normal Salt Intake",hypertension_dataset[[#This Row],[Salt_Intake]]&lt;5,"Low Salt Intake")</f>
        <v>Low Salt Intake</v>
      </c>
      <c r="E684">
        <v>5</v>
      </c>
      <c r="F6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4" s="1" t="s">
        <v>11</v>
      </c>
      <c r="H684">
        <v>7.6</v>
      </c>
      <c r="I6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84">
        <v>24.4</v>
      </c>
      <c r="K6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4" s="1" t="s">
        <v>12</v>
      </c>
      <c r="N684" s="1" t="s">
        <v>16</v>
      </c>
      <c r="O684" s="1" t="s">
        <v>17</v>
      </c>
      <c r="P684" s="1" t="s">
        <v>15</v>
      </c>
      <c r="Q684" s="1" t="s">
        <v>16</v>
      </c>
    </row>
    <row r="685" spans="1:17" x14ac:dyDescent="0.25">
      <c r="A685">
        <v>84</v>
      </c>
      <c r="B6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85">
        <v>8.1</v>
      </c>
      <c r="D685" t="str" cm="1">
        <f t="array" ref="D685">_xlfn.IFS(hypertension_dataset[[#This Row],[Salt_Intake]]&gt;5,"High Salt Intake",hypertension_dataset[[#This Row],[Salt_Intake]]=5,"Normal Salt Intake",hypertension_dataset[[#This Row],[Salt_Intake]]&lt;5,"Low Salt Intake")</f>
        <v>High Salt Intake</v>
      </c>
      <c r="E685">
        <v>2</v>
      </c>
      <c r="F6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85" s="1" t="s">
        <v>20</v>
      </c>
      <c r="H685">
        <v>5.9</v>
      </c>
      <c r="I6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5">
        <v>35.1</v>
      </c>
      <c r="K6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85" s="1" t="s">
        <v>21</v>
      </c>
      <c r="N685" s="1" t="s">
        <v>13</v>
      </c>
      <c r="O685" s="1" t="s">
        <v>14</v>
      </c>
      <c r="P685" s="1" t="s">
        <v>15</v>
      </c>
      <c r="Q685" s="1" t="s">
        <v>13</v>
      </c>
    </row>
    <row r="686" spans="1:17" x14ac:dyDescent="0.25">
      <c r="A686">
        <v>35</v>
      </c>
      <c r="B6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86">
        <v>13.3</v>
      </c>
      <c r="D686" t="str" cm="1">
        <f t="array" ref="D686">_xlfn.IFS(hypertension_dataset[[#This Row],[Salt_Intake]]&gt;5,"High Salt Intake",hypertension_dataset[[#This Row],[Salt_Intake]]=5,"Normal Salt Intake",hypertension_dataset[[#This Row],[Salt_Intake]]&lt;5,"Low Salt Intake")</f>
        <v>High Salt Intake</v>
      </c>
      <c r="E686">
        <v>1</v>
      </c>
      <c r="F6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86" s="1" t="s">
        <v>18</v>
      </c>
      <c r="H686">
        <v>7.6</v>
      </c>
      <c r="I6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86">
        <v>30.1</v>
      </c>
      <c r="K6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86" s="1" t="s">
        <v>12</v>
      </c>
      <c r="N686" s="1" t="s">
        <v>16</v>
      </c>
      <c r="O686" s="1" t="s">
        <v>14</v>
      </c>
      <c r="P686" s="1" t="s">
        <v>15</v>
      </c>
      <c r="Q686" s="1" t="s">
        <v>13</v>
      </c>
    </row>
    <row r="687" spans="1:17" x14ac:dyDescent="0.25">
      <c r="A687">
        <v>51</v>
      </c>
      <c r="B6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87">
        <v>10.1</v>
      </c>
      <c r="D687" t="str" cm="1">
        <f t="array" ref="D687">_xlfn.IFS(hypertension_dataset[[#This Row],[Salt_Intake]]&gt;5,"High Salt Intake",hypertension_dataset[[#This Row],[Salt_Intake]]=5,"Normal Salt Intake",hypertension_dataset[[#This Row],[Salt_Intake]]&lt;5,"Low Salt Intake")</f>
        <v>High Salt Intake</v>
      </c>
      <c r="E687">
        <v>5</v>
      </c>
      <c r="F6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7" s="1" t="s">
        <v>18</v>
      </c>
      <c r="H687">
        <v>8.1999999999999993</v>
      </c>
      <c r="I6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87">
        <v>24.3</v>
      </c>
      <c r="K6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7" s="1" t="s">
        <v>12</v>
      </c>
      <c r="N687" s="1" t="s">
        <v>16</v>
      </c>
      <c r="O687" s="1" t="s">
        <v>23</v>
      </c>
      <c r="P687" s="1" t="s">
        <v>15</v>
      </c>
      <c r="Q687" s="1" t="s">
        <v>13</v>
      </c>
    </row>
    <row r="688" spans="1:17" x14ac:dyDescent="0.25">
      <c r="A688">
        <v>25</v>
      </c>
      <c r="B6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88">
        <v>8.5</v>
      </c>
      <c r="D688" t="str" cm="1">
        <f t="array" ref="D688">_xlfn.IFS(hypertension_dataset[[#This Row],[Salt_Intake]]&gt;5,"High Salt Intake",hypertension_dataset[[#This Row],[Salt_Intake]]=5,"Normal Salt Intake",hypertension_dataset[[#This Row],[Salt_Intake]]&lt;5,"Low Salt Intake")</f>
        <v>High Salt Intake</v>
      </c>
      <c r="E688">
        <v>0</v>
      </c>
      <c r="F6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88" s="1" t="s">
        <v>20</v>
      </c>
      <c r="H688">
        <v>8.3000000000000007</v>
      </c>
      <c r="I6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88">
        <v>18.8</v>
      </c>
      <c r="K6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88" s="1" t="s">
        <v>25</v>
      </c>
      <c r="N688" s="1" t="s">
        <v>16</v>
      </c>
      <c r="O688" s="1" t="s">
        <v>14</v>
      </c>
      <c r="P688" s="1" t="s">
        <v>15</v>
      </c>
      <c r="Q688" s="1" t="s">
        <v>16</v>
      </c>
    </row>
    <row r="689" spans="1:17" x14ac:dyDescent="0.25">
      <c r="A689">
        <v>57</v>
      </c>
      <c r="B6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89">
        <v>8</v>
      </c>
      <c r="D689" t="str" cm="1">
        <f t="array" ref="D689">_xlfn.IFS(hypertension_dataset[[#This Row],[Salt_Intake]]&gt;5,"High Salt Intake",hypertension_dataset[[#This Row],[Salt_Intake]]=5,"Normal Salt Intake",hypertension_dataset[[#This Row],[Salt_Intake]]&lt;5,"Low Salt Intake")</f>
        <v>High Salt Intake</v>
      </c>
      <c r="E689">
        <v>6</v>
      </c>
      <c r="F6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89" s="1" t="s">
        <v>11</v>
      </c>
      <c r="H689">
        <v>4.0999999999999996</v>
      </c>
      <c r="I6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89">
        <v>31.9</v>
      </c>
      <c r="K6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89" s="1" t="s">
        <v>12</v>
      </c>
      <c r="N689" s="1" t="s">
        <v>16</v>
      </c>
      <c r="O689" s="1" t="s">
        <v>17</v>
      </c>
      <c r="P689" s="1" t="s">
        <v>24</v>
      </c>
      <c r="Q689" s="1" t="s">
        <v>13</v>
      </c>
    </row>
    <row r="690" spans="1:17" x14ac:dyDescent="0.25">
      <c r="A690">
        <v>59</v>
      </c>
      <c r="B6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90">
        <v>8.5</v>
      </c>
      <c r="D690" t="str" cm="1">
        <f t="array" ref="D690">_xlfn.IFS(hypertension_dataset[[#This Row],[Salt_Intake]]&gt;5,"High Salt Intake",hypertension_dataset[[#This Row],[Salt_Intake]]=5,"Normal Salt Intake",hypertension_dataset[[#This Row],[Salt_Intake]]&lt;5,"Low Salt Intake")</f>
        <v>High Salt Intake</v>
      </c>
      <c r="E690">
        <v>6</v>
      </c>
      <c r="F6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90" s="1" t="s">
        <v>18</v>
      </c>
      <c r="H690">
        <v>5.5</v>
      </c>
      <c r="I6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90">
        <v>31.4</v>
      </c>
      <c r="K6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0" s="1" t="s">
        <v>25</v>
      </c>
      <c r="N690" s="1" t="s">
        <v>16</v>
      </c>
      <c r="O690" s="1" t="s">
        <v>14</v>
      </c>
      <c r="P690" s="1" t="s">
        <v>24</v>
      </c>
      <c r="Q690" s="1" t="s">
        <v>13</v>
      </c>
    </row>
    <row r="691" spans="1:17" x14ac:dyDescent="0.25">
      <c r="A691">
        <v>58</v>
      </c>
      <c r="B6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91">
        <v>9.6</v>
      </c>
      <c r="D691" t="str" cm="1">
        <f t="array" ref="D691">_xlfn.IFS(hypertension_dataset[[#This Row],[Salt_Intake]]&gt;5,"High Salt Intake",hypertension_dataset[[#This Row],[Salt_Intake]]=5,"Normal Salt Intake",hypertension_dataset[[#This Row],[Salt_Intake]]&lt;5,"Low Salt Intake")</f>
        <v>High Salt Intake</v>
      </c>
      <c r="E691">
        <v>9</v>
      </c>
      <c r="F6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91" s="1" t="s">
        <v>11</v>
      </c>
      <c r="H691">
        <v>7.3</v>
      </c>
      <c r="I6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91">
        <v>24.6</v>
      </c>
      <c r="K6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91" s="1" t="s">
        <v>12</v>
      </c>
      <c r="N691" s="1" t="s">
        <v>13</v>
      </c>
      <c r="O691" s="1" t="s">
        <v>14</v>
      </c>
      <c r="P691" s="1" t="s">
        <v>24</v>
      </c>
      <c r="Q691" s="1" t="s">
        <v>13</v>
      </c>
    </row>
    <row r="692" spans="1:17" x14ac:dyDescent="0.25">
      <c r="A692">
        <v>23</v>
      </c>
      <c r="B6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692">
        <v>6.1</v>
      </c>
      <c r="D692" t="str" cm="1">
        <f t="array" ref="D692">_xlfn.IFS(hypertension_dataset[[#This Row],[Salt_Intake]]&gt;5,"High Salt Intake",hypertension_dataset[[#This Row],[Salt_Intake]]=5,"Normal Salt Intake",hypertension_dataset[[#This Row],[Salt_Intake]]&lt;5,"Low Salt Intake")</f>
        <v>High Salt Intake</v>
      </c>
      <c r="E692">
        <v>6</v>
      </c>
      <c r="F6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92" s="1" t="s">
        <v>20</v>
      </c>
      <c r="H692">
        <v>7.3</v>
      </c>
      <c r="I6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92">
        <v>27.6</v>
      </c>
      <c r="K6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2" s="1" t="s">
        <v>12</v>
      </c>
      <c r="N692" s="1" t="s">
        <v>13</v>
      </c>
      <c r="O692" s="1" t="s">
        <v>14</v>
      </c>
      <c r="P692" s="1" t="s">
        <v>24</v>
      </c>
      <c r="Q692" s="1" t="s">
        <v>16</v>
      </c>
    </row>
    <row r="693" spans="1:17" x14ac:dyDescent="0.25">
      <c r="A693">
        <v>69</v>
      </c>
      <c r="B6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93">
        <v>10.7</v>
      </c>
      <c r="D693" t="str" cm="1">
        <f t="array" ref="D693">_xlfn.IFS(hypertension_dataset[[#This Row],[Salt_Intake]]&gt;5,"High Salt Intake",hypertension_dataset[[#This Row],[Salt_Intake]]=5,"Normal Salt Intake",hypertension_dataset[[#This Row],[Salt_Intake]]&lt;5,"Low Salt Intake")</f>
        <v>High Salt Intake</v>
      </c>
      <c r="E693">
        <v>10</v>
      </c>
      <c r="F6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93" s="1" t="s">
        <v>20</v>
      </c>
      <c r="H693">
        <v>9.9</v>
      </c>
      <c r="I6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693">
        <v>25.3</v>
      </c>
      <c r="K6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3" s="1" t="s">
        <v>12</v>
      </c>
      <c r="N693" s="1" t="s">
        <v>16</v>
      </c>
      <c r="O693" s="1" t="s">
        <v>14</v>
      </c>
      <c r="P693" s="1" t="s">
        <v>24</v>
      </c>
      <c r="Q693" s="1" t="s">
        <v>13</v>
      </c>
    </row>
    <row r="694" spans="1:17" x14ac:dyDescent="0.25">
      <c r="A694">
        <v>43</v>
      </c>
      <c r="B6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694">
        <v>9.9</v>
      </c>
      <c r="D694" t="str" cm="1">
        <f t="array" ref="D694">_xlfn.IFS(hypertension_dataset[[#This Row],[Salt_Intake]]&gt;5,"High Salt Intake",hypertension_dataset[[#This Row],[Salt_Intake]]=5,"Normal Salt Intake",hypertension_dataset[[#This Row],[Salt_Intake]]&lt;5,"Low Salt Intake")</f>
        <v>High Salt Intake</v>
      </c>
      <c r="E694">
        <v>9</v>
      </c>
      <c r="F6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94" s="1" t="s">
        <v>11</v>
      </c>
      <c r="H694">
        <v>5.0999999999999996</v>
      </c>
      <c r="I6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94">
        <v>28.3</v>
      </c>
      <c r="K6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4" s="1" t="s">
        <v>21</v>
      </c>
      <c r="N694" s="1" t="s">
        <v>13</v>
      </c>
      <c r="O694" s="1" t="s">
        <v>14</v>
      </c>
      <c r="P694" s="1" t="s">
        <v>15</v>
      </c>
      <c r="Q694" s="1" t="s">
        <v>16</v>
      </c>
    </row>
    <row r="695" spans="1:17" x14ac:dyDescent="0.25">
      <c r="A695">
        <v>81</v>
      </c>
      <c r="B6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95">
        <v>9.9</v>
      </c>
      <c r="D695" t="str" cm="1">
        <f t="array" ref="D695">_xlfn.IFS(hypertension_dataset[[#This Row],[Salt_Intake]]&gt;5,"High Salt Intake",hypertension_dataset[[#This Row],[Salt_Intake]]=5,"Normal Salt Intake",hypertension_dataset[[#This Row],[Salt_Intake]]&lt;5,"Low Salt Intake")</f>
        <v>High Salt Intake</v>
      </c>
      <c r="E695">
        <v>0</v>
      </c>
      <c r="F6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95" s="1" t="s">
        <v>11</v>
      </c>
      <c r="H695">
        <v>8.3000000000000007</v>
      </c>
      <c r="I6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95">
        <v>21.4</v>
      </c>
      <c r="K6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9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95" s="1" t="s">
        <v>22</v>
      </c>
      <c r="N695" s="1" t="s">
        <v>13</v>
      </c>
      <c r="O695" s="1" t="s">
        <v>14</v>
      </c>
      <c r="P695" s="1" t="s">
        <v>15</v>
      </c>
      <c r="Q695" s="1" t="s">
        <v>16</v>
      </c>
    </row>
    <row r="696" spans="1:17" x14ac:dyDescent="0.25">
      <c r="A696">
        <v>76</v>
      </c>
      <c r="B6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96">
        <v>9.4</v>
      </c>
      <c r="D696" t="str" cm="1">
        <f t="array" ref="D696">_xlfn.IFS(hypertension_dataset[[#This Row],[Salt_Intake]]&gt;5,"High Salt Intake",hypertension_dataset[[#This Row],[Salt_Intake]]=5,"Normal Salt Intake",hypertension_dataset[[#This Row],[Salt_Intake]]&lt;5,"Low Salt Intake")</f>
        <v>High Salt Intake</v>
      </c>
      <c r="E696">
        <v>3</v>
      </c>
      <c r="F6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696" s="1" t="s">
        <v>11</v>
      </c>
      <c r="H696">
        <v>7.1</v>
      </c>
      <c r="I6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696">
        <v>20.7</v>
      </c>
      <c r="K6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96" s="1" t="s">
        <v>19</v>
      </c>
      <c r="N696" s="1" t="s">
        <v>16</v>
      </c>
      <c r="O696" s="1" t="s">
        <v>23</v>
      </c>
      <c r="P696" s="1" t="s">
        <v>15</v>
      </c>
      <c r="Q696" s="1" t="s">
        <v>16</v>
      </c>
    </row>
    <row r="697" spans="1:17" x14ac:dyDescent="0.25">
      <c r="A697">
        <v>73</v>
      </c>
      <c r="B6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97">
        <v>8.5</v>
      </c>
      <c r="D697" t="str" cm="1">
        <f t="array" ref="D697">_xlfn.IFS(hypertension_dataset[[#This Row],[Salt_Intake]]&gt;5,"High Salt Intake",hypertension_dataset[[#This Row],[Salt_Intake]]=5,"Normal Salt Intake",hypertension_dataset[[#This Row],[Salt_Intake]]&lt;5,"Low Salt Intake")</f>
        <v>High Salt Intake</v>
      </c>
      <c r="E697">
        <v>6</v>
      </c>
      <c r="F6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697" s="1" t="s">
        <v>20</v>
      </c>
      <c r="H697">
        <v>4</v>
      </c>
      <c r="I6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97">
        <v>29.6</v>
      </c>
      <c r="K6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6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7" s="1" t="s">
        <v>12</v>
      </c>
      <c r="N697" s="1" t="s">
        <v>13</v>
      </c>
      <c r="O697" s="1" t="s">
        <v>17</v>
      </c>
      <c r="P697" s="1" t="s">
        <v>15</v>
      </c>
      <c r="Q697" s="1" t="s">
        <v>13</v>
      </c>
    </row>
    <row r="698" spans="1:17" x14ac:dyDescent="0.25">
      <c r="A698">
        <v>76</v>
      </c>
      <c r="B6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698">
        <v>9.8000000000000007</v>
      </c>
      <c r="D698" t="str" cm="1">
        <f t="array" ref="D698">_xlfn.IFS(hypertension_dataset[[#This Row],[Salt_Intake]]&gt;5,"High Salt Intake",hypertension_dataset[[#This Row],[Salt_Intake]]=5,"Normal Salt Intake",hypertension_dataset[[#This Row],[Salt_Intake]]&lt;5,"Low Salt Intake")</f>
        <v>High Salt Intake</v>
      </c>
      <c r="E698">
        <v>10</v>
      </c>
      <c r="F6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98" s="1" t="s">
        <v>18</v>
      </c>
      <c r="H698">
        <v>5.7</v>
      </c>
      <c r="I6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98">
        <v>30.2</v>
      </c>
      <c r="K6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6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698" s="1" t="s">
        <v>22</v>
      </c>
      <c r="N698" s="1" t="s">
        <v>13</v>
      </c>
      <c r="O698" s="1" t="s">
        <v>14</v>
      </c>
      <c r="P698" s="1" t="s">
        <v>15</v>
      </c>
      <c r="Q698" s="1" t="s">
        <v>13</v>
      </c>
    </row>
    <row r="699" spans="1:17" x14ac:dyDescent="0.25">
      <c r="A699">
        <v>50</v>
      </c>
      <c r="B6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699">
        <v>9.6999999999999993</v>
      </c>
      <c r="D699" t="str" cm="1">
        <f t="array" ref="D699">_xlfn.IFS(hypertension_dataset[[#This Row],[Salt_Intake]]&gt;5,"High Salt Intake",hypertension_dataset[[#This Row],[Salt_Intake]]=5,"Normal Salt Intake",hypertension_dataset[[#This Row],[Salt_Intake]]&lt;5,"Low Salt Intake")</f>
        <v>High Salt Intake</v>
      </c>
      <c r="E699">
        <v>8</v>
      </c>
      <c r="F6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699" s="1" t="s">
        <v>11</v>
      </c>
      <c r="H699">
        <v>6.9</v>
      </c>
      <c r="I6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699">
        <v>23.8</v>
      </c>
      <c r="K6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6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699" s="1" t="s">
        <v>22</v>
      </c>
      <c r="N699" s="1" t="s">
        <v>16</v>
      </c>
      <c r="O699" s="1" t="s">
        <v>17</v>
      </c>
      <c r="P699" s="1" t="s">
        <v>24</v>
      </c>
      <c r="Q699" s="1" t="s">
        <v>16</v>
      </c>
    </row>
    <row r="700" spans="1:17" x14ac:dyDescent="0.25">
      <c r="A700">
        <v>70</v>
      </c>
      <c r="B7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00">
        <v>7.8</v>
      </c>
      <c r="D700" t="str" cm="1">
        <f t="array" ref="D700">_xlfn.IFS(hypertension_dataset[[#This Row],[Salt_Intake]]&gt;5,"High Salt Intake",hypertension_dataset[[#This Row],[Salt_Intake]]=5,"Normal Salt Intake",hypertension_dataset[[#This Row],[Salt_Intake]]&lt;5,"Low Salt Intake")</f>
        <v>High Salt Intake</v>
      </c>
      <c r="E700">
        <v>4</v>
      </c>
      <c r="F7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00" s="1" t="s">
        <v>18</v>
      </c>
      <c r="H700">
        <v>3.9</v>
      </c>
      <c r="I7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0">
        <v>22.6</v>
      </c>
      <c r="K7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00" s="1" t="s">
        <v>21</v>
      </c>
      <c r="N700" s="1" t="s">
        <v>13</v>
      </c>
      <c r="O700" s="1" t="s">
        <v>23</v>
      </c>
      <c r="P700" s="1" t="s">
        <v>15</v>
      </c>
      <c r="Q700" s="1" t="s">
        <v>13</v>
      </c>
    </row>
    <row r="701" spans="1:17" x14ac:dyDescent="0.25">
      <c r="A701">
        <v>39</v>
      </c>
      <c r="B7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01">
        <v>7.4</v>
      </c>
      <c r="D701" t="str" cm="1">
        <f t="array" ref="D701">_xlfn.IFS(hypertension_dataset[[#This Row],[Salt_Intake]]&gt;5,"High Salt Intake",hypertension_dataset[[#This Row],[Salt_Intake]]=5,"Normal Salt Intake",hypertension_dataset[[#This Row],[Salt_Intake]]&lt;5,"Low Salt Intake")</f>
        <v>High Salt Intake</v>
      </c>
      <c r="E701">
        <v>1</v>
      </c>
      <c r="F7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01" s="1" t="s">
        <v>11</v>
      </c>
      <c r="H701">
        <v>3.4</v>
      </c>
      <c r="I7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1">
        <v>31.2</v>
      </c>
      <c r="K7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1" s="1" t="s">
        <v>25</v>
      </c>
      <c r="N701" s="1" t="s">
        <v>13</v>
      </c>
      <c r="O701" s="1" t="s">
        <v>17</v>
      </c>
      <c r="P701" s="1" t="s">
        <v>15</v>
      </c>
      <c r="Q701" s="1" t="s">
        <v>13</v>
      </c>
    </row>
    <row r="702" spans="1:17" x14ac:dyDescent="0.25">
      <c r="A702">
        <v>38</v>
      </c>
      <c r="B7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02">
        <v>8.6999999999999993</v>
      </c>
      <c r="D702" t="str" cm="1">
        <f t="array" ref="D702">_xlfn.IFS(hypertension_dataset[[#This Row],[Salt_Intake]]&gt;5,"High Salt Intake",hypertension_dataset[[#This Row],[Salt_Intake]]=5,"Normal Salt Intake",hypertension_dataset[[#This Row],[Salt_Intake]]&lt;5,"Low Salt Intake")</f>
        <v>High Salt Intake</v>
      </c>
      <c r="E702">
        <v>6</v>
      </c>
      <c r="F7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02" s="1" t="s">
        <v>20</v>
      </c>
      <c r="H702">
        <v>3.9</v>
      </c>
      <c r="I7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2">
        <v>22.8</v>
      </c>
      <c r="K7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02" s="1" t="s">
        <v>25</v>
      </c>
      <c r="N702" s="1" t="s">
        <v>13</v>
      </c>
      <c r="O702" s="1" t="s">
        <v>14</v>
      </c>
      <c r="P702" s="1" t="s">
        <v>15</v>
      </c>
      <c r="Q702" s="1" t="s">
        <v>16</v>
      </c>
    </row>
    <row r="703" spans="1:17" x14ac:dyDescent="0.25">
      <c r="A703">
        <v>21</v>
      </c>
      <c r="B7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03">
        <v>11.6</v>
      </c>
      <c r="D703" t="str" cm="1">
        <f t="array" ref="D703">_xlfn.IFS(hypertension_dataset[[#This Row],[Salt_Intake]]&gt;5,"High Salt Intake",hypertension_dataset[[#This Row],[Salt_Intake]]=5,"Normal Salt Intake",hypertension_dataset[[#This Row],[Salt_Intake]]&lt;5,"Low Salt Intake")</f>
        <v>High Salt Intake</v>
      </c>
      <c r="E703">
        <v>9</v>
      </c>
      <c r="F7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03" s="1" t="s">
        <v>11</v>
      </c>
      <c r="H703">
        <v>6.9</v>
      </c>
      <c r="I7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3">
        <v>26.2</v>
      </c>
      <c r="K7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3" s="1" t="s">
        <v>12</v>
      </c>
      <c r="N703" s="1" t="s">
        <v>16</v>
      </c>
      <c r="O703" s="1" t="s">
        <v>23</v>
      </c>
      <c r="P703" s="1" t="s">
        <v>15</v>
      </c>
      <c r="Q703" s="1" t="s">
        <v>16</v>
      </c>
    </row>
    <row r="704" spans="1:17" x14ac:dyDescent="0.25">
      <c r="A704">
        <v>79</v>
      </c>
      <c r="B7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04">
        <v>6</v>
      </c>
      <c r="D704" t="str" cm="1">
        <f t="array" ref="D704">_xlfn.IFS(hypertension_dataset[[#This Row],[Salt_Intake]]&gt;5,"High Salt Intake",hypertension_dataset[[#This Row],[Salt_Intake]]=5,"Normal Salt Intake",hypertension_dataset[[#This Row],[Salt_Intake]]&lt;5,"Low Salt Intake")</f>
        <v>High Salt Intake</v>
      </c>
      <c r="E704">
        <v>0</v>
      </c>
      <c r="F7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04" s="1" t="s">
        <v>18</v>
      </c>
      <c r="H704">
        <v>5.8</v>
      </c>
      <c r="I7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4">
        <v>25.7</v>
      </c>
      <c r="K7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4" s="1" t="s">
        <v>22</v>
      </c>
      <c r="N704" s="1" t="s">
        <v>16</v>
      </c>
      <c r="O704" s="1" t="s">
        <v>14</v>
      </c>
      <c r="P704" s="1" t="s">
        <v>24</v>
      </c>
      <c r="Q704" s="1" t="s">
        <v>13</v>
      </c>
    </row>
    <row r="705" spans="1:17" x14ac:dyDescent="0.25">
      <c r="A705">
        <v>79</v>
      </c>
      <c r="B7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05">
        <v>5.6</v>
      </c>
      <c r="D705" t="str" cm="1">
        <f t="array" ref="D705">_xlfn.IFS(hypertension_dataset[[#This Row],[Salt_Intake]]&gt;5,"High Salt Intake",hypertension_dataset[[#This Row],[Salt_Intake]]=5,"Normal Salt Intake",hypertension_dataset[[#This Row],[Salt_Intake]]&lt;5,"Low Salt Intake")</f>
        <v>High Salt Intake</v>
      </c>
      <c r="E705">
        <v>6</v>
      </c>
      <c r="F7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05" s="1" t="s">
        <v>18</v>
      </c>
      <c r="H705">
        <v>5.6</v>
      </c>
      <c r="I7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5">
        <v>19.399999999999999</v>
      </c>
      <c r="K7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05" s="1" t="s">
        <v>22</v>
      </c>
      <c r="N705" s="1" t="s">
        <v>16</v>
      </c>
      <c r="O705" s="1" t="s">
        <v>14</v>
      </c>
      <c r="P705" s="1" t="s">
        <v>15</v>
      </c>
      <c r="Q705" s="1" t="s">
        <v>13</v>
      </c>
    </row>
    <row r="706" spans="1:17" x14ac:dyDescent="0.25">
      <c r="A706">
        <v>41</v>
      </c>
      <c r="B7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06">
        <v>8.8000000000000007</v>
      </c>
      <c r="D706" t="str" cm="1">
        <f t="array" ref="D706">_xlfn.IFS(hypertension_dataset[[#This Row],[Salt_Intake]]&gt;5,"High Salt Intake",hypertension_dataset[[#This Row],[Salt_Intake]]=5,"Normal Salt Intake",hypertension_dataset[[#This Row],[Salt_Intake]]&lt;5,"Low Salt Intake")</f>
        <v>High Salt Intake</v>
      </c>
      <c r="E706">
        <v>5</v>
      </c>
      <c r="F7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06" s="1" t="s">
        <v>20</v>
      </c>
      <c r="H706">
        <v>5.6</v>
      </c>
      <c r="I7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6">
        <v>26.9</v>
      </c>
      <c r="K7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6" s="1" t="s">
        <v>21</v>
      </c>
      <c r="N706" s="1" t="s">
        <v>13</v>
      </c>
      <c r="O706" s="1" t="s">
        <v>17</v>
      </c>
      <c r="P706" s="1" t="s">
        <v>24</v>
      </c>
      <c r="Q706" s="1" t="s">
        <v>16</v>
      </c>
    </row>
    <row r="707" spans="1:17" x14ac:dyDescent="0.25">
      <c r="A707">
        <v>72</v>
      </c>
      <c r="B7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07">
        <v>8.6</v>
      </c>
      <c r="D707" t="str" cm="1">
        <f t="array" ref="D707">_xlfn.IFS(hypertension_dataset[[#This Row],[Salt_Intake]]&gt;5,"High Salt Intake",hypertension_dataset[[#This Row],[Salt_Intake]]=5,"Normal Salt Intake",hypertension_dataset[[#This Row],[Salt_Intake]]&lt;5,"Low Salt Intake")</f>
        <v>High Salt Intake</v>
      </c>
      <c r="E707">
        <v>6</v>
      </c>
      <c r="F7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07" s="1" t="s">
        <v>18</v>
      </c>
      <c r="H707">
        <v>4.4000000000000004</v>
      </c>
      <c r="I7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7">
        <v>26.4</v>
      </c>
      <c r="K7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7" s="1" t="s">
        <v>12</v>
      </c>
      <c r="N707" s="1" t="s">
        <v>16</v>
      </c>
      <c r="O707" s="1" t="s">
        <v>23</v>
      </c>
      <c r="P707" s="1" t="s">
        <v>15</v>
      </c>
      <c r="Q707" s="1" t="s">
        <v>13</v>
      </c>
    </row>
    <row r="708" spans="1:17" x14ac:dyDescent="0.25">
      <c r="A708">
        <v>26</v>
      </c>
      <c r="B7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08">
        <v>8.8000000000000007</v>
      </c>
      <c r="D708" t="str" cm="1">
        <f t="array" ref="D708">_xlfn.IFS(hypertension_dataset[[#This Row],[Salt_Intake]]&gt;5,"High Salt Intake",hypertension_dataset[[#This Row],[Salt_Intake]]=5,"Normal Salt Intake",hypertension_dataset[[#This Row],[Salt_Intake]]&lt;5,"Low Salt Intake")</f>
        <v>High Salt Intake</v>
      </c>
      <c r="E708">
        <v>9</v>
      </c>
      <c r="F7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08" s="1" t="s">
        <v>20</v>
      </c>
      <c r="H708">
        <v>5.8</v>
      </c>
      <c r="I7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8">
        <v>27.6</v>
      </c>
      <c r="K7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8" s="1" t="s">
        <v>12</v>
      </c>
      <c r="N708" s="1" t="s">
        <v>16</v>
      </c>
      <c r="O708" s="1" t="s">
        <v>23</v>
      </c>
      <c r="P708" s="1" t="s">
        <v>15</v>
      </c>
      <c r="Q708" s="1" t="s">
        <v>16</v>
      </c>
    </row>
    <row r="709" spans="1:17" x14ac:dyDescent="0.25">
      <c r="A709">
        <v>20</v>
      </c>
      <c r="B7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09">
        <v>9</v>
      </c>
      <c r="D709" t="str" cm="1">
        <f t="array" ref="D709">_xlfn.IFS(hypertension_dataset[[#This Row],[Salt_Intake]]&gt;5,"High Salt Intake",hypertension_dataset[[#This Row],[Salt_Intake]]=5,"Normal Salt Intake",hypertension_dataset[[#This Row],[Salt_Intake]]&lt;5,"Low Salt Intake")</f>
        <v>High Salt Intake</v>
      </c>
      <c r="E709">
        <v>2</v>
      </c>
      <c r="F7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09" s="1" t="s">
        <v>18</v>
      </c>
      <c r="H709">
        <v>3.8</v>
      </c>
      <c r="I7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09">
        <v>26.7</v>
      </c>
      <c r="K7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09" s="1" t="s">
        <v>22</v>
      </c>
      <c r="N709" s="1" t="s">
        <v>16</v>
      </c>
      <c r="O709" s="1" t="s">
        <v>23</v>
      </c>
      <c r="P709" s="1" t="s">
        <v>24</v>
      </c>
      <c r="Q709" s="1" t="s">
        <v>13</v>
      </c>
    </row>
    <row r="710" spans="1:17" x14ac:dyDescent="0.25">
      <c r="A710">
        <v>48</v>
      </c>
      <c r="B7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10">
        <v>8.1</v>
      </c>
      <c r="D710" t="str" cm="1">
        <f t="array" ref="D710">_xlfn.IFS(hypertension_dataset[[#This Row],[Salt_Intake]]&gt;5,"High Salt Intake",hypertension_dataset[[#This Row],[Salt_Intake]]=5,"Normal Salt Intake",hypertension_dataset[[#This Row],[Salt_Intake]]&lt;5,"Low Salt Intake")</f>
        <v>High Salt Intake</v>
      </c>
      <c r="E710">
        <v>2</v>
      </c>
      <c r="F7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10" s="1" t="s">
        <v>18</v>
      </c>
      <c r="H710">
        <v>8.3000000000000007</v>
      </c>
      <c r="I7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10">
        <v>35.6</v>
      </c>
      <c r="K7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0" s="1" t="s">
        <v>12</v>
      </c>
      <c r="N710" s="1" t="s">
        <v>16</v>
      </c>
      <c r="O710" s="1" t="s">
        <v>14</v>
      </c>
      <c r="P710" s="1" t="s">
        <v>24</v>
      </c>
      <c r="Q710" s="1" t="s">
        <v>13</v>
      </c>
    </row>
    <row r="711" spans="1:17" x14ac:dyDescent="0.25">
      <c r="A711">
        <v>57</v>
      </c>
      <c r="B7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11">
        <v>11.5</v>
      </c>
      <c r="D711" t="str" cm="1">
        <f t="array" ref="D711">_xlfn.IFS(hypertension_dataset[[#This Row],[Salt_Intake]]&gt;5,"High Salt Intake",hypertension_dataset[[#This Row],[Salt_Intake]]=5,"Normal Salt Intake",hypertension_dataset[[#This Row],[Salt_Intake]]&lt;5,"Low Salt Intake")</f>
        <v>High Salt Intake</v>
      </c>
      <c r="E711">
        <v>6</v>
      </c>
      <c r="F7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11" s="1" t="s">
        <v>18</v>
      </c>
      <c r="H711">
        <v>9</v>
      </c>
      <c r="I7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11">
        <v>31.2</v>
      </c>
      <c r="K7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1" s="1" t="s">
        <v>12</v>
      </c>
      <c r="N711" s="1" t="s">
        <v>13</v>
      </c>
      <c r="O711" s="1" t="s">
        <v>23</v>
      </c>
      <c r="P711" s="1" t="s">
        <v>24</v>
      </c>
      <c r="Q711" s="1" t="s">
        <v>13</v>
      </c>
    </row>
    <row r="712" spans="1:17" x14ac:dyDescent="0.25">
      <c r="A712">
        <v>53</v>
      </c>
      <c r="B7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12">
        <v>5.3</v>
      </c>
      <c r="D712" t="str" cm="1">
        <f t="array" ref="D712">_xlfn.IFS(hypertension_dataset[[#This Row],[Salt_Intake]]&gt;5,"High Salt Intake",hypertension_dataset[[#This Row],[Salt_Intake]]=5,"Normal Salt Intake",hypertension_dataset[[#This Row],[Salt_Intake]]&lt;5,"Low Salt Intake")</f>
        <v>High Salt Intake</v>
      </c>
      <c r="E712">
        <v>1</v>
      </c>
      <c r="F7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12" s="1" t="s">
        <v>20</v>
      </c>
      <c r="H712">
        <v>3</v>
      </c>
      <c r="I7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2">
        <v>26.2</v>
      </c>
      <c r="K7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2" s="1" t="s">
        <v>19</v>
      </c>
      <c r="N712" s="1" t="s">
        <v>13</v>
      </c>
      <c r="O712" s="1" t="s">
        <v>14</v>
      </c>
      <c r="P712" s="1" t="s">
        <v>24</v>
      </c>
      <c r="Q712" s="1" t="s">
        <v>13</v>
      </c>
    </row>
    <row r="713" spans="1:17" x14ac:dyDescent="0.25">
      <c r="A713">
        <v>41</v>
      </c>
      <c r="B7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13">
        <v>6.8</v>
      </c>
      <c r="D713" t="str" cm="1">
        <f t="array" ref="D713">_xlfn.IFS(hypertension_dataset[[#This Row],[Salt_Intake]]&gt;5,"High Salt Intake",hypertension_dataset[[#This Row],[Salt_Intake]]=5,"Normal Salt Intake",hypertension_dataset[[#This Row],[Salt_Intake]]&lt;5,"Low Salt Intake")</f>
        <v>High Salt Intake</v>
      </c>
      <c r="E713">
        <v>0</v>
      </c>
      <c r="F7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13" s="1" t="s">
        <v>11</v>
      </c>
      <c r="H713">
        <v>5.8</v>
      </c>
      <c r="I7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3">
        <v>26.6</v>
      </c>
      <c r="K7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3" s="1" t="s">
        <v>22</v>
      </c>
      <c r="N713" s="1" t="s">
        <v>13</v>
      </c>
      <c r="O713" s="1" t="s">
        <v>14</v>
      </c>
      <c r="P713" s="1" t="s">
        <v>15</v>
      </c>
      <c r="Q713" s="1" t="s">
        <v>16</v>
      </c>
    </row>
    <row r="714" spans="1:17" x14ac:dyDescent="0.25">
      <c r="A714">
        <v>23</v>
      </c>
      <c r="B7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14">
        <v>8.3000000000000007</v>
      </c>
      <c r="D714" t="str" cm="1">
        <f t="array" ref="D714">_xlfn.IFS(hypertension_dataset[[#This Row],[Salt_Intake]]&gt;5,"High Salt Intake",hypertension_dataset[[#This Row],[Salt_Intake]]=5,"Normal Salt Intake",hypertension_dataset[[#This Row],[Salt_Intake]]&lt;5,"Low Salt Intake")</f>
        <v>High Salt Intake</v>
      </c>
      <c r="E714">
        <v>8</v>
      </c>
      <c r="F7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14" s="1" t="s">
        <v>20</v>
      </c>
      <c r="H714">
        <v>5.9</v>
      </c>
      <c r="I7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4">
        <v>33.9</v>
      </c>
      <c r="K7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4" s="1" t="s">
        <v>19</v>
      </c>
      <c r="N714" s="1" t="s">
        <v>13</v>
      </c>
      <c r="O714" s="1" t="s">
        <v>17</v>
      </c>
      <c r="P714" s="1" t="s">
        <v>15</v>
      </c>
      <c r="Q714" s="1" t="s">
        <v>13</v>
      </c>
    </row>
    <row r="715" spans="1:17" x14ac:dyDescent="0.25">
      <c r="A715">
        <v>83</v>
      </c>
      <c r="B7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15">
        <v>5.2</v>
      </c>
      <c r="D715" t="str" cm="1">
        <f t="array" ref="D715">_xlfn.IFS(hypertension_dataset[[#This Row],[Salt_Intake]]&gt;5,"High Salt Intake",hypertension_dataset[[#This Row],[Salt_Intake]]=5,"Normal Salt Intake",hypertension_dataset[[#This Row],[Salt_Intake]]&lt;5,"Low Salt Intake")</f>
        <v>High Salt Intake</v>
      </c>
      <c r="E715">
        <v>8</v>
      </c>
      <c r="F7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15" s="1" t="s">
        <v>11</v>
      </c>
      <c r="H715">
        <v>6.2</v>
      </c>
      <c r="I7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5">
        <v>29.9</v>
      </c>
      <c r="K7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5" s="1" t="s">
        <v>19</v>
      </c>
      <c r="N715" s="1" t="s">
        <v>16</v>
      </c>
      <c r="O715" s="1" t="s">
        <v>14</v>
      </c>
      <c r="P715" s="1" t="s">
        <v>24</v>
      </c>
      <c r="Q715" s="1" t="s">
        <v>13</v>
      </c>
    </row>
    <row r="716" spans="1:17" x14ac:dyDescent="0.25">
      <c r="A716">
        <v>21</v>
      </c>
      <c r="B7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16">
        <v>8.1</v>
      </c>
      <c r="D716" t="str" cm="1">
        <f t="array" ref="D716">_xlfn.IFS(hypertension_dataset[[#This Row],[Salt_Intake]]&gt;5,"High Salt Intake",hypertension_dataset[[#This Row],[Salt_Intake]]=5,"Normal Salt Intake",hypertension_dataset[[#This Row],[Salt_Intake]]&lt;5,"Low Salt Intake")</f>
        <v>High Salt Intake</v>
      </c>
      <c r="E716">
        <v>6</v>
      </c>
      <c r="F7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16" s="1" t="s">
        <v>20</v>
      </c>
      <c r="H716">
        <v>8</v>
      </c>
      <c r="I7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16">
        <v>20.5</v>
      </c>
      <c r="K7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16" s="1" t="s">
        <v>12</v>
      </c>
      <c r="N716" s="1" t="s">
        <v>16</v>
      </c>
      <c r="O716" s="1" t="s">
        <v>17</v>
      </c>
      <c r="P716" s="1" t="s">
        <v>15</v>
      </c>
      <c r="Q716" s="1" t="s">
        <v>16</v>
      </c>
    </row>
    <row r="717" spans="1:17" x14ac:dyDescent="0.25">
      <c r="A717">
        <v>23</v>
      </c>
      <c r="B7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17">
        <v>11.8</v>
      </c>
      <c r="D717" t="str" cm="1">
        <f t="array" ref="D717">_xlfn.IFS(hypertension_dataset[[#This Row],[Salt_Intake]]&gt;5,"High Salt Intake",hypertension_dataset[[#This Row],[Salt_Intake]]=5,"Normal Salt Intake",hypertension_dataset[[#This Row],[Salt_Intake]]&lt;5,"Low Salt Intake")</f>
        <v>High Salt Intake</v>
      </c>
      <c r="E717">
        <v>6</v>
      </c>
      <c r="F7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17" s="1" t="s">
        <v>20</v>
      </c>
      <c r="H717">
        <v>5.8</v>
      </c>
      <c r="I7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7">
        <v>30.3</v>
      </c>
      <c r="K7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7" s="1" t="s">
        <v>22</v>
      </c>
      <c r="N717" s="1" t="s">
        <v>16</v>
      </c>
      <c r="O717" s="1" t="s">
        <v>14</v>
      </c>
      <c r="P717" s="1" t="s">
        <v>15</v>
      </c>
      <c r="Q717" s="1" t="s">
        <v>16</v>
      </c>
    </row>
    <row r="718" spans="1:17" x14ac:dyDescent="0.25">
      <c r="A718">
        <v>68</v>
      </c>
      <c r="B7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18">
        <v>8.5</v>
      </c>
      <c r="D718" t="str" cm="1">
        <f t="array" ref="D718">_xlfn.IFS(hypertension_dataset[[#This Row],[Salt_Intake]]&gt;5,"High Salt Intake",hypertension_dataset[[#This Row],[Salt_Intake]]=5,"Normal Salt Intake",hypertension_dataset[[#This Row],[Salt_Intake]]&lt;5,"Low Salt Intake")</f>
        <v>High Salt Intake</v>
      </c>
      <c r="E718">
        <v>2</v>
      </c>
      <c r="F7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18" s="1" t="s">
        <v>20</v>
      </c>
      <c r="H718">
        <v>6.4</v>
      </c>
      <c r="I7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18">
        <v>31.6</v>
      </c>
      <c r="K7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8" s="1" t="s">
        <v>12</v>
      </c>
      <c r="N718" s="1" t="s">
        <v>13</v>
      </c>
      <c r="O718" s="1" t="s">
        <v>23</v>
      </c>
      <c r="P718" s="1" t="s">
        <v>24</v>
      </c>
      <c r="Q718" s="1" t="s">
        <v>13</v>
      </c>
    </row>
    <row r="719" spans="1:17" x14ac:dyDescent="0.25">
      <c r="A719">
        <v>79</v>
      </c>
      <c r="B7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19">
        <v>9</v>
      </c>
      <c r="D719" t="str" cm="1">
        <f t="array" ref="D719">_xlfn.IFS(hypertension_dataset[[#This Row],[Salt_Intake]]&gt;5,"High Salt Intake",hypertension_dataset[[#This Row],[Salt_Intake]]=5,"Normal Salt Intake",hypertension_dataset[[#This Row],[Salt_Intake]]&lt;5,"Low Salt Intake")</f>
        <v>High Salt Intake</v>
      </c>
      <c r="E719">
        <v>9</v>
      </c>
      <c r="F7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19" s="1" t="s">
        <v>11</v>
      </c>
      <c r="H719">
        <v>11</v>
      </c>
      <c r="I7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19">
        <v>33.299999999999997</v>
      </c>
      <c r="K7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19" s="1" t="s">
        <v>21</v>
      </c>
      <c r="N719" s="1" t="s">
        <v>13</v>
      </c>
      <c r="O719" s="1" t="s">
        <v>14</v>
      </c>
      <c r="P719" s="1" t="s">
        <v>24</v>
      </c>
      <c r="Q719" s="1" t="s">
        <v>13</v>
      </c>
    </row>
    <row r="720" spans="1:17" x14ac:dyDescent="0.25">
      <c r="A720">
        <v>74</v>
      </c>
      <c r="B7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20">
        <v>6</v>
      </c>
      <c r="D720" t="str" cm="1">
        <f t="array" ref="D720">_xlfn.IFS(hypertension_dataset[[#This Row],[Salt_Intake]]&gt;5,"High Salt Intake",hypertension_dataset[[#This Row],[Salt_Intake]]=5,"Normal Salt Intake",hypertension_dataset[[#This Row],[Salt_Intake]]&lt;5,"Low Salt Intake")</f>
        <v>High Salt Intake</v>
      </c>
      <c r="E720">
        <v>1</v>
      </c>
      <c r="F7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20" s="1" t="s">
        <v>11</v>
      </c>
      <c r="H720">
        <v>6.3</v>
      </c>
      <c r="I7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0">
        <v>24.2</v>
      </c>
      <c r="K7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20" s="1" t="s">
        <v>22</v>
      </c>
      <c r="N720" s="1" t="s">
        <v>13</v>
      </c>
      <c r="O720" s="1" t="s">
        <v>14</v>
      </c>
      <c r="P720" s="1" t="s">
        <v>15</v>
      </c>
      <c r="Q720" s="1" t="s">
        <v>16</v>
      </c>
    </row>
    <row r="721" spans="1:17" x14ac:dyDescent="0.25">
      <c r="A721">
        <v>83</v>
      </c>
      <c r="B7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21">
        <v>7.3</v>
      </c>
      <c r="D721" t="str" cm="1">
        <f t="array" ref="D721">_xlfn.IFS(hypertension_dataset[[#This Row],[Salt_Intake]]&gt;5,"High Salt Intake",hypertension_dataset[[#This Row],[Salt_Intake]]=5,"Normal Salt Intake",hypertension_dataset[[#This Row],[Salt_Intake]]&lt;5,"Low Salt Intake")</f>
        <v>High Salt Intake</v>
      </c>
      <c r="E721">
        <v>10</v>
      </c>
      <c r="F7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21" s="1" t="s">
        <v>20</v>
      </c>
      <c r="H721">
        <v>9.1</v>
      </c>
      <c r="I7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21">
        <v>23.9</v>
      </c>
      <c r="K7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2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21" s="1" t="s">
        <v>12</v>
      </c>
      <c r="N721" s="1" t="s">
        <v>13</v>
      </c>
      <c r="O721" s="1" t="s">
        <v>23</v>
      </c>
      <c r="P721" s="1" t="s">
        <v>24</v>
      </c>
      <c r="Q721" s="1" t="s">
        <v>13</v>
      </c>
    </row>
    <row r="722" spans="1:17" x14ac:dyDescent="0.25">
      <c r="A722">
        <v>25</v>
      </c>
      <c r="B7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22">
        <v>7.7</v>
      </c>
      <c r="D722" t="str" cm="1">
        <f t="array" ref="D722">_xlfn.IFS(hypertension_dataset[[#This Row],[Salt_Intake]]&gt;5,"High Salt Intake",hypertension_dataset[[#This Row],[Salt_Intake]]=5,"Normal Salt Intake",hypertension_dataset[[#This Row],[Salt_Intake]]&lt;5,"Low Salt Intake")</f>
        <v>High Salt Intake</v>
      </c>
      <c r="E722">
        <v>6</v>
      </c>
      <c r="F7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22" s="1" t="s">
        <v>18</v>
      </c>
      <c r="H722">
        <v>7.3</v>
      </c>
      <c r="I7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22">
        <v>21.8</v>
      </c>
      <c r="K7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22" s="1" t="s">
        <v>12</v>
      </c>
      <c r="N722" s="1" t="s">
        <v>13</v>
      </c>
      <c r="O722" s="1" t="s">
        <v>14</v>
      </c>
      <c r="P722" s="1" t="s">
        <v>15</v>
      </c>
      <c r="Q722" s="1" t="s">
        <v>13</v>
      </c>
    </row>
    <row r="723" spans="1:17" x14ac:dyDescent="0.25">
      <c r="A723">
        <v>43</v>
      </c>
      <c r="B7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23">
        <v>7.9</v>
      </c>
      <c r="D723" t="str" cm="1">
        <f t="array" ref="D723">_xlfn.IFS(hypertension_dataset[[#This Row],[Salt_Intake]]&gt;5,"High Salt Intake",hypertension_dataset[[#This Row],[Salt_Intake]]=5,"Normal Salt Intake",hypertension_dataset[[#This Row],[Salt_Intake]]&lt;5,"Low Salt Intake")</f>
        <v>High Salt Intake</v>
      </c>
      <c r="E723">
        <v>8</v>
      </c>
      <c r="F7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23" s="1" t="s">
        <v>11</v>
      </c>
      <c r="H723">
        <v>5.7</v>
      </c>
      <c r="I7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3">
        <v>27.4</v>
      </c>
      <c r="K7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23" s="1" t="s">
        <v>22</v>
      </c>
      <c r="N723" s="1" t="s">
        <v>16</v>
      </c>
      <c r="O723" s="1" t="s">
        <v>17</v>
      </c>
      <c r="P723" s="1" t="s">
        <v>24</v>
      </c>
      <c r="Q723" s="1" t="s">
        <v>16</v>
      </c>
    </row>
    <row r="724" spans="1:17" x14ac:dyDescent="0.25">
      <c r="A724">
        <v>68</v>
      </c>
      <c r="B7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24">
        <v>11.1</v>
      </c>
      <c r="D724" t="str" cm="1">
        <f t="array" ref="D724">_xlfn.IFS(hypertension_dataset[[#This Row],[Salt_Intake]]&gt;5,"High Salt Intake",hypertension_dataset[[#This Row],[Salt_Intake]]=5,"Normal Salt Intake",hypertension_dataset[[#This Row],[Salt_Intake]]&lt;5,"Low Salt Intake")</f>
        <v>High Salt Intake</v>
      </c>
      <c r="E724">
        <v>0</v>
      </c>
      <c r="F7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24" s="1" t="s">
        <v>20</v>
      </c>
      <c r="H724">
        <v>5.4</v>
      </c>
      <c r="I7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4">
        <v>29.3</v>
      </c>
      <c r="K7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24" s="1" t="s">
        <v>12</v>
      </c>
      <c r="N724" s="1" t="s">
        <v>13</v>
      </c>
      <c r="O724" s="1" t="s">
        <v>17</v>
      </c>
      <c r="P724" s="1" t="s">
        <v>15</v>
      </c>
      <c r="Q724" s="1" t="s">
        <v>13</v>
      </c>
    </row>
    <row r="725" spans="1:17" x14ac:dyDescent="0.25">
      <c r="A725">
        <v>62</v>
      </c>
      <c r="B7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25">
        <v>9.6</v>
      </c>
      <c r="D725" t="str" cm="1">
        <f t="array" ref="D725">_xlfn.IFS(hypertension_dataset[[#This Row],[Salt_Intake]]&gt;5,"High Salt Intake",hypertension_dataset[[#This Row],[Salt_Intake]]=5,"Normal Salt Intake",hypertension_dataset[[#This Row],[Salt_Intake]]&lt;5,"Low Salt Intake")</f>
        <v>High Salt Intake</v>
      </c>
      <c r="E725">
        <v>3</v>
      </c>
      <c r="F7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25" s="1" t="s">
        <v>18</v>
      </c>
      <c r="H725">
        <v>6.5</v>
      </c>
      <c r="I7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5">
        <v>23.7</v>
      </c>
      <c r="K7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25" s="1" t="s">
        <v>12</v>
      </c>
      <c r="N725" s="1" t="s">
        <v>16</v>
      </c>
      <c r="O725" s="1" t="s">
        <v>17</v>
      </c>
      <c r="P725" s="1" t="s">
        <v>15</v>
      </c>
      <c r="Q725" s="1" t="s">
        <v>13</v>
      </c>
    </row>
    <row r="726" spans="1:17" x14ac:dyDescent="0.25">
      <c r="A726">
        <v>61</v>
      </c>
      <c r="B7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26">
        <v>6.3</v>
      </c>
      <c r="D726" t="str" cm="1">
        <f t="array" ref="D726">_xlfn.IFS(hypertension_dataset[[#This Row],[Salt_Intake]]&gt;5,"High Salt Intake",hypertension_dataset[[#This Row],[Salt_Intake]]=5,"Normal Salt Intake",hypertension_dataset[[#This Row],[Salt_Intake]]&lt;5,"Low Salt Intake")</f>
        <v>High Salt Intake</v>
      </c>
      <c r="E726">
        <v>5</v>
      </c>
      <c r="F7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26" s="1" t="s">
        <v>20</v>
      </c>
      <c r="H726">
        <v>4.8</v>
      </c>
      <c r="I7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6">
        <v>25.4</v>
      </c>
      <c r="K7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26" s="1" t="s">
        <v>19</v>
      </c>
      <c r="N726" s="1" t="s">
        <v>13</v>
      </c>
      <c r="O726" s="1" t="s">
        <v>17</v>
      </c>
      <c r="P726" s="1" t="s">
        <v>15</v>
      </c>
      <c r="Q726" s="1" t="s">
        <v>13</v>
      </c>
    </row>
    <row r="727" spans="1:17" x14ac:dyDescent="0.25">
      <c r="A727">
        <v>22</v>
      </c>
      <c r="B7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27">
        <v>9</v>
      </c>
      <c r="D727" t="str" cm="1">
        <f t="array" ref="D727">_xlfn.IFS(hypertension_dataset[[#This Row],[Salt_Intake]]&gt;5,"High Salt Intake",hypertension_dataset[[#This Row],[Salt_Intake]]=5,"Normal Salt Intake",hypertension_dataset[[#This Row],[Salt_Intake]]&lt;5,"Low Salt Intake")</f>
        <v>High Salt Intake</v>
      </c>
      <c r="E727">
        <v>6</v>
      </c>
      <c r="F7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27" s="1" t="s">
        <v>11</v>
      </c>
      <c r="H727">
        <v>5.2</v>
      </c>
      <c r="I7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7">
        <v>16.8</v>
      </c>
      <c r="K7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72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727" s="1" t="s">
        <v>19</v>
      </c>
      <c r="N727" s="1" t="s">
        <v>16</v>
      </c>
      <c r="O727" s="1" t="s">
        <v>14</v>
      </c>
      <c r="P727" s="1" t="s">
        <v>15</v>
      </c>
      <c r="Q727" s="1" t="s">
        <v>16</v>
      </c>
    </row>
    <row r="728" spans="1:17" x14ac:dyDescent="0.25">
      <c r="A728">
        <v>43</v>
      </c>
      <c r="B7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28">
        <v>9.5</v>
      </c>
      <c r="D728" t="str" cm="1">
        <f t="array" ref="D728">_xlfn.IFS(hypertension_dataset[[#This Row],[Salt_Intake]]&gt;5,"High Salt Intake",hypertension_dataset[[#This Row],[Salt_Intake]]=5,"Normal Salt Intake",hypertension_dataset[[#This Row],[Salt_Intake]]&lt;5,"Low Salt Intake")</f>
        <v>High Salt Intake</v>
      </c>
      <c r="E728">
        <v>9</v>
      </c>
      <c r="F7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28" s="1" t="s">
        <v>20</v>
      </c>
      <c r="H728">
        <v>5.9</v>
      </c>
      <c r="I7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8">
        <v>32.799999999999997</v>
      </c>
      <c r="K7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28" s="1" t="s">
        <v>12</v>
      </c>
      <c r="N728" s="1" t="s">
        <v>16</v>
      </c>
      <c r="O728" s="1" t="s">
        <v>23</v>
      </c>
      <c r="P728" s="1" t="s">
        <v>15</v>
      </c>
      <c r="Q728" s="1" t="s">
        <v>16</v>
      </c>
    </row>
    <row r="729" spans="1:17" x14ac:dyDescent="0.25">
      <c r="A729">
        <v>36</v>
      </c>
      <c r="B7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29">
        <v>10.8</v>
      </c>
      <c r="D729" t="str" cm="1">
        <f t="array" ref="D729">_xlfn.IFS(hypertension_dataset[[#This Row],[Salt_Intake]]&gt;5,"High Salt Intake",hypertension_dataset[[#This Row],[Salt_Intake]]=5,"Normal Salt Intake",hypertension_dataset[[#This Row],[Salt_Intake]]&lt;5,"Low Salt Intake")</f>
        <v>High Salt Intake</v>
      </c>
      <c r="E729">
        <v>6</v>
      </c>
      <c r="F7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29" s="1" t="s">
        <v>11</v>
      </c>
      <c r="H729">
        <v>6.9</v>
      </c>
      <c r="I7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29">
        <v>19</v>
      </c>
      <c r="K7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29" s="1" t="s">
        <v>22</v>
      </c>
      <c r="N729" s="1" t="s">
        <v>13</v>
      </c>
      <c r="O729" s="1" t="s">
        <v>14</v>
      </c>
      <c r="P729" s="1" t="s">
        <v>24</v>
      </c>
      <c r="Q729" s="1" t="s">
        <v>13</v>
      </c>
    </row>
    <row r="730" spans="1:17" x14ac:dyDescent="0.25">
      <c r="A730">
        <v>37</v>
      </c>
      <c r="B7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30">
        <v>11.7</v>
      </c>
      <c r="D730" t="str" cm="1">
        <f t="array" ref="D730">_xlfn.IFS(hypertension_dataset[[#This Row],[Salt_Intake]]&gt;5,"High Salt Intake",hypertension_dataset[[#This Row],[Salt_Intake]]=5,"Normal Salt Intake",hypertension_dataset[[#This Row],[Salt_Intake]]&lt;5,"Low Salt Intake")</f>
        <v>High Salt Intake</v>
      </c>
      <c r="E730">
        <v>9</v>
      </c>
      <c r="F7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30" s="1" t="s">
        <v>18</v>
      </c>
      <c r="H730">
        <v>9.1999999999999993</v>
      </c>
      <c r="I7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30">
        <v>27.7</v>
      </c>
      <c r="K7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0" s="1" t="s">
        <v>19</v>
      </c>
      <c r="N730" s="1" t="s">
        <v>16</v>
      </c>
      <c r="O730" s="1" t="s">
        <v>14</v>
      </c>
      <c r="P730" s="1" t="s">
        <v>15</v>
      </c>
      <c r="Q730" s="1" t="s">
        <v>13</v>
      </c>
    </row>
    <row r="731" spans="1:17" x14ac:dyDescent="0.25">
      <c r="A731">
        <v>29</v>
      </c>
      <c r="B7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31">
        <v>6.5</v>
      </c>
      <c r="D731" t="str" cm="1">
        <f t="array" ref="D731">_xlfn.IFS(hypertension_dataset[[#This Row],[Salt_Intake]]&gt;5,"High Salt Intake",hypertension_dataset[[#This Row],[Salt_Intake]]=5,"Normal Salt Intake",hypertension_dataset[[#This Row],[Salt_Intake]]&lt;5,"Low Salt Intake")</f>
        <v>High Salt Intake</v>
      </c>
      <c r="E731">
        <v>1</v>
      </c>
      <c r="F7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1" s="1" t="s">
        <v>11</v>
      </c>
      <c r="H731">
        <v>5.8</v>
      </c>
      <c r="I7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1">
        <v>27.1</v>
      </c>
      <c r="K7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1" s="1" t="s">
        <v>12</v>
      </c>
      <c r="N731" s="1" t="s">
        <v>16</v>
      </c>
      <c r="O731" s="1" t="s">
        <v>14</v>
      </c>
      <c r="P731" s="1" t="s">
        <v>15</v>
      </c>
      <c r="Q731" s="1" t="s">
        <v>16</v>
      </c>
    </row>
    <row r="732" spans="1:17" x14ac:dyDescent="0.25">
      <c r="A732">
        <v>64</v>
      </c>
      <c r="B7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32">
        <v>6.9</v>
      </c>
      <c r="D732" t="str" cm="1">
        <f t="array" ref="D732">_xlfn.IFS(hypertension_dataset[[#This Row],[Salt_Intake]]&gt;5,"High Salt Intake",hypertension_dataset[[#This Row],[Salt_Intake]]=5,"Normal Salt Intake",hypertension_dataset[[#This Row],[Salt_Intake]]&lt;5,"Low Salt Intake")</f>
        <v>High Salt Intake</v>
      </c>
      <c r="E732">
        <v>3</v>
      </c>
      <c r="F7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2" s="1" t="s">
        <v>11</v>
      </c>
      <c r="H732">
        <v>7.2</v>
      </c>
      <c r="I7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32">
        <v>26.2</v>
      </c>
      <c r="K7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2" s="1" t="s">
        <v>19</v>
      </c>
      <c r="N732" s="1" t="s">
        <v>16</v>
      </c>
      <c r="O732" s="1" t="s">
        <v>17</v>
      </c>
      <c r="P732" s="1" t="s">
        <v>15</v>
      </c>
      <c r="Q732" s="1" t="s">
        <v>16</v>
      </c>
    </row>
    <row r="733" spans="1:17" x14ac:dyDescent="0.25">
      <c r="A733">
        <v>18</v>
      </c>
      <c r="B7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33">
        <v>6</v>
      </c>
      <c r="D733" t="str" cm="1">
        <f t="array" ref="D733">_xlfn.IFS(hypertension_dataset[[#This Row],[Salt_Intake]]&gt;5,"High Salt Intake",hypertension_dataset[[#This Row],[Salt_Intake]]=5,"Normal Salt Intake",hypertension_dataset[[#This Row],[Salt_Intake]]&lt;5,"Low Salt Intake")</f>
        <v>High Salt Intake</v>
      </c>
      <c r="E733">
        <v>4</v>
      </c>
      <c r="F7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33" s="1" t="s">
        <v>11</v>
      </c>
      <c r="H733">
        <v>4.0999999999999996</v>
      </c>
      <c r="I7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3">
        <v>26.3</v>
      </c>
      <c r="K7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3" s="1" t="s">
        <v>12</v>
      </c>
      <c r="N733" s="1" t="s">
        <v>16</v>
      </c>
      <c r="O733" s="1" t="s">
        <v>17</v>
      </c>
      <c r="P733" s="1" t="s">
        <v>15</v>
      </c>
      <c r="Q733" s="1" t="s">
        <v>16</v>
      </c>
    </row>
    <row r="734" spans="1:17" x14ac:dyDescent="0.25">
      <c r="A734">
        <v>31</v>
      </c>
      <c r="B7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34">
        <v>8</v>
      </c>
      <c r="D734" t="str" cm="1">
        <f t="array" ref="D734">_xlfn.IFS(hypertension_dataset[[#This Row],[Salt_Intake]]&gt;5,"High Salt Intake",hypertension_dataset[[#This Row],[Salt_Intake]]=5,"Normal Salt Intake",hypertension_dataset[[#This Row],[Salt_Intake]]&lt;5,"Low Salt Intake")</f>
        <v>High Salt Intake</v>
      </c>
      <c r="E734">
        <v>0</v>
      </c>
      <c r="F7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4" s="1" t="s">
        <v>11</v>
      </c>
      <c r="H734">
        <v>8.1</v>
      </c>
      <c r="I7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34">
        <v>21.4</v>
      </c>
      <c r="K7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34" s="1" t="s">
        <v>25</v>
      </c>
      <c r="N734" s="1" t="s">
        <v>13</v>
      </c>
      <c r="O734" s="1" t="s">
        <v>23</v>
      </c>
      <c r="P734" s="1" t="s">
        <v>24</v>
      </c>
      <c r="Q734" s="1" t="s">
        <v>16</v>
      </c>
    </row>
    <row r="735" spans="1:17" x14ac:dyDescent="0.25">
      <c r="A735">
        <v>81</v>
      </c>
      <c r="B7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35">
        <v>9.4</v>
      </c>
      <c r="D735" t="str" cm="1">
        <f t="array" ref="D735">_xlfn.IFS(hypertension_dataset[[#This Row],[Salt_Intake]]&gt;5,"High Salt Intake",hypertension_dataset[[#This Row],[Salt_Intake]]=5,"Normal Salt Intake",hypertension_dataset[[#This Row],[Salt_Intake]]&lt;5,"Low Salt Intake")</f>
        <v>High Salt Intake</v>
      </c>
      <c r="E735">
        <v>0</v>
      </c>
      <c r="F7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5" s="1" t="s">
        <v>18</v>
      </c>
      <c r="H735">
        <v>3.9</v>
      </c>
      <c r="I7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5">
        <v>24.5</v>
      </c>
      <c r="K7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35" s="1" t="s">
        <v>22</v>
      </c>
      <c r="N735" s="1" t="s">
        <v>16</v>
      </c>
      <c r="O735" s="1" t="s">
        <v>17</v>
      </c>
      <c r="P735" s="1" t="s">
        <v>15</v>
      </c>
      <c r="Q735" s="1" t="s">
        <v>13</v>
      </c>
    </row>
    <row r="736" spans="1:17" x14ac:dyDescent="0.25">
      <c r="A736">
        <v>55</v>
      </c>
      <c r="B7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36">
        <v>10.5</v>
      </c>
      <c r="D736" t="str" cm="1">
        <f t="array" ref="D736">_xlfn.IFS(hypertension_dataset[[#This Row],[Salt_Intake]]&gt;5,"High Salt Intake",hypertension_dataset[[#This Row],[Salt_Intake]]=5,"Normal Salt Intake",hypertension_dataset[[#This Row],[Salt_Intake]]&lt;5,"Low Salt Intake")</f>
        <v>High Salt Intake</v>
      </c>
      <c r="E736">
        <v>9</v>
      </c>
      <c r="F7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36" s="1" t="s">
        <v>11</v>
      </c>
      <c r="H736">
        <v>7.7</v>
      </c>
      <c r="I7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36">
        <v>30.4</v>
      </c>
      <c r="K7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6" s="1" t="s">
        <v>22</v>
      </c>
      <c r="N736" s="1" t="s">
        <v>16</v>
      </c>
      <c r="O736" s="1" t="s">
        <v>17</v>
      </c>
      <c r="P736" s="1" t="s">
        <v>15</v>
      </c>
      <c r="Q736" s="1" t="s">
        <v>13</v>
      </c>
    </row>
    <row r="737" spans="1:17" x14ac:dyDescent="0.25">
      <c r="A737">
        <v>54</v>
      </c>
      <c r="B7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37">
        <v>8.3000000000000007</v>
      </c>
      <c r="D737" t="str" cm="1">
        <f t="array" ref="D737">_xlfn.IFS(hypertension_dataset[[#This Row],[Salt_Intake]]&gt;5,"High Salt Intake",hypertension_dataset[[#This Row],[Salt_Intake]]=5,"Normal Salt Intake",hypertension_dataset[[#This Row],[Salt_Intake]]&lt;5,"Low Salt Intake")</f>
        <v>High Salt Intake</v>
      </c>
      <c r="E737">
        <v>2</v>
      </c>
      <c r="F7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7" s="1" t="s">
        <v>11</v>
      </c>
      <c r="H737">
        <v>6.4</v>
      </c>
      <c r="I7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7">
        <v>31.7</v>
      </c>
      <c r="K7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37" s="1" t="s">
        <v>19</v>
      </c>
      <c r="N737" s="1" t="s">
        <v>13</v>
      </c>
      <c r="O737" s="1" t="s">
        <v>23</v>
      </c>
      <c r="P737" s="1" t="s">
        <v>15</v>
      </c>
      <c r="Q737" s="1" t="s">
        <v>13</v>
      </c>
    </row>
    <row r="738" spans="1:17" x14ac:dyDescent="0.25">
      <c r="A738">
        <v>28</v>
      </c>
      <c r="B7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38">
        <v>7.9</v>
      </c>
      <c r="D738" t="str" cm="1">
        <f t="array" ref="D738">_xlfn.IFS(hypertension_dataset[[#This Row],[Salt_Intake]]&gt;5,"High Salt Intake",hypertension_dataset[[#This Row],[Salt_Intake]]=5,"Normal Salt Intake",hypertension_dataset[[#This Row],[Salt_Intake]]&lt;5,"Low Salt Intake")</f>
        <v>High Salt Intake</v>
      </c>
      <c r="E738">
        <v>9</v>
      </c>
      <c r="F7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38" s="1" t="s">
        <v>20</v>
      </c>
      <c r="H738">
        <v>6.3</v>
      </c>
      <c r="I7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8">
        <v>24.1</v>
      </c>
      <c r="K7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38" s="1" t="s">
        <v>12</v>
      </c>
      <c r="N738" s="1" t="s">
        <v>13</v>
      </c>
      <c r="O738" s="1" t="s">
        <v>14</v>
      </c>
      <c r="P738" s="1" t="s">
        <v>15</v>
      </c>
      <c r="Q738" s="1" t="s">
        <v>16</v>
      </c>
    </row>
    <row r="739" spans="1:17" x14ac:dyDescent="0.25">
      <c r="A739">
        <v>20</v>
      </c>
      <c r="B7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39">
        <v>8.8000000000000007</v>
      </c>
      <c r="D739" t="str" cm="1">
        <f t="array" ref="D739">_xlfn.IFS(hypertension_dataset[[#This Row],[Salt_Intake]]&gt;5,"High Salt Intake",hypertension_dataset[[#This Row],[Salt_Intake]]=5,"Normal Salt Intake",hypertension_dataset[[#This Row],[Salt_Intake]]&lt;5,"Low Salt Intake")</f>
        <v>High Salt Intake</v>
      </c>
      <c r="E739">
        <v>2</v>
      </c>
      <c r="F7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39" s="1" t="s">
        <v>11</v>
      </c>
      <c r="H739">
        <v>6</v>
      </c>
      <c r="I7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39">
        <v>19</v>
      </c>
      <c r="K7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3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39" s="1" t="s">
        <v>12</v>
      </c>
      <c r="N739" s="1" t="s">
        <v>16</v>
      </c>
      <c r="O739" s="1" t="s">
        <v>17</v>
      </c>
      <c r="P739" s="1" t="s">
        <v>24</v>
      </c>
      <c r="Q739" s="1" t="s">
        <v>16</v>
      </c>
    </row>
    <row r="740" spans="1:17" x14ac:dyDescent="0.25">
      <c r="A740">
        <v>50</v>
      </c>
      <c r="B7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40">
        <v>6.8</v>
      </c>
      <c r="D740" t="str" cm="1">
        <f t="array" ref="D740">_xlfn.IFS(hypertension_dataset[[#This Row],[Salt_Intake]]&gt;5,"High Salt Intake",hypertension_dataset[[#This Row],[Salt_Intake]]=5,"Normal Salt Intake",hypertension_dataset[[#This Row],[Salt_Intake]]&lt;5,"Low Salt Intake")</f>
        <v>High Salt Intake</v>
      </c>
      <c r="E740">
        <v>7</v>
      </c>
      <c r="F7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40" s="1" t="s">
        <v>11</v>
      </c>
      <c r="H740">
        <v>4.5</v>
      </c>
      <c r="I7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0">
        <v>22.5</v>
      </c>
      <c r="K7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4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40" s="1" t="s">
        <v>22</v>
      </c>
      <c r="N740" s="1" t="s">
        <v>13</v>
      </c>
      <c r="O740" s="1" t="s">
        <v>17</v>
      </c>
      <c r="P740" s="1" t="s">
        <v>15</v>
      </c>
      <c r="Q740" s="1" t="s">
        <v>16</v>
      </c>
    </row>
    <row r="741" spans="1:17" x14ac:dyDescent="0.25">
      <c r="A741">
        <v>23</v>
      </c>
      <c r="B7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41">
        <v>12.7</v>
      </c>
      <c r="D741" t="str" cm="1">
        <f t="array" ref="D741">_xlfn.IFS(hypertension_dataset[[#This Row],[Salt_Intake]]&gt;5,"High Salt Intake",hypertension_dataset[[#This Row],[Salt_Intake]]=5,"Normal Salt Intake",hypertension_dataset[[#This Row],[Salt_Intake]]&lt;5,"Low Salt Intake")</f>
        <v>High Salt Intake</v>
      </c>
      <c r="E741">
        <v>8</v>
      </c>
      <c r="F7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41" s="1" t="s">
        <v>18</v>
      </c>
      <c r="H741">
        <v>4.5999999999999996</v>
      </c>
      <c r="I7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1">
        <v>34.299999999999997</v>
      </c>
      <c r="K7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1" s="1" t="s">
        <v>19</v>
      </c>
      <c r="N741" s="1" t="s">
        <v>16</v>
      </c>
      <c r="O741" s="1" t="s">
        <v>14</v>
      </c>
      <c r="P741" s="1" t="s">
        <v>15</v>
      </c>
      <c r="Q741" s="1" t="s">
        <v>13</v>
      </c>
    </row>
    <row r="742" spans="1:17" x14ac:dyDescent="0.25">
      <c r="A742">
        <v>67</v>
      </c>
      <c r="B7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42">
        <v>5.3</v>
      </c>
      <c r="D742" t="str" cm="1">
        <f t="array" ref="D742">_xlfn.IFS(hypertension_dataset[[#This Row],[Salt_Intake]]&gt;5,"High Salt Intake",hypertension_dataset[[#This Row],[Salt_Intake]]=5,"Normal Salt Intake",hypertension_dataset[[#This Row],[Salt_Intake]]&lt;5,"Low Salt Intake")</f>
        <v>High Salt Intake</v>
      </c>
      <c r="E742">
        <v>10</v>
      </c>
      <c r="F7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42" s="1" t="s">
        <v>18</v>
      </c>
      <c r="H742">
        <v>7.8</v>
      </c>
      <c r="I7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42">
        <v>22.8</v>
      </c>
      <c r="K7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42" s="1" t="s">
        <v>12</v>
      </c>
      <c r="N742" s="1" t="s">
        <v>16</v>
      </c>
      <c r="O742" s="1" t="s">
        <v>23</v>
      </c>
      <c r="P742" s="1" t="s">
        <v>15</v>
      </c>
      <c r="Q742" s="1" t="s">
        <v>13</v>
      </c>
    </row>
    <row r="743" spans="1:17" x14ac:dyDescent="0.25">
      <c r="A743">
        <v>27</v>
      </c>
      <c r="B7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43">
        <v>8.9</v>
      </c>
      <c r="D743" t="str" cm="1">
        <f t="array" ref="D743">_xlfn.IFS(hypertension_dataset[[#This Row],[Salt_Intake]]&gt;5,"High Salt Intake",hypertension_dataset[[#This Row],[Salt_Intake]]=5,"Normal Salt Intake",hypertension_dataset[[#This Row],[Salt_Intake]]&lt;5,"Low Salt Intake")</f>
        <v>High Salt Intake</v>
      </c>
      <c r="E743">
        <v>0</v>
      </c>
      <c r="F7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43" s="1" t="s">
        <v>18</v>
      </c>
      <c r="H743">
        <v>6.5</v>
      </c>
      <c r="I7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3">
        <v>25.6</v>
      </c>
      <c r="K7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3" s="1" t="s">
        <v>19</v>
      </c>
      <c r="N743" s="1" t="s">
        <v>16</v>
      </c>
      <c r="O743" s="1" t="s">
        <v>14</v>
      </c>
      <c r="P743" s="1" t="s">
        <v>15</v>
      </c>
      <c r="Q743" s="1" t="s">
        <v>16</v>
      </c>
    </row>
    <row r="744" spans="1:17" x14ac:dyDescent="0.25">
      <c r="A744">
        <v>22</v>
      </c>
      <c r="B7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44">
        <v>12.5</v>
      </c>
      <c r="D744" t="str" cm="1">
        <f t="array" ref="D744">_xlfn.IFS(hypertension_dataset[[#This Row],[Salt_Intake]]&gt;5,"High Salt Intake",hypertension_dataset[[#This Row],[Salt_Intake]]=5,"Normal Salt Intake",hypertension_dataset[[#This Row],[Salt_Intake]]&lt;5,"Low Salt Intake")</f>
        <v>High Salt Intake</v>
      </c>
      <c r="E744">
        <v>10</v>
      </c>
      <c r="F7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44" s="1" t="s">
        <v>18</v>
      </c>
      <c r="H744">
        <v>6</v>
      </c>
      <c r="I7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4">
        <v>32.4</v>
      </c>
      <c r="K7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4" s="1" t="s">
        <v>12</v>
      </c>
      <c r="N744" s="1" t="s">
        <v>13</v>
      </c>
      <c r="O744" s="1" t="s">
        <v>17</v>
      </c>
      <c r="P744" s="1" t="s">
        <v>15</v>
      </c>
      <c r="Q744" s="1" t="s">
        <v>13</v>
      </c>
    </row>
    <row r="745" spans="1:17" x14ac:dyDescent="0.25">
      <c r="A745">
        <v>40</v>
      </c>
      <c r="B7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45">
        <v>8.5</v>
      </c>
      <c r="D745" t="str" cm="1">
        <f t="array" ref="D745">_xlfn.IFS(hypertension_dataset[[#This Row],[Salt_Intake]]&gt;5,"High Salt Intake",hypertension_dataset[[#This Row],[Salt_Intake]]=5,"Normal Salt Intake",hypertension_dataset[[#This Row],[Salt_Intake]]&lt;5,"Low Salt Intake")</f>
        <v>High Salt Intake</v>
      </c>
      <c r="E745">
        <v>1</v>
      </c>
      <c r="F7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45" s="1" t="s">
        <v>20</v>
      </c>
      <c r="H745">
        <v>7.2</v>
      </c>
      <c r="I7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45">
        <v>23.6</v>
      </c>
      <c r="K7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45" s="1" t="s">
        <v>12</v>
      </c>
      <c r="N745" s="1" t="s">
        <v>13</v>
      </c>
      <c r="O745" s="1" t="s">
        <v>17</v>
      </c>
      <c r="P745" s="1" t="s">
        <v>24</v>
      </c>
      <c r="Q745" s="1" t="s">
        <v>16</v>
      </c>
    </row>
    <row r="746" spans="1:17" x14ac:dyDescent="0.25">
      <c r="A746">
        <v>27</v>
      </c>
      <c r="B7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46">
        <v>8.1</v>
      </c>
      <c r="D746" t="str" cm="1">
        <f t="array" ref="D746">_xlfn.IFS(hypertension_dataset[[#This Row],[Salt_Intake]]&gt;5,"High Salt Intake",hypertension_dataset[[#This Row],[Salt_Intake]]=5,"Normal Salt Intake",hypertension_dataset[[#This Row],[Salt_Intake]]&lt;5,"Low Salt Intake")</f>
        <v>High Salt Intake</v>
      </c>
      <c r="E746">
        <v>9</v>
      </c>
      <c r="F7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46" s="1" t="s">
        <v>11</v>
      </c>
      <c r="H746">
        <v>6.7</v>
      </c>
      <c r="I7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6">
        <v>25.3</v>
      </c>
      <c r="K7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6" s="1" t="s">
        <v>19</v>
      </c>
      <c r="N746" s="1" t="s">
        <v>13</v>
      </c>
      <c r="O746" s="1" t="s">
        <v>23</v>
      </c>
      <c r="P746" s="1" t="s">
        <v>15</v>
      </c>
      <c r="Q746" s="1" t="s">
        <v>16</v>
      </c>
    </row>
    <row r="747" spans="1:17" x14ac:dyDescent="0.25">
      <c r="A747">
        <v>61</v>
      </c>
      <c r="B7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47">
        <v>7.8</v>
      </c>
      <c r="D747" t="str" cm="1">
        <f t="array" ref="D747">_xlfn.IFS(hypertension_dataset[[#This Row],[Salt_Intake]]&gt;5,"High Salt Intake",hypertension_dataset[[#This Row],[Salt_Intake]]=5,"Normal Salt Intake",hypertension_dataset[[#This Row],[Salt_Intake]]&lt;5,"Low Salt Intake")</f>
        <v>High Salt Intake</v>
      </c>
      <c r="E747">
        <v>1</v>
      </c>
      <c r="F7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47" s="1" t="s">
        <v>18</v>
      </c>
      <c r="H747">
        <v>5.3</v>
      </c>
      <c r="I7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47">
        <v>29.6</v>
      </c>
      <c r="K7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7" s="1" t="s">
        <v>12</v>
      </c>
      <c r="N747" s="1" t="s">
        <v>16</v>
      </c>
      <c r="O747" s="1" t="s">
        <v>23</v>
      </c>
      <c r="P747" s="1" t="s">
        <v>15</v>
      </c>
      <c r="Q747" s="1" t="s">
        <v>13</v>
      </c>
    </row>
    <row r="748" spans="1:17" x14ac:dyDescent="0.25">
      <c r="A748">
        <v>19</v>
      </c>
      <c r="B7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48">
        <v>8.1</v>
      </c>
      <c r="D748" t="str" cm="1">
        <f t="array" ref="D748">_xlfn.IFS(hypertension_dataset[[#This Row],[Salt_Intake]]&gt;5,"High Salt Intake",hypertension_dataset[[#This Row],[Salt_Intake]]=5,"Normal Salt Intake",hypertension_dataset[[#This Row],[Salt_Intake]]&lt;5,"Low Salt Intake")</f>
        <v>High Salt Intake</v>
      </c>
      <c r="E748">
        <v>3</v>
      </c>
      <c r="F7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48" s="1" t="s">
        <v>18</v>
      </c>
      <c r="H748">
        <v>10.199999999999999</v>
      </c>
      <c r="I7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48">
        <v>33.700000000000003</v>
      </c>
      <c r="K7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48" s="1" t="s">
        <v>22</v>
      </c>
      <c r="N748" s="1" t="s">
        <v>16</v>
      </c>
      <c r="O748" s="1" t="s">
        <v>17</v>
      </c>
      <c r="P748" s="1" t="s">
        <v>15</v>
      </c>
      <c r="Q748" s="1" t="s">
        <v>13</v>
      </c>
    </row>
    <row r="749" spans="1:17" x14ac:dyDescent="0.25">
      <c r="A749">
        <v>30</v>
      </c>
      <c r="B7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49">
        <v>11.2</v>
      </c>
      <c r="D749" t="str" cm="1">
        <f t="array" ref="D749">_xlfn.IFS(hypertension_dataset[[#This Row],[Salt_Intake]]&gt;5,"High Salt Intake",hypertension_dataset[[#This Row],[Salt_Intake]]=5,"Normal Salt Intake",hypertension_dataset[[#This Row],[Salt_Intake]]&lt;5,"Low Salt Intake")</f>
        <v>High Salt Intake</v>
      </c>
      <c r="E749">
        <v>1</v>
      </c>
      <c r="F7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49" s="1" t="s">
        <v>18</v>
      </c>
      <c r="H749">
        <v>7.6</v>
      </c>
      <c r="I7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49">
        <v>23.1</v>
      </c>
      <c r="K7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49" s="1" t="s">
        <v>12</v>
      </c>
      <c r="N749" s="1" t="s">
        <v>16</v>
      </c>
      <c r="O749" s="1" t="s">
        <v>17</v>
      </c>
      <c r="P749" s="1" t="s">
        <v>15</v>
      </c>
      <c r="Q749" s="1" t="s">
        <v>13</v>
      </c>
    </row>
    <row r="750" spans="1:17" x14ac:dyDescent="0.25">
      <c r="A750">
        <v>57</v>
      </c>
      <c r="B7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50">
        <v>4.0999999999999996</v>
      </c>
      <c r="D750" t="str" cm="1">
        <f t="array" ref="D750">_xlfn.IFS(hypertension_dataset[[#This Row],[Salt_Intake]]&gt;5,"High Salt Intake",hypertension_dataset[[#This Row],[Salt_Intake]]=5,"Normal Salt Intake",hypertension_dataset[[#This Row],[Salt_Intake]]&lt;5,"Low Salt Intake")</f>
        <v>Low Salt Intake</v>
      </c>
      <c r="E750">
        <v>6</v>
      </c>
      <c r="F7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50" s="1" t="s">
        <v>20</v>
      </c>
      <c r="H750">
        <v>6.7</v>
      </c>
      <c r="I7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0">
        <v>32.299999999999997</v>
      </c>
      <c r="K7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0" s="1" t="s">
        <v>12</v>
      </c>
      <c r="N750" s="1" t="s">
        <v>16</v>
      </c>
      <c r="O750" s="1" t="s">
        <v>14</v>
      </c>
      <c r="P750" s="1" t="s">
        <v>15</v>
      </c>
      <c r="Q750" s="1" t="s">
        <v>16</v>
      </c>
    </row>
    <row r="751" spans="1:17" x14ac:dyDescent="0.25">
      <c r="A751">
        <v>19</v>
      </c>
      <c r="B7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51">
        <v>11.6</v>
      </c>
      <c r="D751" t="str" cm="1">
        <f t="array" ref="D751">_xlfn.IFS(hypertension_dataset[[#This Row],[Salt_Intake]]&gt;5,"High Salt Intake",hypertension_dataset[[#This Row],[Salt_Intake]]=5,"Normal Salt Intake",hypertension_dataset[[#This Row],[Salt_Intake]]&lt;5,"Low Salt Intake")</f>
        <v>High Salt Intake</v>
      </c>
      <c r="E751">
        <v>8</v>
      </c>
      <c r="F7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51" s="1" t="s">
        <v>11</v>
      </c>
      <c r="H751">
        <v>5.7</v>
      </c>
      <c r="I7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1">
        <v>24.7</v>
      </c>
      <c r="K7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51" s="1" t="s">
        <v>25</v>
      </c>
      <c r="N751" s="1" t="s">
        <v>13</v>
      </c>
      <c r="O751" s="1" t="s">
        <v>14</v>
      </c>
      <c r="P751" s="1" t="s">
        <v>24</v>
      </c>
      <c r="Q751" s="1" t="s">
        <v>13</v>
      </c>
    </row>
    <row r="752" spans="1:17" x14ac:dyDescent="0.25">
      <c r="A752">
        <v>82</v>
      </c>
      <c r="B7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52">
        <v>5.7</v>
      </c>
      <c r="D752" t="str" cm="1">
        <f t="array" ref="D752">_xlfn.IFS(hypertension_dataset[[#This Row],[Salt_Intake]]&gt;5,"High Salt Intake",hypertension_dataset[[#This Row],[Salt_Intake]]=5,"Normal Salt Intake",hypertension_dataset[[#This Row],[Salt_Intake]]&lt;5,"Low Salt Intake")</f>
        <v>High Salt Intake</v>
      </c>
      <c r="E752">
        <v>6</v>
      </c>
      <c r="F7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52" s="1" t="s">
        <v>18</v>
      </c>
      <c r="H752">
        <v>7.9</v>
      </c>
      <c r="I7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52">
        <v>22</v>
      </c>
      <c r="K7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5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52" s="1" t="s">
        <v>22</v>
      </c>
      <c r="N752" s="1" t="s">
        <v>13</v>
      </c>
      <c r="O752" s="1" t="s">
        <v>23</v>
      </c>
      <c r="P752" s="1" t="s">
        <v>24</v>
      </c>
      <c r="Q752" s="1" t="s">
        <v>13</v>
      </c>
    </row>
    <row r="753" spans="1:17" x14ac:dyDescent="0.25">
      <c r="A753">
        <v>80</v>
      </c>
      <c r="B7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53">
        <v>8</v>
      </c>
      <c r="D753" t="str" cm="1">
        <f t="array" ref="D753">_xlfn.IFS(hypertension_dataset[[#This Row],[Salt_Intake]]&gt;5,"High Salt Intake",hypertension_dataset[[#This Row],[Salt_Intake]]=5,"Normal Salt Intake",hypertension_dataset[[#This Row],[Salt_Intake]]&lt;5,"Low Salt Intake")</f>
        <v>High Salt Intake</v>
      </c>
      <c r="E753">
        <v>5</v>
      </c>
      <c r="F7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53" s="1" t="s">
        <v>18</v>
      </c>
      <c r="H753">
        <v>5.3</v>
      </c>
      <c r="I7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3">
        <v>27.1</v>
      </c>
      <c r="K7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3" s="1" t="s">
        <v>22</v>
      </c>
      <c r="N753" s="1" t="s">
        <v>16</v>
      </c>
      <c r="O753" s="1" t="s">
        <v>23</v>
      </c>
      <c r="P753" s="1" t="s">
        <v>15</v>
      </c>
      <c r="Q753" s="1" t="s">
        <v>13</v>
      </c>
    </row>
    <row r="754" spans="1:17" x14ac:dyDescent="0.25">
      <c r="A754">
        <v>34</v>
      </c>
      <c r="B7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54">
        <v>7.6</v>
      </c>
      <c r="D754" t="str" cm="1">
        <f t="array" ref="D754">_xlfn.IFS(hypertension_dataset[[#This Row],[Salt_Intake]]&gt;5,"High Salt Intake",hypertension_dataset[[#This Row],[Salt_Intake]]=5,"Normal Salt Intake",hypertension_dataset[[#This Row],[Salt_Intake]]&lt;5,"Low Salt Intake")</f>
        <v>High Salt Intake</v>
      </c>
      <c r="E754">
        <v>9</v>
      </c>
      <c r="F7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54" s="1" t="s">
        <v>18</v>
      </c>
      <c r="H754">
        <v>5.2</v>
      </c>
      <c r="I7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4">
        <v>20.8</v>
      </c>
      <c r="K7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54" s="1" t="s">
        <v>22</v>
      </c>
      <c r="N754" s="1" t="s">
        <v>13</v>
      </c>
      <c r="O754" s="1" t="s">
        <v>23</v>
      </c>
      <c r="P754" s="1" t="s">
        <v>15</v>
      </c>
      <c r="Q754" s="1" t="s">
        <v>13</v>
      </c>
    </row>
    <row r="755" spans="1:17" x14ac:dyDescent="0.25">
      <c r="A755">
        <v>26</v>
      </c>
      <c r="B7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55">
        <v>9.6999999999999993</v>
      </c>
      <c r="D755" t="str" cm="1">
        <f t="array" ref="D755">_xlfn.IFS(hypertension_dataset[[#This Row],[Salt_Intake]]&gt;5,"High Salt Intake",hypertension_dataset[[#This Row],[Salt_Intake]]=5,"Normal Salt Intake",hypertension_dataset[[#This Row],[Salt_Intake]]&lt;5,"Low Salt Intake")</f>
        <v>High Salt Intake</v>
      </c>
      <c r="E755">
        <v>0</v>
      </c>
      <c r="F7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55" s="1" t="s">
        <v>11</v>
      </c>
      <c r="H755">
        <v>9</v>
      </c>
      <c r="I7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55">
        <v>28.1</v>
      </c>
      <c r="K7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5" s="1" t="s">
        <v>12</v>
      </c>
      <c r="N755" s="1" t="s">
        <v>13</v>
      </c>
      <c r="O755" s="1" t="s">
        <v>14</v>
      </c>
      <c r="P755" s="1" t="s">
        <v>15</v>
      </c>
      <c r="Q755" s="1" t="s">
        <v>16</v>
      </c>
    </row>
    <row r="756" spans="1:17" x14ac:dyDescent="0.25">
      <c r="A756">
        <v>32</v>
      </c>
      <c r="B7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56">
        <v>5.3</v>
      </c>
      <c r="D756" t="str" cm="1">
        <f t="array" ref="D756">_xlfn.IFS(hypertension_dataset[[#This Row],[Salt_Intake]]&gt;5,"High Salt Intake",hypertension_dataset[[#This Row],[Salt_Intake]]=5,"Normal Salt Intake",hypertension_dataset[[#This Row],[Salt_Intake]]&lt;5,"Low Salt Intake")</f>
        <v>High Salt Intake</v>
      </c>
      <c r="E756">
        <v>10</v>
      </c>
      <c r="F7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56" s="1" t="s">
        <v>11</v>
      </c>
      <c r="H756">
        <v>6.5</v>
      </c>
      <c r="I7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6">
        <v>40.200000000000003</v>
      </c>
      <c r="K7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6" s="1" t="s">
        <v>22</v>
      </c>
      <c r="N756" s="1" t="s">
        <v>13</v>
      </c>
      <c r="O756" s="1" t="s">
        <v>23</v>
      </c>
      <c r="P756" s="1" t="s">
        <v>15</v>
      </c>
      <c r="Q756" s="1" t="s">
        <v>13</v>
      </c>
    </row>
    <row r="757" spans="1:17" x14ac:dyDescent="0.25">
      <c r="A757">
        <v>41</v>
      </c>
      <c r="B7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57">
        <v>9.4</v>
      </c>
      <c r="D757" t="str" cm="1">
        <f t="array" ref="D757">_xlfn.IFS(hypertension_dataset[[#This Row],[Salt_Intake]]&gt;5,"High Salt Intake",hypertension_dataset[[#This Row],[Salt_Intake]]=5,"Normal Salt Intake",hypertension_dataset[[#This Row],[Salt_Intake]]&lt;5,"Low Salt Intake")</f>
        <v>High Salt Intake</v>
      </c>
      <c r="E757">
        <v>9</v>
      </c>
      <c r="F7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57" s="1" t="s">
        <v>11</v>
      </c>
      <c r="H757">
        <v>5.4</v>
      </c>
      <c r="I7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7">
        <v>31</v>
      </c>
      <c r="K7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7" s="1" t="s">
        <v>21</v>
      </c>
      <c r="N757" s="1" t="s">
        <v>13</v>
      </c>
      <c r="O757" s="1" t="s">
        <v>23</v>
      </c>
      <c r="P757" s="1" t="s">
        <v>15</v>
      </c>
      <c r="Q757" s="1" t="s">
        <v>13</v>
      </c>
    </row>
    <row r="758" spans="1:17" x14ac:dyDescent="0.25">
      <c r="A758">
        <v>55</v>
      </c>
      <c r="B7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58">
        <v>12.5</v>
      </c>
      <c r="D758" t="str" cm="1">
        <f t="array" ref="D758">_xlfn.IFS(hypertension_dataset[[#This Row],[Salt_Intake]]&gt;5,"High Salt Intake",hypertension_dataset[[#This Row],[Salt_Intake]]=5,"Normal Salt Intake",hypertension_dataset[[#This Row],[Salt_Intake]]&lt;5,"Low Salt Intake")</f>
        <v>High Salt Intake</v>
      </c>
      <c r="E758">
        <v>8</v>
      </c>
      <c r="F7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58" s="1" t="s">
        <v>18</v>
      </c>
      <c r="H758">
        <v>6.5</v>
      </c>
      <c r="I7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58">
        <v>25.5</v>
      </c>
      <c r="K7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8" s="1" t="s">
        <v>19</v>
      </c>
      <c r="N758" s="1" t="s">
        <v>13</v>
      </c>
      <c r="O758" s="1" t="s">
        <v>14</v>
      </c>
      <c r="P758" s="1" t="s">
        <v>15</v>
      </c>
      <c r="Q758" s="1" t="s">
        <v>13</v>
      </c>
    </row>
    <row r="759" spans="1:17" x14ac:dyDescent="0.25">
      <c r="A759">
        <v>52</v>
      </c>
      <c r="B7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59">
        <v>5.8</v>
      </c>
      <c r="D759" t="str" cm="1">
        <f t="array" ref="D759">_xlfn.IFS(hypertension_dataset[[#This Row],[Salt_Intake]]&gt;5,"High Salt Intake",hypertension_dataset[[#This Row],[Salt_Intake]]=5,"Normal Salt Intake",hypertension_dataset[[#This Row],[Salt_Intake]]&lt;5,"Low Salt Intake")</f>
        <v>High Salt Intake</v>
      </c>
      <c r="E759">
        <v>4</v>
      </c>
      <c r="F7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59" s="1" t="s">
        <v>11</v>
      </c>
      <c r="H759">
        <v>7.8</v>
      </c>
      <c r="I7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59">
        <v>30.7</v>
      </c>
      <c r="K7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59" s="1" t="s">
        <v>12</v>
      </c>
      <c r="N759" s="1" t="s">
        <v>16</v>
      </c>
      <c r="O759" s="1" t="s">
        <v>17</v>
      </c>
      <c r="P759" s="1" t="s">
        <v>15</v>
      </c>
      <c r="Q759" s="1" t="s">
        <v>16</v>
      </c>
    </row>
    <row r="760" spans="1:17" x14ac:dyDescent="0.25">
      <c r="A760">
        <v>66</v>
      </c>
      <c r="B7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60">
        <v>8.9</v>
      </c>
      <c r="D760" t="str" cm="1">
        <f t="array" ref="D760">_xlfn.IFS(hypertension_dataset[[#This Row],[Salt_Intake]]&gt;5,"High Salt Intake",hypertension_dataset[[#This Row],[Salt_Intake]]=5,"Normal Salt Intake",hypertension_dataset[[#This Row],[Salt_Intake]]&lt;5,"Low Salt Intake")</f>
        <v>High Salt Intake</v>
      </c>
      <c r="E760">
        <v>10</v>
      </c>
      <c r="F7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60" s="1" t="s">
        <v>11</v>
      </c>
      <c r="H760">
        <v>7.4</v>
      </c>
      <c r="I7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0">
        <v>21.8</v>
      </c>
      <c r="K7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0" s="1" t="s">
        <v>12</v>
      </c>
      <c r="N760" s="1" t="s">
        <v>16</v>
      </c>
      <c r="O760" s="1" t="s">
        <v>17</v>
      </c>
      <c r="P760" s="1" t="s">
        <v>15</v>
      </c>
      <c r="Q760" s="1" t="s">
        <v>16</v>
      </c>
    </row>
    <row r="761" spans="1:17" x14ac:dyDescent="0.25">
      <c r="A761">
        <v>79</v>
      </c>
      <c r="B7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61">
        <v>7.2</v>
      </c>
      <c r="D761" t="str" cm="1">
        <f t="array" ref="D761">_xlfn.IFS(hypertension_dataset[[#This Row],[Salt_Intake]]&gt;5,"High Salt Intake",hypertension_dataset[[#This Row],[Salt_Intake]]=5,"Normal Salt Intake",hypertension_dataset[[#This Row],[Salt_Intake]]&lt;5,"Low Salt Intake")</f>
        <v>High Salt Intake</v>
      </c>
      <c r="E761">
        <v>4</v>
      </c>
      <c r="F7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1" s="1" t="s">
        <v>18</v>
      </c>
      <c r="H761">
        <v>8</v>
      </c>
      <c r="I7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1">
        <v>22.6</v>
      </c>
      <c r="K7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1" s="1" t="s">
        <v>21</v>
      </c>
      <c r="N761" s="1" t="s">
        <v>16</v>
      </c>
      <c r="O761" s="1" t="s">
        <v>17</v>
      </c>
      <c r="P761" s="1" t="s">
        <v>24</v>
      </c>
      <c r="Q761" s="1" t="s">
        <v>13</v>
      </c>
    </row>
    <row r="762" spans="1:17" x14ac:dyDescent="0.25">
      <c r="A762">
        <v>77</v>
      </c>
      <c r="B7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62">
        <v>9.4</v>
      </c>
      <c r="D762" t="str" cm="1">
        <f t="array" ref="D762">_xlfn.IFS(hypertension_dataset[[#This Row],[Salt_Intake]]&gt;5,"High Salt Intake",hypertension_dataset[[#This Row],[Salt_Intake]]=5,"Normal Salt Intake",hypertension_dataset[[#This Row],[Salt_Intake]]&lt;5,"Low Salt Intake")</f>
        <v>High Salt Intake</v>
      </c>
      <c r="E762">
        <v>5</v>
      </c>
      <c r="F7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2" s="1" t="s">
        <v>11</v>
      </c>
      <c r="H762">
        <v>4.5999999999999996</v>
      </c>
      <c r="I7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62">
        <v>25.7</v>
      </c>
      <c r="K7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62" s="1" t="s">
        <v>22</v>
      </c>
      <c r="N762" s="1" t="s">
        <v>16</v>
      </c>
      <c r="O762" s="1" t="s">
        <v>23</v>
      </c>
      <c r="P762" s="1" t="s">
        <v>15</v>
      </c>
      <c r="Q762" s="1" t="s">
        <v>16</v>
      </c>
    </row>
    <row r="763" spans="1:17" x14ac:dyDescent="0.25">
      <c r="A763">
        <v>67</v>
      </c>
      <c r="B7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63">
        <v>8.5</v>
      </c>
      <c r="D763" t="str" cm="1">
        <f t="array" ref="D763">_xlfn.IFS(hypertension_dataset[[#This Row],[Salt_Intake]]&gt;5,"High Salt Intake",hypertension_dataset[[#This Row],[Salt_Intake]]=5,"Normal Salt Intake",hypertension_dataset[[#This Row],[Salt_Intake]]&lt;5,"Low Salt Intake")</f>
        <v>High Salt Intake</v>
      </c>
      <c r="E763">
        <v>8</v>
      </c>
      <c r="F7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63" s="1" t="s">
        <v>18</v>
      </c>
      <c r="H763">
        <v>7.9</v>
      </c>
      <c r="I7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3">
        <v>26.4</v>
      </c>
      <c r="K7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63" s="1" t="s">
        <v>22</v>
      </c>
      <c r="N763" s="1" t="s">
        <v>16</v>
      </c>
      <c r="O763" s="1" t="s">
        <v>14</v>
      </c>
      <c r="P763" s="1" t="s">
        <v>15</v>
      </c>
      <c r="Q763" s="1" t="s">
        <v>13</v>
      </c>
    </row>
    <row r="764" spans="1:17" x14ac:dyDescent="0.25">
      <c r="A764">
        <v>26</v>
      </c>
      <c r="B7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64">
        <v>7.2</v>
      </c>
      <c r="D764" t="str" cm="1">
        <f t="array" ref="D764">_xlfn.IFS(hypertension_dataset[[#This Row],[Salt_Intake]]&gt;5,"High Salt Intake",hypertension_dataset[[#This Row],[Salt_Intake]]=5,"Normal Salt Intake",hypertension_dataset[[#This Row],[Salt_Intake]]&lt;5,"Low Salt Intake")</f>
        <v>High Salt Intake</v>
      </c>
      <c r="E764">
        <v>7</v>
      </c>
      <c r="F7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4" s="1" t="s">
        <v>11</v>
      </c>
      <c r="H764">
        <v>6.2</v>
      </c>
      <c r="I7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64">
        <v>20.2</v>
      </c>
      <c r="K7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4" s="1" t="s">
        <v>19</v>
      </c>
      <c r="N764" s="1" t="s">
        <v>16</v>
      </c>
      <c r="O764" s="1" t="s">
        <v>17</v>
      </c>
      <c r="P764" s="1" t="s">
        <v>15</v>
      </c>
      <c r="Q764" s="1" t="s">
        <v>16</v>
      </c>
    </row>
    <row r="765" spans="1:17" x14ac:dyDescent="0.25">
      <c r="A765">
        <v>51</v>
      </c>
      <c r="B7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65">
        <v>9.5</v>
      </c>
      <c r="D765" t="str" cm="1">
        <f t="array" ref="D765">_xlfn.IFS(hypertension_dataset[[#This Row],[Salt_Intake]]&gt;5,"High Salt Intake",hypertension_dataset[[#This Row],[Salt_Intake]]=5,"Normal Salt Intake",hypertension_dataset[[#This Row],[Salt_Intake]]&lt;5,"Low Salt Intake")</f>
        <v>High Salt Intake</v>
      </c>
      <c r="E765">
        <v>7</v>
      </c>
      <c r="F7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5" s="1" t="s">
        <v>18</v>
      </c>
      <c r="H765">
        <v>6.6</v>
      </c>
      <c r="I7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65">
        <v>24.6</v>
      </c>
      <c r="K7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5" s="1" t="s">
        <v>12</v>
      </c>
      <c r="N765" s="1" t="s">
        <v>13</v>
      </c>
      <c r="O765" s="1" t="s">
        <v>17</v>
      </c>
      <c r="P765" s="1" t="s">
        <v>24</v>
      </c>
      <c r="Q765" s="1" t="s">
        <v>13</v>
      </c>
    </row>
    <row r="766" spans="1:17" x14ac:dyDescent="0.25">
      <c r="A766">
        <v>52</v>
      </c>
      <c r="B7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66">
        <v>12.1</v>
      </c>
      <c r="D766" t="str" cm="1">
        <f t="array" ref="D766">_xlfn.IFS(hypertension_dataset[[#This Row],[Salt_Intake]]&gt;5,"High Salt Intake",hypertension_dataset[[#This Row],[Salt_Intake]]=5,"Normal Salt Intake",hypertension_dataset[[#This Row],[Salt_Intake]]&lt;5,"Low Salt Intake")</f>
        <v>High Salt Intake</v>
      </c>
      <c r="E766">
        <v>7</v>
      </c>
      <c r="F7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6" s="1" t="s">
        <v>20</v>
      </c>
      <c r="H766">
        <v>8.3000000000000007</v>
      </c>
      <c r="I7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6">
        <v>25.3</v>
      </c>
      <c r="K7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66" s="1" t="s">
        <v>22</v>
      </c>
      <c r="N766" s="1" t="s">
        <v>16</v>
      </c>
      <c r="O766" s="1" t="s">
        <v>14</v>
      </c>
      <c r="P766" s="1" t="s">
        <v>15</v>
      </c>
      <c r="Q766" s="1" t="s">
        <v>16</v>
      </c>
    </row>
    <row r="767" spans="1:17" x14ac:dyDescent="0.25">
      <c r="A767">
        <v>18</v>
      </c>
      <c r="B7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67">
        <v>8.1</v>
      </c>
      <c r="D767" t="str" cm="1">
        <f t="array" ref="D767">_xlfn.IFS(hypertension_dataset[[#This Row],[Salt_Intake]]&gt;5,"High Salt Intake",hypertension_dataset[[#This Row],[Salt_Intake]]=5,"Normal Salt Intake",hypertension_dataset[[#This Row],[Salt_Intake]]&lt;5,"Low Salt Intake")</f>
        <v>High Salt Intake</v>
      </c>
      <c r="E767">
        <v>0</v>
      </c>
      <c r="F7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67" s="1" t="s">
        <v>18</v>
      </c>
      <c r="H767">
        <v>7.6</v>
      </c>
      <c r="I7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7">
        <v>32.9</v>
      </c>
      <c r="K7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67" s="1" t="s">
        <v>21</v>
      </c>
      <c r="N767" s="1" t="s">
        <v>13</v>
      </c>
      <c r="O767" s="1" t="s">
        <v>23</v>
      </c>
      <c r="P767" s="1" t="s">
        <v>15</v>
      </c>
      <c r="Q767" s="1" t="s">
        <v>13</v>
      </c>
    </row>
    <row r="768" spans="1:17" x14ac:dyDescent="0.25">
      <c r="A768">
        <v>57</v>
      </c>
      <c r="B7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68">
        <v>9.9</v>
      </c>
      <c r="D768" t="str" cm="1">
        <f t="array" ref="D768">_xlfn.IFS(hypertension_dataset[[#This Row],[Salt_Intake]]&gt;5,"High Salt Intake",hypertension_dataset[[#This Row],[Salt_Intake]]=5,"Normal Salt Intake",hypertension_dataset[[#This Row],[Salt_Intake]]&lt;5,"Low Salt Intake")</f>
        <v>High Salt Intake</v>
      </c>
      <c r="E768">
        <v>0</v>
      </c>
      <c r="F7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68" s="1" t="s">
        <v>18</v>
      </c>
      <c r="H768">
        <v>7</v>
      </c>
      <c r="I7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68">
        <v>20.2</v>
      </c>
      <c r="K7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8" s="1" t="s">
        <v>25</v>
      </c>
      <c r="N768" s="1" t="s">
        <v>13</v>
      </c>
      <c r="O768" s="1" t="s">
        <v>17</v>
      </c>
      <c r="P768" s="1" t="s">
        <v>24</v>
      </c>
      <c r="Q768" s="1" t="s">
        <v>13</v>
      </c>
    </row>
    <row r="769" spans="1:17" x14ac:dyDescent="0.25">
      <c r="A769">
        <v>81</v>
      </c>
      <c r="B7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69">
        <v>5.9</v>
      </c>
      <c r="D769" t="str" cm="1">
        <f t="array" ref="D769">_xlfn.IFS(hypertension_dataset[[#This Row],[Salt_Intake]]&gt;5,"High Salt Intake",hypertension_dataset[[#This Row],[Salt_Intake]]=5,"Normal Salt Intake",hypertension_dataset[[#This Row],[Salt_Intake]]&lt;5,"Low Salt Intake")</f>
        <v>High Salt Intake</v>
      </c>
      <c r="E769">
        <v>7</v>
      </c>
      <c r="F7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69" s="1" t="s">
        <v>11</v>
      </c>
      <c r="H769">
        <v>3.5</v>
      </c>
      <c r="I7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69">
        <v>19.8</v>
      </c>
      <c r="K7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69" s="1" t="s">
        <v>12</v>
      </c>
      <c r="N769" s="1" t="s">
        <v>13</v>
      </c>
      <c r="O769" s="1" t="s">
        <v>14</v>
      </c>
      <c r="P769" s="1" t="s">
        <v>15</v>
      </c>
      <c r="Q769" s="1" t="s">
        <v>13</v>
      </c>
    </row>
    <row r="770" spans="1:17" x14ac:dyDescent="0.25">
      <c r="A770">
        <v>39</v>
      </c>
      <c r="B7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70">
        <v>6.6</v>
      </c>
      <c r="D770" t="str" cm="1">
        <f t="array" ref="D770">_xlfn.IFS(hypertension_dataset[[#This Row],[Salt_Intake]]&gt;5,"High Salt Intake",hypertension_dataset[[#This Row],[Salt_Intake]]=5,"Normal Salt Intake",hypertension_dataset[[#This Row],[Salt_Intake]]&lt;5,"Low Salt Intake")</f>
        <v>High Salt Intake</v>
      </c>
      <c r="E770">
        <v>4</v>
      </c>
      <c r="F7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70" s="1" t="s">
        <v>11</v>
      </c>
      <c r="H770">
        <v>6.4</v>
      </c>
      <c r="I7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0">
        <v>26.8</v>
      </c>
      <c r="K7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0" s="1" t="s">
        <v>12</v>
      </c>
      <c r="N770" s="1" t="s">
        <v>16</v>
      </c>
      <c r="O770" s="1" t="s">
        <v>14</v>
      </c>
      <c r="P770" s="1" t="s">
        <v>15</v>
      </c>
      <c r="Q770" s="1" t="s">
        <v>16</v>
      </c>
    </row>
    <row r="771" spans="1:17" x14ac:dyDescent="0.25">
      <c r="A771">
        <v>77</v>
      </c>
      <c r="B7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71">
        <v>9.4</v>
      </c>
      <c r="D771" t="str" cm="1">
        <f t="array" ref="D771">_xlfn.IFS(hypertension_dataset[[#This Row],[Salt_Intake]]&gt;5,"High Salt Intake",hypertension_dataset[[#This Row],[Salt_Intake]]=5,"Normal Salt Intake",hypertension_dataset[[#This Row],[Salt_Intake]]&lt;5,"Low Salt Intake")</f>
        <v>High Salt Intake</v>
      </c>
      <c r="E771">
        <v>8</v>
      </c>
      <c r="F7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71" s="1" t="s">
        <v>11</v>
      </c>
      <c r="H771">
        <v>5.3</v>
      </c>
      <c r="I7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1">
        <v>31.2</v>
      </c>
      <c r="K7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1" s="1" t="s">
        <v>12</v>
      </c>
      <c r="N771" s="1" t="s">
        <v>13</v>
      </c>
      <c r="O771" s="1" t="s">
        <v>14</v>
      </c>
      <c r="P771" s="1" t="s">
        <v>15</v>
      </c>
      <c r="Q771" s="1" t="s">
        <v>13</v>
      </c>
    </row>
    <row r="772" spans="1:17" x14ac:dyDescent="0.25">
      <c r="A772">
        <v>81</v>
      </c>
      <c r="B7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72">
        <v>11.5</v>
      </c>
      <c r="D772" t="str" cm="1">
        <f t="array" ref="D772">_xlfn.IFS(hypertension_dataset[[#This Row],[Salt_Intake]]&gt;5,"High Salt Intake",hypertension_dataset[[#This Row],[Salt_Intake]]=5,"Normal Salt Intake",hypertension_dataset[[#This Row],[Salt_Intake]]&lt;5,"Low Salt Intake")</f>
        <v>High Salt Intake</v>
      </c>
      <c r="E772">
        <v>1</v>
      </c>
      <c r="F7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72" s="1" t="s">
        <v>20</v>
      </c>
      <c r="H772">
        <v>7.6</v>
      </c>
      <c r="I7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72">
        <v>28.5</v>
      </c>
      <c r="K7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2" s="1" t="s">
        <v>19</v>
      </c>
      <c r="N772" s="1" t="s">
        <v>13</v>
      </c>
      <c r="O772" s="1" t="s">
        <v>17</v>
      </c>
      <c r="P772" s="1" t="s">
        <v>24</v>
      </c>
      <c r="Q772" s="1" t="s">
        <v>13</v>
      </c>
    </row>
    <row r="773" spans="1:17" x14ac:dyDescent="0.25">
      <c r="A773">
        <v>28</v>
      </c>
      <c r="B7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73">
        <v>9.1999999999999993</v>
      </c>
      <c r="D773" t="str" cm="1">
        <f t="array" ref="D773">_xlfn.IFS(hypertension_dataset[[#This Row],[Salt_Intake]]&gt;5,"High Salt Intake",hypertension_dataset[[#This Row],[Salt_Intake]]=5,"Normal Salt Intake",hypertension_dataset[[#This Row],[Salt_Intake]]&lt;5,"Low Salt Intake")</f>
        <v>High Salt Intake</v>
      </c>
      <c r="E773">
        <v>8</v>
      </c>
      <c r="F7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73" s="1" t="s">
        <v>18</v>
      </c>
      <c r="H773">
        <v>8</v>
      </c>
      <c r="I7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73">
        <v>27.4</v>
      </c>
      <c r="K7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3" s="1" t="s">
        <v>12</v>
      </c>
      <c r="N773" s="1" t="s">
        <v>13</v>
      </c>
      <c r="O773" s="1" t="s">
        <v>23</v>
      </c>
      <c r="P773" s="1" t="s">
        <v>24</v>
      </c>
      <c r="Q773" s="1" t="s">
        <v>13</v>
      </c>
    </row>
    <row r="774" spans="1:17" x14ac:dyDescent="0.25">
      <c r="A774">
        <v>31</v>
      </c>
      <c r="B7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74">
        <v>7.9</v>
      </c>
      <c r="D774" t="str" cm="1">
        <f t="array" ref="D774">_xlfn.IFS(hypertension_dataset[[#This Row],[Salt_Intake]]&gt;5,"High Salt Intake",hypertension_dataset[[#This Row],[Salt_Intake]]=5,"Normal Salt Intake",hypertension_dataset[[#This Row],[Salt_Intake]]&lt;5,"Low Salt Intake")</f>
        <v>High Salt Intake</v>
      </c>
      <c r="E774">
        <v>7</v>
      </c>
      <c r="F7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74" s="1" t="s">
        <v>20</v>
      </c>
      <c r="H774">
        <v>6</v>
      </c>
      <c r="I7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4">
        <v>24.7</v>
      </c>
      <c r="K7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74" s="1" t="s">
        <v>12</v>
      </c>
      <c r="N774" s="1" t="s">
        <v>16</v>
      </c>
      <c r="O774" s="1" t="s">
        <v>14</v>
      </c>
      <c r="P774" s="1" t="s">
        <v>15</v>
      </c>
      <c r="Q774" s="1" t="s">
        <v>16</v>
      </c>
    </row>
    <row r="775" spans="1:17" x14ac:dyDescent="0.25">
      <c r="A775">
        <v>77</v>
      </c>
      <c r="B7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75">
        <v>8.5</v>
      </c>
      <c r="D775" t="str" cm="1">
        <f t="array" ref="D775">_xlfn.IFS(hypertension_dataset[[#This Row],[Salt_Intake]]&gt;5,"High Salt Intake",hypertension_dataset[[#This Row],[Salt_Intake]]=5,"Normal Salt Intake",hypertension_dataset[[#This Row],[Salt_Intake]]&lt;5,"Low Salt Intake")</f>
        <v>High Salt Intake</v>
      </c>
      <c r="E775">
        <v>8</v>
      </c>
      <c r="F7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75" s="1" t="s">
        <v>20</v>
      </c>
      <c r="H775">
        <v>5.5</v>
      </c>
      <c r="I7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5">
        <v>29</v>
      </c>
      <c r="K7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5" s="1" t="s">
        <v>21</v>
      </c>
      <c r="N775" s="1" t="s">
        <v>16</v>
      </c>
      <c r="O775" s="1" t="s">
        <v>14</v>
      </c>
      <c r="P775" s="1" t="s">
        <v>15</v>
      </c>
      <c r="Q775" s="1" t="s">
        <v>16</v>
      </c>
    </row>
    <row r="776" spans="1:17" x14ac:dyDescent="0.25">
      <c r="A776">
        <v>47</v>
      </c>
      <c r="B7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76">
        <v>6</v>
      </c>
      <c r="D776" t="str" cm="1">
        <f t="array" ref="D776">_xlfn.IFS(hypertension_dataset[[#This Row],[Salt_Intake]]&gt;5,"High Salt Intake",hypertension_dataset[[#This Row],[Salt_Intake]]=5,"Normal Salt Intake",hypertension_dataset[[#This Row],[Salt_Intake]]&lt;5,"Low Salt Intake")</f>
        <v>High Salt Intake</v>
      </c>
      <c r="E776">
        <v>3</v>
      </c>
      <c r="F7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76" s="1" t="s">
        <v>11</v>
      </c>
      <c r="H776">
        <v>8.8000000000000007</v>
      </c>
      <c r="I7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76">
        <v>29.7</v>
      </c>
      <c r="K7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76" s="1" t="s">
        <v>12</v>
      </c>
      <c r="N776" s="1" t="s">
        <v>16</v>
      </c>
      <c r="O776" s="1" t="s">
        <v>14</v>
      </c>
      <c r="P776" s="1" t="s">
        <v>24</v>
      </c>
      <c r="Q776" s="1" t="s">
        <v>16</v>
      </c>
    </row>
    <row r="777" spans="1:17" x14ac:dyDescent="0.25">
      <c r="A777">
        <v>52</v>
      </c>
      <c r="B7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77">
        <v>9.6999999999999993</v>
      </c>
      <c r="D777" t="str" cm="1">
        <f t="array" ref="D777">_xlfn.IFS(hypertension_dataset[[#This Row],[Salt_Intake]]&gt;5,"High Salt Intake",hypertension_dataset[[#This Row],[Salt_Intake]]=5,"Normal Salt Intake",hypertension_dataset[[#This Row],[Salt_Intake]]&lt;5,"Low Salt Intake")</f>
        <v>High Salt Intake</v>
      </c>
      <c r="E777">
        <v>0</v>
      </c>
      <c r="F7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77" s="1" t="s">
        <v>18</v>
      </c>
      <c r="H777">
        <v>5.6</v>
      </c>
      <c r="I7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7">
        <v>24.8</v>
      </c>
      <c r="K7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77" s="1" t="s">
        <v>12</v>
      </c>
      <c r="N777" s="1" t="s">
        <v>13</v>
      </c>
      <c r="O777" s="1" t="s">
        <v>17</v>
      </c>
      <c r="P777" s="1" t="s">
        <v>24</v>
      </c>
      <c r="Q777" s="1" t="s">
        <v>13</v>
      </c>
    </row>
    <row r="778" spans="1:17" x14ac:dyDescent="0.25">
      <c r="A778">
        <v>54</v>
      </c>
      <c r="B7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78">
        <v>10.3</v>
      </c>
      <c r="D778" t="str" cm="1">
        <f t="array" ref="D778">_xlfn.IFS(hypertension_dataset[[#This Row],[Salt_Intake]]&gt;5,"High Salt Intake",hypertension_dataset[[#This Row],[Salt_Intake]]=5,"Normal Salt Intake",hypertension_dataset[[#This Row],[Salt_Intake]]&lt;5,"Low Salt Intake")</f>
        <v>High Salt Intake</v>
      </c>
      <c r="E778">
        <v>0</v>
      </c>
      <c r="F7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78" s="1" t="s">
        <v>18</v>
      </c>
      <c r="H778">
        <v>4.7</v>
      </c>
      <c r="I7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8">
        <v>21.7</v>
      </c>
      <c r="K7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78" s="1" t="s">
        <v>12</v>
      </c>
      <c r="N778" s="1" t="s">
        <v>13</v>
      </c>
      <c r="O778" s="1" t="s">
        <v>23</v>
      </c>
      <c r="P778" s="1" t="s">
        <v>15</v>
      </c>
      <c r="Q778" s="1" t="s">
        <v>13</v>
      </c>
    </row>
    <row r="779" spans="1:17" x14ac:dyDescent="0.25">
      <c r="A779">
        <v>22</v>
      </c>
      <c r="B7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79">
        <v>7.6</v>
      </c>
      <c r="D779" t="str" cm="1">
        <f t="array" ref="D779">_xlfn.IFS(hypertension_dataset[[#This Row],[Salt_Intake]]&gt;5,"High Salt Intake",hypertension_dataset[[#This Row],[Salt_Intake]]=5,"Normal Salt Intake",hypertension_dataset[[#This Row],[Salt_Intake]]&lt;5,"Low Salt Intake")</f>
        <v>High Salt Intake</v>
      </c>
      <c r="E779">
        <v>4</v>
      </c>
      <c r="F7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79" s="1" t="s">
        <v>11</v>
      </c>
      <c r="H779">
        <v>5.3</v>
      </c>
      <c r="I7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79">
        <v>21.8</v>
      </c>
      <c r="K7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79" s="1" t="s">
        <v>12</v>
      </c>
      <c r="N779" s="1" t="s">
        <v>16</v>
      </c>
      <c r="O779" s="1" t="s">
        <v>17</v>
      </c>
      <c r="P779" s="1" t="s">
        <v>24</v>
      </c>
      <c r="Q779" s="1" t="s">
        <v>16</v>
      </c>
    </row>
    <row r="780" spans="1:17" x14ac:dyDescent="0.25">
      <c r="A780">
        <v>43</v>
      </c>
      <c r="B7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80">
        <v>7.6</v>
      </c>
      <c r="D780" t="str" cm="1">
        <f t="array" ref="D780">_xlfn.IFS(hypertension_dataset[[#This Row],[Salt_Intake]]&gt;5,"High Salt Intake",hypertension_dataset[[#This Row],[Salt_Intake]]=5,"Normal Salt Intake",hypertension_dataset[[#This Row],[Salt_Intake]]&lt;5,"Low Salt Intake")</f>
        <v>High Salt Intake</v>
      </c>
      <c r="E780">
        <v>1</v>
      </c>
      <c r="F7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80" s="1" t="s">
        <v>20</v>
      </c>
      <c r="H780">
        <v>5.7</v>
      </c>
      <c r="I7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0">
        <v>30</v>
      </c>
      <c r="K7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80" s="1" t="s">
        <v>22</v>
      </c>
      <c r="N780" s="1" t="s">
        <v>13</v>
      </c>
      <c r="O780" s="1" t="s">
        <v>17</v>
      </c>
      <c r="P780" s="1" t="s">
        <v>15</v>
      </c>
      <c r="Q780" s="1" t="s">
        <v>16</v>
      </c>
    </row>
    <row r="781" spans="1:17" x14ac:dyDescent="0.25">
      <c r="A781">
        <v>79</v>
      </c>
      <c r="B7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81">
        <v>9</v>
      </c>
      <c r="D781" t="str" cm="1">
        <f t="array" ref="D781">_xlfn.IFS(hypertension_dataset[[#This Row],[Salt_Intake]]&gt;5,"High Salt Intake",hypertension_dataset[[#This Row],[Salt_Intake]]=5,"Normal Salt Intake",hypertension_dataset[[#This Row],[Salt_Intake]]&lt;5,"Low Salt Intake")</f>
        <v>High Salt Intake</v>
      </c>
      <c r="E781">
        <v>7</v>
      </c>
      <c r="F7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81" s="1" t="s">
        <v>11</v>
      </c>
      <c r="H781">
        <v>5.2</v>
      </c>
      <c r="I7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1">
        <v>19.100000000000001</v>
      </c>
      <c r="K7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1" s="1" t="s">
        <v>21</v>
      </c>
      <c r="N781" s="1" t="s">
        <v>16</v>
      </c>
      <c r="O781" s="1" t="s">
        <v>17</v>
      </c>
      <c r="P781" s="1" t="s">
        <v>15</v>
      </c>
      <c r="Q781" s="1" t="s">
        <v>16</v>
      </c>
    </row>
    <row r="782" spans="1:17" x14ac:dyDescent="0.25">
      <c r="A782">
        <v>21</v>
      </c>
      <c r="B7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782">
        <v>7.6</v>
      </c>
      <c r="D782" t="str" cm="1">
        <f t="array" ref="D782">_xlfn.IFS(hypertension_dataset[[#This Row],[Salt_Intake]]&gt;5,"High Salt Intake",hypertension_dataset[[#This Row],[Salt_Intake]]=5,"Normal Salt Intake",hypertension_dataset[[#This Row],[Salt_Intake]]&lt;5,"Low Salt Intake")</f>
        <v>High Salt Intake</v>
      </c>
      <c r="E782">
        <v>9</v>
      </c>
      <c r="F7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82" s="1" t="s">
        <v>20</v>
      </c>
      <c r="H782">
        <v>7.8</v>
      </c>
      <c r="I7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82">
        <v>33.5</v>
      </c>
      <c r="K7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82" s="1" t="s">
        <v>19</v>
      </c>
      <c r="N782" s="1" t="s">
        <v>16</v>
      </c>
      <c r="O782" s="1" t="s">
        <v>14</v>
      </c>
      <c r="P782" s="1" t="s">
        <v>15</v>
      </c>
      <c r="Q782" s="1" t="s">
        <v>16</v>
      </c>
    </row>
    <row r="783" spans="1:17" x14ac:dyDescent="0.25">
      <c r="A783">
        <v>59</v>
      </c>
      <c r="B7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83">
        <v>8.4</v>
      </c>
      <c r="D783" t="str" cm="1">
        <f t="array" ref="D783">_xlfn.IFS(hypertension_dataset[[#This Row],[Salt_Intake]]&gt;5,"High Salt Intake",hypertension_dataset[[#This Row],[Salt_Intake]]=5,"Normal Salt Intake",hypertension_dataset[[#This Row],[Salt_Intake]]&lt;5,"Low Salt Intake")</f>
        <v>High Salt Intake</v>
      </c>
      <c r="E783">
        <v>10</v>
      </c>
      <c r="F7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83" s="1" t="s">
        <v>20</v>
      </c>
      <c r="H783">
        <v>3.2</v>
      </c>
      <c r="I7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3">
        <v>23.9</v>
      </c>
      <c r="K7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3" s="1" t="s">
        <v>22</v>
      </c>
      <c r="N783" s="1" t="s">
        <v>16</v>
      </c>
      <c r="O783" s="1" t="s">
        <v>17</v>
      </c>
      <c r="P783" s="1" t="s">
        <v>15</v>
      </c>
      <c r="Q783" s="1" t="s">
        <v>13</v>
      </c>
    </row>
    <row r="784" spans="1:17" x14ac:dyDescent="0.25">
      <c r="A784">
        <v>35</v>
      </c>
      <c r="B7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84">
        <v>12.7</v>
      </c>
      <c r="D784" t="str" cm="1">
        <f t="array" ref="D784">_xlfn.IFS(hypertension_dataset[[#This Row],[Salt_Intake]]&gt;5,"High Salt Intake",hypertension_dataset[[#This Row],[Salt_Intake]]=5,"Normal Salt Intake",hypertension_dataset[[#This Row],[Salt_Intake]]&lt;5,"Low Salt Intake")</f>
        <v>High Salt Intake</v>
      </c>
      <c r="E784">
        <v>4</v>
      </c>
      <c r="F7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84" s="1" t="s">
        <v>11</v>
      </c>
      <c r="H784">
        <v>5.2</v>
      </c>
      <c r="I7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4">
        <v>27.4</v>
      </c>
      <c r="K7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84" s="1" t="s">
        <v>22</v>
      </c>
      <c r="N784" s="1" t="s">
        <v>16</v>
      </c>
      <c r="O784" s="1" t="s">
        <v>17</v>
      </c>
      <c r="P784" s="1" t="s">
        <v>15</v>
      </c>
      <c r="Q784" s="1" t="s">
        <v>16</v>
      </c>
    </row>
    <row r="785" spans="1:17" x14ac:dyDescent="0.25">
      <c r="A785">
        <v>57</v>
      </c>
      <c r="B7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85">
        <v>8</v>
      </c>
      <c r="D785" t="str" cm="1">
        <f t="array" ref="D785">_xlfn.IFS(hypertension_dataset[[#This Row],[Salt_Intake]]&gt;5,"High Salt Intake",hypertension_dataset[[#This Row],[Salt_Intake]]=5,"Normal Salt Intake",hypertension_dataset[[#This Row],[Salt_Intake]]&lt;5,"Low Salt Intake")</f>
        <v>High Salt Intake</v>
      </c>
      <c r="E785">
        <v>4</v>
      </c>
      <c r="F7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85" s="1" t="s">
        <v>20</v>
      </c>
      <c r="H785">
        <v>6.4</v>
      </c>
      <c r="I7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5">
        <v>29.2</v>
      </c>
      <c r="K7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85" s="1" t="s">
        <v>22</v>
      </c>
      <c r="N785" s="1" t="s">
        <v>13</v>
      </c>
      <c r="O785" s="1" t="s">
        <v>17</v>
      </c>
      <c r="P785" s="1" t="s">
        <v>24</v>
      </c>
      <c r="Q785" s="1" t="s">
        <v>13</v>
      </c>
    </row>
    <row r="786" spans="1:17" x14ac:dyDescent="0.25">
      <c r="A786">
        <v>56</v>
      </c>
      <c r="B7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86">
        <v>7.8</v>
      </c>
      <c r="D786" t="str" cm="1">
        <f t="array" ref="D786">_xlfn.IFS(hypertension_dataset[[#This Row],[Salt_Intake]]&gt;5,"High Salt Intake",hypertension_dataset[[#This Row],[Salt_Intake]]=5,"Normal Salt Intake",hypertension_dataset[[#This Row],[Salt_Intake]]&lt;5,"Low Salt Intake")</f>
        <v>High Salt Intake</v>
      </c>
      <c r="E786">
        <v>1</v>
      </c>
      <c r="F7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86" s="1" t="s">
        <v>11</v>
      </c>
      <c r="H786">
        <v>6.8</v>
      </c>
      <c r="I7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6">
        <v>22.9</v>
      </c>
      <c r="K7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6" s="1" t="s">
        <v>12</v>
      </c>
      <c r="N786" s="1" t="s">
        <v>13</v>
      </c>
      <c r="O786" s="1" t="s">
        <v>23</v>
      </c>
      <c r="P786" s="1" t="s">
        <v>15</v>
      </c>
      <c r="Q786" s="1" t="s">
        <v>16</v>
      </c>
    </row>
    <row r="787" spans="1:17" x14ac:dyDescent="0.25">
      <c r="A787">
        <v>31</v>
      </c>
      <c r="B7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87">
        <v>7.2</v>
      </c>
      <c r="D787" t="str" cm="1">
        <f t="array" ref="D787">_xlfn.IFS(hypertension_dataset[[#This Row],[Salt_Intake]]&gt;5,"High Salt Intake",hypertension_dataset[[#This Row],[Salt_Intake]]=5,"Normal Salt Intake",hypertension_dataset[[#This Row],[Salt_Intake]]&lt;5,"Low Salt Intake")</f>
        <v>High Salt Intake</v>
      </c>
      <c r="E787">
        <v>6</v>
      </c>
      <c r="F7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87" s="1" t="s">
        <v>20</v>
      </c>
      <c r="H787">
        <v>9</v>
      </c>
      <c r="I7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787">
        <v>23.9</v>
      </c>
      <c r="K7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7" s="1" t="s">
        <v>12</v>
      </c>
      <c r="N787" s="1" t="s">
        <v>16</v>
      </c>
      <c r="O787" s="1" t="s">
        <v>17</v>
      </c>
      <c r="P787" s="1" t="s">
        <v>15</v>
      </c>
      <c r="Q787" s="1" t="s">
        <v>16</v>
      </c>
    </row>
    <row r="788" spans="1:17" x14ac:dyDescent="0.25">
      <c r="A788">
        <v>49</v>
      </c>
      <c r="B7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88">
        <v>10</v>
      </c>
      <c r="D788" t="str" cm="1">
        <f t="array" ref="D788">_xlfn.IFS(hypertension_dataset[[#This Row],[Salt_Intake]]&gt;5,"High Salt Intake",hypertension_dataset[[#This Row],[Salt_Intake]]=5,"Normal Salt Intake",hypertension_dataset[[#This Row],[Salt_Intake]]&lt;5,"Low Salt Intake")</f>
        <v>High Salt Intake</v>
      </c>
      <c r="E788">
        <v>7</v>
      </c>
      <c r="F7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88" s="1" t="s">
        <v>20</v>
      </c>
      <c r="H788">
        <v>8.8000000000000007</v>
      </c>
      <c r="I7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788">
        <v>26.6</v>
      </c>
      <c r="K7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88" s="1" t="s">
        <v>21</v>
      </c>
      <c r="N788" s="1" t="s">
        <v>13</v>
      </c>
      <c r="O788" s="1" t="s">
        <v>17</v>
      </c>
      <c r="P788" s="1" t="s">
        <v>15</v>
      </c>
      <c r="Q788" s="1" t="s">
        <v>16</v>
      </c>
    </row>
    <row r="789" spans="1:17" x14ac:dyDescent="0.25">
      <c r="A789">
        <v>68</v>
      </c>
      <c r="B7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89">
        <v>8.1</v>
      </c>
      <c r="D789" t="str" cm="1">
        <f t="array" ref="D789">_xlfn.IFS(hypertension_dataset[[#This Row],[Salt_Intake]]&gt;5,"High Salt Intake",hypertension_dataset[[#This Row],[Salt_Intake]]=5,"Normal Salt Intake",hypertension_dataset[[#This Row],[Salt_Intake]]&lt;5,"Low Salt Intake")</f>
        <v>High Salt Intake</v>
      </c>
      <c r="E789">
        <v>9</v>
      </c>
      <c r="F7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89" s="1" t="s">
        <v>11</v>
      </c>
      <c r="H789">
        <v>4.0999999999999996</v>
      </c>
      <c r="I7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89">
        <v>22.2</v>
      </c>
      <c r="K7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89" s="1" t="s">
        <v>12</v>
      </c>
      <c r="N789" s="1" t="s">
        <v>13</v>
      </c>
      <c r="O789" s="1" t="s">
        <v>23</v>
      </c>
      <c r="P789" s="1" t="s">
        <v>15</v>
      </c>
      <c r="Q789" s="1" t="s">
        <v>13</v>
      </c>
    </row>
    <row r="790" spans="1:17" x14ac:dyDescent="0.25">
      <c r="A790">
        <v>55</v>
      </c>
      <c r="B7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90">
        <v>7.2</v>
      </c>
      <c r="D790" t="str" cm="1">
        <f t="array" ref="D790">_xlfn.IFS(hypertension_dataset[[#This Row],[Salt_Intake]]&gt;5,"High Salt Intake",hypertension_dataset[[#This Row],[Salt_Intake]]=5,"Normal Salt Intake",hypertension_dataset[[#This Row],[Salt_Intake]]&lt;5,"Low Salt Intake")</f>
        <v>High Salt Intake</v>
      </c>
      <c r="E790">
        <v>0</v>
      </c>
      <c r="F7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0" s="1" t="s">
        <v>18</v>
      </c>
      <c r="H790">
        <v>3.6</v>
      </c>
      <c r="I7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0">
        <v>21.2</v>
      </c>
      <c r="K7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90" s="1" t="s">
        <v>12</v>
      </c>
      <c r="N790" s="1" t="s">
        <v>13</v>
      </c>
      <c r="O790" s="1" t="s">
        <v>23</v>
      </c>
      <c r="P790" s="1" t="s">
        <v>15</v>
      </c>
      <c r="Q790" s="1" t="s">
        <v>13</v>
      </c>
    </row>
    <row r="791" spans="1:17" x14ac:dyDescent="0.25">
      <c r="A791">
        <v>40</v>
      </c>
      <c r="B7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91">
        <v>11.1</v>
      </c>
      <c r="D791" t="str" cm="1">
        <f t="array" ref="D791">_xlfn.IFS(hypertension_dataset[[#This Row],[Salt_Intake]]&gt;5,"High Salt Intake",hypertension_dataset[[#This Row],[Salt_Intake]]=5,"Normal Salt Intake",hypertension_dataset[[#This Row],[Salt_Intake]]&lt;5,"Low Salt Intake")</f>
        <v>High Salt Intake</v>
      </c>
      <c r="E791">
        <v>1</v>
      </c>
      <c r="F7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1" s="1" t="s">
        <v>18</v>
      </c>
      <c r="H791">
        <v>6.5</v>
      </c>
      <c r="I7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1">
        <v>21.6</v>
      </c>
      <c r="K7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91" s="1" t="s">
        <v>22</v>
      </c>
      <c r="N791" s="1" t="s">
        <v>13</v>
      </c>
      <c r="O791" s="1" t="s">
        <v>17</v>
      </c>
      <c r="P791" s="1" t="s">
        <v>24</v>
      </c>
      <c r="Q791" s="1" t="s">
        <v>13</v>
      </c>
    </row>
    <row r="792" spans="1:17" x14ac:dyDescent="0.25">
      <c r="A792">
        <v>80</v>
      </c>
      <c r="B7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92">
        <v>11.3</v>
      </c>
      <c r="D792" t="str" cm="1">
        <f t="array" ref="D792">_xlfn.IFS(hypertension_dataset[[#This Row],[Salt_Intake]]&gt;5,"High Salt Intake",hypertension_dataset[[#This Row],[Salt_Intake]]=5,"Normal Salt Intake",hypertension_dataset[[#This Row],[Salt_Intake]]&lt;5,"Low Salt Intake")</f>
        <v>High Salt Intake</v>
      </c>
      <c r="E792">
        <v>9</v>
      </c>
      <c r="F7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92" s="1" t="s">
        <v>11</v>
      </c>
      <c r="H792">
        <v>5.5</v>
      </c>
      <c r="I7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2">
        <v>31.4</v>
      </c>
      <c r="K7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2" s="1" t="s">
        <v>22</v>
      </c>
      <c r="N792" s="1" t="s">
        <v>13</v>
      </c>
      <c r="O792" s="1" t="s">
        <v>14</v>
      </c>
      <c r="P792" s="1" t="s">
        <v>15</v>
      </c>
      <c r="Q792" s="1" t="s">
        <v>13</v>
      </c>
    </row>
    <row r="793" spans="1:17" x14ac:dyDescent="0.25">
      <c r="A793">
        <v>32</v>
      </c>
      <c r="B7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93">
        <v>7.3</v>
      </c>
      <c r="D793" t="str" cm="1">
        <f t="array" ref="D793">_xlfn.IFS(hypertension_dataset[[#This Row],[Salt_Intake]]&gt;5,"High Salt Intake",hypertension_dataset[[#This Row],[Salt_Intake]]=5,"Normal Salt Intake",hypertension_dataset[[#This Row],[Salt_Intake]]&lt;5,"Low Salt Intake")</f>
        <v>High Salt Intake</v>
      </c>
      <c r="E793">
        <v>3</v>
      </c>
      <c r="F7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3" s="1" t="s">
        <v>11</v>
      </c>
      <c r="H793">
        <v>4.7</v>
      </c>
      <c r="I7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3">
        <v>27.8</v>
      </c>
      <c r="K7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3" s="1" t="s">
        <v>12</v>
      </c>
      <c r="N793" s="1" t="s">
        <v>13</v>
      </c>
      <c r="O793" s="1" t="s">
        <v>14</v>
      </c>
      <c r="P793" s="1" t="s">
        <v>15</v>
      </c>
      <c r="Q793" s="1" t="s">
        <v>16</v>
      </c>
    </row>
    <row r="794" spans="1:17" x14ac:dyDescent="0.25">
      <c r="A794">
        <v>42</v>
      </c>
      <c r="B7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94">
        <v>4.8</v>
      </c>
      <c r="D794" t="str" cm="1">
        <f t="array" ref="D794">_xlfn.IFS(hypertension_dataset[[#This Row],[Salt_Intake]]&gt;5,"High Salt Intake",hypertension_dataset[[#This Row],[Salt_Intake]]=5,"Normal Salt Intake",hypertension_dataset[[#This Row],[Salt_Intake]]&lt;5,"Low Salt Intake")</f>
        <v>Low Salt Intake</v>
      </c>
      <c r="E794">
        <v>4</v>
      </c>
      <c r="F7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794" s="1" t="s">
        <v>18</v>
      </c>
      <c r="H794">
        <v>6.5</v>
      </c>
      <c r="I7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4">
        <v>22.4</v>
      </c>
      <c r="K7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94" s="1" t="s">
        <v>12</v>
      </c>
      <c r="N794" s="1" t="s">
        <v>16</v>
      </c>
      <c r="O794" s="1" t="s">
        <v>17</v>
      </c>
      <c r="P794" s="1" t="s">
        <v>15</v>
      </c>
      <c r="Q794" s="1" t="s">
        <v>16</v>
      </c>
    </row>
    <row r="795" spans="1:17" x14ac:dyDescent="0.25">
      <c r="A795">
        <v>34</v>
      </c>
      <c r="B7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795">
        <v>10.5</v>
      </c>
      <c r="D795" t="str" cm="1">
        <f t="array" ref="D795">_xlfn.IFS(hypertension_dataset[[#This Row],[Salt_Intake]]&gt;5,"High Salt Intake",hypertension_dataset[[#This Row],[Salt_Intake]]=5,"Normal Salt Intake",hypertension_dataset[[#This Row],[Salt_Intake]]&lt;5,"Low Salt Intake")</f>
        <v>High Salt Intake</v>
      </c>
      <c r="E795">
        <v>1</v>
      </c>
      <c r="F7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5" s="1" t="s">
        <v>18</v>
      </c>
      <c r="H795">
        <v>6.8</v>
      </c>
      <c r="I7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5">
        <v>29.9</v>
      </c>
      <c r="K7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5" s="1" t="s">
        <v>12</v>
      </c>
      <c r="N795" s="1" t="s">
        <v>16</v>
      </c>
      <c r="O795" s="1" t="s">
        <v>14</v>
      </c>
      <c r="P795" s="1" t="s">
        <v>24</v>
      </c>
      <c r="Q795" s="1" t="s">
        <v>13</v>
      </c>
    </row>
    <row r="796" spans="1:17" x14ac:dyDescent="0.25">
      <c r="A796">
        <v>83</v>
      </c>
      <c r="B7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96">
        <v>7.1</v>
      </c>
      <c r="D796" t="str" cm="1">
        <f t="array" ref="D796">_xlfn.IFS(hypertension_dataset[[#This Row],[Salt_Intake]]&gt;5,"High Salt Intake",hypertension_dataset[[#This Row],[Salt_Intake]]=5,"Normal Salt Intake",hypertension_dataset[[#This Row],[Salt_Intake]]&lt;5,"Low Salt Intake")</f>
        <v>High Salt Intake</v>
      </c>
      <c r="E796">
        <v>0</v>
      </c>
      <c r="F7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6" s="1" t="s">
        <v>11</v>
      </c>
      <c r="H796">
        <v>5.2</v>
      </c>
      <c r="I7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6">
        <v>22.7</v>
      </c>
      <c r="K7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7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796" s="1" t="s">
        <v>25</v>
      </c>
      <c r="N796" s="1" t="s">
        <v>16</v>
      </c>
      <c r="O796" s="1" t="s">
        <v>14</v>
      </c>
      <c r="P796" s="1" t="s">
        <v>24</v>
      </c>
      <c r="Q796" s="1" t="s">
        <v>16</v>
      </c>
    </row>
    <row r="797" spans="1:17" x14ac:dyDescent="0.25">
      <c r="A797">
        <v>70</v>
      </c>
      <c r="B7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97">
        <v>10.1</v>
      </c>
      <c r="D797" t="str" cm="1">
        <f t="array" ref="D797">_xlfn.IFS(hypertension_dataset[[#This Row],[Salt_Intake]]&gt;5,"High Salt Intake",hypertension_dataset[[#This Row],[Salt_Intake]]=5,"Normal Salt Intake",hypertension_dataset[[#This Row],[Salt_Intake]]&lt;5,"Low Salt Intake")</f>
        <v>High Salt Intake</v>
      </c>
      <c r="E797">
        <v>8</v>
      </c>
      <c r="F7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797" s="1" t="s">
        <v>11</v>
      </c>
      <c r="H797">
        <v>5.6</v>
      </c>
      <c r="I7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7">
        <v>17.2</v>
      </c>
      <c r="K7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79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797" s="1" t="s">
        <v>12</v>
      </c>
      <c r="N797" s="1" t="s">
        <v>16</v>
      </c>
      <c r="O797" s="1" t="s">
        <v>14</v>
      </c>
      <c r="P797" s="1" t="s">
        <v>24</v>
      </c>
      <c r="Q797" s="1" t="s">
        <v>13</v>
      </c>
    </row>
    <row r="798" spans="1:17" x14ac:dyDescent="0.25">
      <c r="A798">
        <v>68</v>
      </c>
      <c r="B7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798">
        <v>4.5999999999999996</v>
      </c>
      <c r="D798" t="str" cm="1">
        <f t="array" ref="D798">_xlfn.IFS(hypertension_dataset[[#This Row],[Salt_Intake]]&gt;5,"High Salt Intake",hypertension_dataset[[#This Row],[Salt_Intake]]=5,"Normal Salt Intake",hypertension_dataset[[#This Row],[Salt_Intake]]&lt;5,"Low Salt Intake")</f>
        <v>Low Salt Intake</v>
      </c>
      <c r="E798">
        <v>0</v>
      </c>
      <c r="F7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8" s="1" t="s">
        <v>11</v>
      </c>
      <c r="H798">
        <v>5.4</v>
      </c>
      <c r="I7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8">
        <v>29.1</v>
      </c>
      <c r="K7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7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8" s="1" t="s">
        <v>22</v>
      </c>
      <c r="N798" s="1" t="s">
        <v>13</v>
      </c>
      <c r="O798" s="1" t="s">
        <v>17</v>
      </c>
      <c r="P798" s="1" t="s">
        <v>15</v>
      </c>
      <c r="Q798" s="1" t="s">
        <v>16</v>
      </c>
    </row>
    <row r="799" spans="1:17" x14ac:dyDescent="0.25">
      <c r="A799">
        <v>56</v>
      </c>
      <c r="B7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799">
        <v>10.3</v>
      </c>
      <c r="D799" t="str" cm="1">
        <f t="array" ref="D799">_xlfn.IFS(hypertension_dataset[[#This Row],[Salt_Intake]]&gt;5,"High Salt Intake",hypertension_dataset[[#This Row],[Salt_Intake]]=5,"Normal Salt Intake",hypertension_dataset[[#This Row],[Salt_Intake]]&lt;5,"Low Salt Intake")</f>
        <v>High Salt Intake</v>
      </c>
      <c r="E799">
        <v>3</v>
      </c>
      <c r="F7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799" s="1" t="s">
        <v>20</v>
      </c>
      <c r="H799">
        <v>5.9</v>
      </c>
      <c r="I7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799">
        <v>33.4</v>
      </c>
      <c r="K7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7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799" s="1" t="s">
        <v>22</v>
      </c>
      <c r="N799" s="1" t="s">
        <v>13</v>
      </c>
      <c r="O799" s="1" t="s">
        <v>17</v>
      </c>
      <c r="P799" s="1" t="s">
        <v>15</v>
      </c>
      <c r="Q799" s="1" t="s">
        <v>13</v>
      </c>
    </row>
    <row r="800" spans="1:17" x14ac:dyDescent="0.25">
      <c r="A800">
        <v>68</v>
      </c>
      <c r="B8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00">
        <v>6.1</v>
      </c>
      <c r="D800" t="str" cm="1">
        <f t="array" ref="D800">_xlfn.IFS(hypertension_dataset[[#This Row],[Salt_Intake]]&gt;5,"High Salt Intake",hypertension_dataset[[#This Row],[Salt_Intake]]=5,"Normal Salt Intake",hypertension_dataset[[#This Row],[Salt_Intake]]&lt;5,"Low Salt Intake")</f>
        <v>High Salt Intake</v>
      </c>
      <c r="E800">
        <v>1</v>
      </c>
      <c r="F8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00" s="1" t="s">
        <v>11</v>
      </c>
      <c r="H800">
        <v>7.3</v>
      </c>
      <c r="I8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00">
        <v>28.5</v>
      </c>
      <c r="K8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00" s="1" t="s">
        <v>19</v>
      </c>
      <c r="N800" s="1" t="s">
        <v>13</v>
      </c>
      <c r="O800" s="1" t="s">
        <v>14</v>
      </c>
      <c r="P800" s="1" t="s">
        <v>15</v>
      </c>
      <c r="Q800" s="1" t="s">
        <v>16</v>
      </c>
    </row>
    <row r="801" spans="1:17" x14ac:dyDescent="0.25">
      <c r="A801">
        <v>23</v>
      </c>
      <c r="B8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01">
        <v>10</v>
      </c>
      <c r="D801" t="str" cm="1">
        <f t="array" ref="D801">_xlfn.IFS(hypertension_dataset[[#This Row],[Salt_Intake]]&gt;5,"High Salt Intake",hypertension_dataset[[#This Row],[Salt_Intake]]=5,"Normal Salt Intake",hypertension_dataset[[#This Row],[Salt_Intake]]&lt;5,"Low Salt Intake")</f>
        <v>High Salt Intake</v>
      </c>
      <c r="E801">
        <v>10</v>
      </c>
      <c r="F8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01" s="1" t="s">
        <v>11</v>
      </c>
      <c r="H801">
        <v>4.9000000000000004</v>
      </c>
      <c r="I8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1">
        <v>17.5</v>
      </c>
      <c r="K8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801"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801" s="1" t="s">
        <v>12</v>
      </c>
      <c r="N801" s="1" t="s">
        <v>16</v>
      </c>
      <c r="O801" s="1" t="s">
        <v>14</v>
      </c>
      <c r="P801" s="1" t="s">
        <v>15</v>
      </c>
      <c r="Q801" s="1" t="s">
        <v>16</v>
      </c>
    </row>
    <row r="802" spans="1:17" x14ac:dyDescent="0.25">
      <c r="A802">
        <v>84</v>
      </c>
      <c r="B8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02">
        <v>8.5</v>
      </c>
      <c r="D802" t="str" cm="1">
        <f t="array" ref="D802">_xlfn.IFS(hypertension_dataset[[#This Row],[Salt_Intake]]&gt;5,"High Salt Intake",hypertension_dataset[[#This Row],[Salt_Intake]]=5,"Normal Salt Intake",hypertension_dataset[[#This Row],[Salt_Intake]]&lt;5,"Low Salt Intake")</f>
        <v>High Salt Intake</v>
      </c>
      <c r="E802">
        <v>3</v>
      </c>
      <c r="F8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02" s="1" t="s">
        <v>20</v>
      </c>
      <c r="H802">
        <v>5.5</v>
      </c>
      <c r="I8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2">
        <v>25.9</v>
      </c>
      <c r="K8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02" s="1" t="s">
        <v>12</v>
      </c>
      <c r="N802" s="1" t="s">
        <v>16</v>
      </c>
      <c r="O802" s="1" t="s">
        <v>17</v>
      </c>
      <c r="P802" s="1" t="s">
        <v>24</v>
      </c>
      <c r="Q802" s="1" t="s">
        <v>16</v>
      </c>
    </row>
    <row r="803" spans="1:17" x14ac:dyDescent="0.25">
      <c r="A803">
        <v>24</v>
      </c>
      <c r="B8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03">
        <v>6.6</v>
      </c>
      <c r="D803" t="str" cm="1">
        <f t="array" ref="D803">_xlfn.IFS(hypertension_dataset[[#This Row],[Salt_Intake]]&gt;5,"High Salt Intake",hypertension_dataset[[#This Row],[Salt_Intake]]=5,"Normal Salt Intake",hypertension_dataset[[#This Row],[Salt_Intake]]&lt;5,"Low Salt Intake")</f>
        <v>High Salt Intake</v>
      </c>
      <c r="E803">
        <v>7</v>
      </c>
      <c r="F8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03" s="1" t="s">
        <v>20</v>
      </c>
      <c r="H803">
        <v>5.9</v>
      </c>
      <c r="I8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3">
        <v>24.8</v>
      </c>
      <c r="K8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03" s="1" t="s">
        <v>22</v>
      </c>
      <c r="N803" s="1" t="s">
        <v>13</v>
      </c>
      <c r="O803" s="1" t="s">
        <v>14</v>
      </c>
      <c r="P803" s="1" t="s">
        <v>15</v>
      </c>
      <c r="Q803" s="1" t="s">
        <v>16</v>
      </c>
    </row>
    <row r="804" spans="1:17" x14ac:dyDescent="0.25">
      <c r="A804">
        <v>68</v>
      </c>
      <c r="B8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04">
        <v>7.7</v>
      </c>
      <c r="D804" t="str" cm="1">
        <f t="array" ref="D804">_xlfn.IFS(hypertension_dataset[[#This Row],[Salt_Intake]]&gt;5,"High Salt Intake",hypertension_dataset[[#This Row],[Salt_Intake]]=5,"Normal Salt Intake",hypertension_dataset[[#This Row],[Salt_Intake]]&lt;5,"Low Salt Intake")</f>
        <v>High Salt Intake</v>
      </c>
      <c r="E804">
        <v>7</v>
      </c>
      <c r="F8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04" s="1" t="s">
        <v>11</v>
      </c>
      <c r="H804">
        <v>6.5</v>
      </c>
      <c r="I8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4">
        <v>27.7</v>
      </c>
      <c r="K8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04" s="1" t="s">
        <v>25</v>
      </c>
      <c r="N804" s="1" t="s">
        <v>13</v>
      </c>
      <c r="O804" s="1" t="s">
        <v>14</v>
      </c>
      <c r="P804" s="1" t="s">
        <v>15</v>
      </c>
      <c r="Q804" s="1" t="s">
        <v>16</v>
      </c>
    </row>
    <row r="805" spans="1:17" x14ac:dyDescent="0.25">
      <c r="A805">
        <v>59</v>
      </c>
      <c r="B8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05">
        <v>9.9</v>
      </c>
      <c r="D805" t="str" cm="1">
        <f t="array" ref="D805">_xlfn.IFS(hypertension_dataset[[#This Row],[Salt_Intake]]&gt;5,"High Salt Intake",hypertension_dataset[[#This Row],[Salt_Intake]]=5,"Normal Salt Intake",hypertension_dataset[[#This Row],[Salt_Intake]]&lt;5,"Low Salt Intake")</f>
        <v>High Salt Intake</v>
      </c>
      <c r="E805">
        <v>10</v>
      </c>
      <c r="F8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05" s="1" t="s">
        <v>20</v>
      </c>
      <c r="H805">
        <v>6.9</v>
      </c>
      <c r="I8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5">
        <v>22.2</v>
      </c>
      <c r="K8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05" s="1" t="s">
        <v>12</v>
      </c>
      <c r="N805" s="1" t="s">
        <v>16</v>
      </c>
      <c r="O805" s="1" t="s">
        <v>17</v>
      </c>
      <c r="P805" s="1" t="s">
        <v>15</v>
      </c>
      <c r="Q805" s="1" t="s">
        <v>16</v>
      </c>
    </row>
    <row r="806" spans="1:17" x14ac:dyDescent="0.25">
      <c r="A806">
        <v>81</v>
      </c>
      <c r="B8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06">
        <v>8.6999999999999993</v>
      </c>
      <c r="D806" t="str" cm="1">
        <f t="array" ref="D806">_xlfn.IFS(hypertension_dataset[[#This Row],[Salt_Intake]]&gt;5,"High Salt Intake",hypertension_dataset[[#This Row],[Salt_Intake]]=5,"Normal Salt Intake",hypertension_dataset[[#This Row],[Salt_Intake]]&lt;5,"Low Salt Intake")</f>
        <v>High Salt Intake</v>
      </c>
      <c r="E806">
        <v>8</v>
      </c>
      <c r="F8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06" s="1" t="s">
        <v>20</v>
      </c>
      <c r="H806">
        <v>9.6</v>
      </c>
      <c r="I8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06">
        <v>24.5</v>
      </c>
      <c r="K8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0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06" s="1" t="s">
        <v>22</v>
      </c>
      <c r="N806" s="1" t="s">
        <v>16</v>
      </c>
      <c r="O806" s="1" t="s">
        <v>17</v>
      </c>
      <c r="P806" s="1" t="s">
        <v>15</v>
      </c>
      <c r="Q806" s="1" t="s">
        <v>16</v>
      </c>
    </row>
    <row r="807" spans="1:17" x14ac:dyDescent="0.25">
      <c r="A807">
        <v>32</v>
      </c>
      <c r="B8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07">
        <v>9.6999999999999993</v>
      </c>
      <c r="D807" t="str" cm="1">
        <f t="array" ref="D807">_xlfn.IFS(hypertension_dataset[[#This Row],[Salt_Intake]]&gt;5,"High Salt Intake",hypertension_dataset[[#This Row],[Salt_Intake]]=5,"Normal Salt Intake",hypertension_dataset[[#This Row],[Salt_Intake]]&lt;5,"Low Salt Intake")</f>
        <v>High Salt Intake</v>
      </c>
      <c r="E807">
        <v>10</v>
      </c>
      <c r="F8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07" s="1" t="s">
        <v>11</v>
      </c>
      <c r="H807">
        <v>7.4</v>
      </c>
      <c r="I8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07">
        <v>19.600000000000001</v>
      </c>
      <c r="K8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0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07" s="1" t="s">
        <v>12</v>
      </c>
      <c r="N807" s="1" t="s">
        <v>16</v>
      </c>
      <c r="O807" s="1" t="s">
        <v>14</v>
      </c>
      <c r="P807" s="1" t="s">
        <v>15</v>
      </c>
      <c r="Q807" s="1" t="s">
        <v>16</v>
      </c>
    </row>
    <row r="808" spans="1:17" x14ac:dyDescent="0.25">
      <c r="A808">
        <v>46</v>
      </c>
      <c r="B8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08">
        <v>12.5</v>
      </c>
      <c r="D808" t="str" cm="1">
        <f t="array" ref="D808">_xlfn.IFS(hypertension_dataset[[#This Row],[Salt_Intake]]&gt;5,"High Salt Intake",hypertension_dataset[[#This Row],[Salt_Intake]]=5,"Normal Salt Intake",hypertension_dataset[[#This Row],[Salt_Intake]]&lt;5,"Low Salt Intake")</f>
        <v>High Salt Intake</v>
      </c>
      <c r="E808">
        <v>4</v>
      </c>
      <c r="F8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08" s="1" t="s">
        <v>11</v>
      </c>
      <c r="H808">
        <v>7.4</v>
      </c>
      <c r="I8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08">
        <v>27</v>
      </c>
      <c r="K8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08" s="1" t="s">
        <v>12</v>
      </c>
      <c r="N808" s="1" t="s">
        <v>13</v>
      </c>
      <c r="O808" s="1" t="s">
        <v>17</v>
      </c>
      <c r="P808" s="1" t="s">
        <v>15</v>
      </c>
      <c r="Q808" s="1" t="s">
        <v>16</v>
      </c>
    </row>
    <row r="809" spans="1:17" x14ac:dyDescent="0.25">
      <c r="A809">
        <v>50</v>
      </c>
      <c r="B8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09">
        <v>5.4</v>
      </c>
      <c r="D809" t="str" cm="1">
        <f t="array" ref="D809">_xlfn.IFS(hypertension_dataset[[#This Row],[Salt_Intake]]&gt;5,"High Salt Intake",hypertension_dataset[[#This Row],[Salt_Intake]]=5,"Normal Salt Intake",hypertension_dataset[[#This Row],[Salt_Intake]]&lt;5,"Low Salt Intake")</f>
        <v>High Salt Intake</v>
      </c>
      <c r="E809">
        <v>6</v>
      </c>
      <c r="F8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09" s="1" t="s">
        <v>18</v>
      </c>
      <c r="H809">
        <v>6.1</v>
      </c>
      <c r="I8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09">
        <v>19.8</v>
      </c>
      <c r="K8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09" s="1" t="s">
        <v>22</v>
      </c>
      <c r="N809" s="1" t="s">
        <v>13</v>
      </c>
      <c r="O809" s="1" t="s">
        <v>14</v>
      </c>
      <c r="P809" s="1" t="s">
        <v>24</v>
      </c>
      <c r="Q809" s="1" t="s">
        <v>13</v>
      </c>
    </row>
    <row r="810" spans="1:17" x14ac:dyDescent="0.25">
      <c r="A810">
        <v>44</v>
      </c>
      <c r="B8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10">
        <v>11.7</v>
      </c>
      <c r="D810" t="str" cm="1">
        <f t="array" ref="D810">_xlfn.IFS(hypertension_dataset[[#This Row],[Salt_Intake]]&gt;5,"High Salt Intake",hypertension_dataset[[#This Row],[Salt_Intake]]=5,"Normal Salt Intake",hypertension_dataset[[#This Row],[Salt_Intake]]&lt;5,"Low Salt Intake")</f>
        <v>High Salt Intake</v>
      </c>
      <c r="E810">
        <v>2</v>
      </c>
      <c r="F8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10" s="1" t="s">
        <v>11</v>
      </c>
      <c r="H810">
        <v>5</v>
      </c>
      <c r="I8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0">
        <v>28</v>
      </c>
      <c r="K8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0" s="1" t="s">
        <v>12</v>
      </c>
      <c r="N810" s="1" t="s">
        <v>16</v>
      </c>
      <c r="O810" s="1" t="s">
        <v>17</v>
      </c>
      <c r="P810" s="1" t="s">
        <v>15</v>
      </c>
      <c r="Q810" s="1" t="s">
        <v>16</v>
      </c>
    </row>
    <row r="811" spans="1:17" x14ac:dyDescent="0.25">
      <c r="A811">
        <v>53</v>
      </c>
      <c r="B8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11">
        <v>8.6999999999999993</v>
      </c>
      <c r="D811" t="str" cm="1">
        <f t="array" ref="D811">_xlfn.IFS(hypertension_dataset[[#This Row],[Salt_Intake]]&gt;5,"High Salt Intake",hypertension_dataset[[#This Row],[Salt_Intake]]=5,"Normal Salt Intake",hypertension_dataset[[#This Row],[Salt_Intake]]&lt;5,"Low Salt Intake")</f>
        <v>High Salt Intake</v>
      </c>
      <c r="E811">
        <v>9</v>
      </c>
      <c r="F8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11" s="1" t="s">
        <v>18</v>
      </c>
      <c r="H811">
        <v>5.7</v>
      </c>
      <c r="I8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1">
        <v>22.6</v>
      </c>
      <c r="K8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11" s="1" t="s">
        <v>19</v>
      </c>
      <c r="N811" s="1" t="s">
        <v>16</v>
      </c>
      <c r="O811" s="1" t="s">
        <v>14</v>
      </c>
      <c r="P811" s="1" t="s">
        <v>24</v>
      </c>
      <c r="Q811" s="1" t="s">
        <v>13</v>
      </c>
    </row>
    <row r="812" spans="1:17" x14ac:dyDescent="0.25">
      <c r="A812">
        <v>46</v>
      </c>
      <c r="B8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12">
        <v>6.7</v>
      </c>
      <c r="D812" t="str" cm="1">
        <f t="array" ref="D812">_xlfn.IFS(hypertension_dataset[[#This Row],[Salt_Intake]]&gt;5,"High Salt Intake",hypertension_dataset[[#This Row],[Salt_Intake]]=5,"Normal Salt Intake",hypertension_dataset[[#This Row],[Salt_Intake]]&lt;5,"Low Salt Intake")</f>
        <v>High Salt Intake</v>
      </c>
      <c r="E812">
        <v>3</v>
      </c>
      <c r="F8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12" s="1" t="s">
        <v>18</v>
      </c>
      <c r="H812">
        <v>5.4</v>
      </c>
      <c r="I8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2">
        <v>11.9</v>
      </c>
      <c r="K8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81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812" s="1" t="s">
        <v>25</v>
      </c>
      <c r="N812" s="1" t="s">
        <v>16</v>
      </c>
      <c r="O812" s="1" t="s">
        <v>14</v>
      </c>
      <c r="P812" s="1" t="s">
        <v>15</v>
      </c>
      <c r="Q812" s="1" t="s">
        <v>16</v>
      </c>
    </row>
    <row r="813" spans="1:17" x14ac:dyDescent="0.25">
      <c r="A813">
        <v>55</v>
      </c>
      <c r="B8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13">
        <v>5.8</v>
      </c>
      <c r="D813" t="str" cm="1">
        <f t="array" ref="D813">_xlfn.IFS(hypertension_dataset[[#This Row],[Salt_Intake]]&gt;5,"High Salt Intake",hypertension_dataset[[#This Row],[Salt_Intake]]=5,"Normal Salt Intake",hypertension_dataset[[#This Row],[Salt_Intake]]&lt;5,"Low Salt Intake")</f>
        <v>High Salt Intake</v>
      </c>
      <c r="E813">
        <v>9</v>
      </c>
      <c r="F8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13" s="1" t="s">
        <v>11</v>
      </c>
      <c r="H813">
        <v>7.1</v>
      </c>
      <c r="I8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13">
        <v>29.6</v>
      </c>
      <c r="K8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3" s="1" t="s">
        <v>22</v>
      </c>
      <c r="N813" s="1" t="s">
        <v>16</v>
      </c>
      <c r="O813" s="1" t="s">
        <v>17</v>
      </c>
      <c r="P813" s="1" t="s">
        <v>24</v>
      </c>
      <c r="Q813" s="1" t="s">
        <v>13</v>
      </c>
    </row>
    <row r="814" spans="1:17" x14ac:dyDescent="0.25">
      <c r="A814">
        <v>74</v>
      </c>
      <c r="B8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14">
        <v>8.1</v>
      </c>
      <c r="D814" t="str" cm="1">
        <f t="array" ref="D814">_xlfn.IFS(hypertension_dataset[[#This Row],[Salt_Intake]]&gt;5,"High Salt Intake",hypertension_dataset[[#This Row],[Salt_Intake]]=5,"Normal Salt Intake",hypertension_dataset[[#This Row],[Salt_Intake]]&lt;5,"Low Salt Intake")</f>
        <v>High Salt Intake</v>
      </c>
      <c r="E814">
        <v>8</v>
      </c>
      <c r="F8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14" s="1" t="s">
        <v>11</v>
      </c>
      <c r="H814">
        <v>4</v>
      </c>
      <c r="I8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4">
        <v>28.2</v>
      </c>
      <c r="K8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4" s="1" t="s">
        <v>22</v>
      </c>
      <c r="N814" s="1" t="s">
        <v>16</v>
      </c>
      <c r="O814" s="1" t="s">
        <v>17</v>
      </c>
      <c r="P814" s="1" t="s">
        <v>15</v>
      </c>
      <c r="Q814" s="1" t="s">
        <v>13</v>
      </c>
    </row>
    <row r="815" spans="1:17" x14ac:dyDescent="0.25">
      <c r="A815">
        <v>44</v>
      </c>
      <c r="B8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15">
        <v>10.3</v>
      </c>
      <c r="D815" t="str" cm="1">
        <f t="array" ref="D815">_xlfn.IFS(hypertension_dataset[[#This Row],[Salt_Intake]]&gt;5,"High Salt Intake",hypertension_dataset[[#This Row],[Salt_Intake]]=5,"Normal Salt Intake",hypertension_dataset[[#This Row],[Salt_Intake]]&lt;5,"Low Salt Intake")</f>
        <v>High Salt Intake</v>
      </c>
      <c r="E815">
        <v>9</v>
      </c>
      <c r="F8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15" s="1" t="s">
        <v>20</v>
      </c>
      <c r="H815">
        <v>7.4</v>
      </c>
      <c r="I8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15">
        <v>32.1</v>
      </c>
      <c r="K8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5" s="1" t="s">
        <v>22</v>
      </c>
      <c r="N815" s="1" t="s">
        <v>16</v>
      </c>
      <c r="O815" s="1" t="s">
        <v>14</v>
      </c>
      <c r="P815" s="1" t="s">
        <v>15</v>
      </c>
      <c r="Q815" s="1" t="s">
        <v>13</v>
      </c>
    </row>
    <row r="816" spans="1:17" x14ac:dyDescent="0.25">
      <c r="A816">
        <v>72</v>
      </c>
      <c r="B8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16">
        <v>8.1999999999999993</v>
      </c>
      <c r="D816" t="str" cm="1">
        <f t="array" ref="D816">_xlfn.IFS(hypertension_dataset[[#This Row],[Salt_Intake]]&gt;5,"High Salt Intake",hypertension_dataset[[#This Row],[Salt_Intake]]=5,"Normal Salt Intake",hypertension_dataset[[#This Row],[Salt_Intake]]&lt;5,"Low Salt Intake")</f>
        <v>High Salt Intake</v>
      </c>
      <c r="E816">
        <v>9</v>
      </c>
      <c r="F8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16" s="1" t="s">
        <v>18</v>
      </c>
      <c r="H816">
        <v>6.3</v>
      </c>
      <c r="I8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6">
        <v>16.600000000000001</v>
      </c>
      <c r="K8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81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816" s="1" t="s">
        <v>12</v>
      </c>
      <c r="N816" s="1" t="s">
        <v>13</v>
      </c>
      <c r="O816" s="1" t="s">
        <v>14</v>
      </c>
      <c r="P816" s="1" t="s">
        <v>15</v>
      </c>
      <c r="Q816" s="1" t="s">
        <v>13</v>
      </c>
    </row>
    <row r="817" spans="1:17" x14ac:dyDescent="0.25">
      <c r="A817">
        <v>50</v>
      </c>
      <c r="B8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17">
        <v>11.5</v>
      </c>
      <c r="D817" t="str" cm="1">
        <f t="array" ref="D817">_xlfn.IFS(hypertension_dataset[[#This Row],[Salt_Intake]]&gt;5,"High Salt Intake",hypertension_dataset[[#This Row],[Salt_Intake]]=5,"Normal Salt Intake",hypertension_dataset[[#This Row],[Salt_Intake]]&lt;5,"Low Salt Intake")</f>
        <v>High Salt Intake</v>
      </c>
      <c r="E817">
        <v>0</v>
      </c>
      <c r="F8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17" s="1" t="s">
        <v>18</v>
      </c>
      <c r="H817">
        <v>7.6</v>
      </c>
      <c r="I8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17">
        <v>23.1</v>
      </c>
      <c r="K8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17" s="1" t="s">
        <v>19</v>
      </c>
      <c r="N817" s="1" t="s">
        <v>13</v>
      </c>
      <c r="O817" s="1" t="s">
        <v>23</v>
      </c>
      <c r="P817" s="1" t="s">
        <v>15</v>
      </c>
      <c r="Q817" s="1" t="s">
        <v>13</v>
      </c>
    </row>
    <row r="818" spans="1:17" x14ac:dyDescent="0.25">
      <c r="A818">
        <v>83</v>
      </c>
      <c r="B8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18">
        <v>5.6</v>
      </c>
      <c r="D818" t="str" cm="1">
        <f t="array" ref="D818">_xlfn.IFS(hypertension_dataset[[#This Row],[Salt_Intake]]&gt;5,"High Salt Intake",hypertension_dataset[[#This Row],[Salt_Intake]]=5,"Normal Salt Intake",hypertension_dataset[[#This Row],[Salt_Intake]]&lt;5,"Low Salt Intake")</f>
        <v>High Salt Intake</v>
      </c>
      <c r="E818">
        <v>1</v>
      </c>
      <c r="F8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18" s="1" t="s">
        <v>18</v>
      </c>
      <c r="H818">
        <v>5.4</v>
      </c>
      <c r="I8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8">
        <v>26.6</v>
      </c>
      <c r="K8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8" s="1" t="s">
        <v>21</v>
      </c>
      <c r="N818" s="1" t="s">
        <v>16</v>
      </c>
      <c r="O818" s="1" t="s">
        <v>17</v>
      </c>
      <c r="P818" s="1" t="s">
        <v>24</v>
      </c>
      <c r="Q818" s="1" t="s">
        <v>13</v>
      </c>
    </row>
    <row r="819" spans="1:17" x14ac:dyDescent="0.25">
      <c r="A819">
        <v>27</v>
      </c>
      <c r="B8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19">
        <v>8.5</v>
      </c>
      <c r="D819" t="str" cm="1">
        <f t="array" ref="D819">_xlfn.IFS(hypertension_dataset[[#This Row],[Salt_Intake]]&gt;5,"High Salt Intake",hypertension_dataset[[#This Row],[Salt_Intake]]=5,"Normal Salt Intake",hypertension_dataset[[#This Row],[Salt_Intake]]&lt;5,"Low Salt Intake")</f>
        <v>High Salt Intake</v>
      </c>
      <c r="E819">
        <v>4</v>
      </c>
      <c r="F8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19" s="1" t="s">
        <v>11</v>
      </c>
      <c r="H819">
        <v>5.0999999999999996</v>
      </c>
      <c r="I8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19">
        <v>28.6</v>
      </c>
      <c r="K8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19" s="1" t="s">
        <v>12</v>
      </c>
      <c r="N819" s="1" t="s">
        <v>13</v>
      </c>
      <c r="O819" s="1" t="s">
        <v>14</v>
      </c>
      <c r="P819" s="1" t="s">
        <v>15</v>
      </c>
      <c r="Q819" s="1" t="s">
        <v>16</v>
      </c>
    </row>
    <row r="820" spans="1:17" x14ac:dyDescent="0.25">
      <c r="A820">
        <v>22</v>
      </c>
      <c r="B8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20">
        <v>6</v>
      </c>
      <c r="D820" t="str" cm="1">
        <f t="array" ref="D820">_xlfn.IFS(hypertension_dataset[[#This Row],[Salt_Intake]]&gt;5,"High Salt Intake",hypertension_dataset[[#This Row],[Salt_Intake]]=5,"Normal Salt Intake",hypertension_dataset[[#This Row],[Salt_Intake]]&lt;5,"Low Salt Intake")</f>
        <v>High Salt Intake</v>
      </c>
      <c r="E820">
        <v>2</v>
      </c>
      <c r="F8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0" s="1" t="s">
        <v>20</v>
      </c>
      <c r="H820">
        <v>5.9</v>
      </c>
      <c r="I8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0">
        <v>19.399999999999999</v>
      </c>
      <c r="K8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20" s="1" t="s">
        <v>12</v>
      </c>
      <c r="N820" s="1" t="s">
        <v>16</v>
      </c>
      <c r="O820" s="1" t="s">
        <v>17</v>
      </c>
      <c r="P820" s="1" t="s">
        <v>15</v>
      </c>
      <c r="Q820" s="1" t="s">
        <v>16</v>
      </c>
    </row>
    <row r="821" spans="1:17" x14ac:dyDescent="0.25">
      <c r="A821">
        <v>55</v>
      </c>
      <c r="B8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21">
        <v>9.1999999999999993</v>
      </c>
      <c r="D821" t="str" cm="1">
        <f t="array" ref="D821">_xlfn.IFS(hypertension_dataset[[#This Row],[Salt_Intake]]&gt;5,"High Salt Intake",hypertension_dataset[[#This Row],[Salt_Intake]]=5,"Normal Salt Intake",hypertension_dataset[[#This Row],[Salt_Intake]]&lt;5,"Low Salt Intake")</f>
        <v>High Salt Intake</v>
      </c>
      <c r="E821">
        <v>1</v>
      </c>
      <c r="F8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1" s="1" t="s">
        <v>20</v>
      </c>
      <c r="H821">
        <v>5.9</v>
      </c>
      <c r="I8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1">
        <v>27.9</v>
      </c>
      <c r="K8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21" s="1" t="s">
        <v>12</v>
      </c>
      <c r="N821" s="1" t="s">
        <v>16</v>
      </c>
      <c r="O821" s="1" t="s">
        <v>14</v>
      </c>
      <c r="P821" s="1" t="s">
        <v>15</v>
      </c>
      <c r="Q821" s="1" t="s">
        <v>16</v>
      </c>
    </row>
    <row r="822" spans="1:17" x14ac:dyDescent="0.25">
      <c r="A822">
        <v>30</v>
      </c>
      <c r="B8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22">
        <v>10.3</v>
      </c>
      <c r="D822" t="str" cm="1">
        <f t="array" ref="D822">_xlfn.IFS(hypertension_dataset[[#This Row],[Salt_Intake]]&gt;5,"High Salt Intake",hypertension_dataset[[#This Row],[Salt_Intake]]=5,"Normal Salt Intake",hypertension_dataset[[#This Row],[Salt_Intake]]&lt;5,"Low Salt Intake")</f>
        <v>High Salt Intake</v>
      </c>
      <c r="E822">
        <v>0</v>
      </c>
      <c r="F8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2" s="1" t="s">
        <v>20</v>
      </c>
      <c r="H822">
        <v>7.7</v>
      </c>
      <c r="I8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22">
        <v>23.4</v>
      </c>
      <c r="K8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22" s="1" t="s">
        <v>25</v>
      </c>
      <c r="N822" s="1" t="s">
        <v>16</v>
      </c>
      <c r="O822" s="1" t="s">
        <v>17</v>
      </c>
      <c r="P822" s="1" t="s">
        <v>15</v>
      </c>
      <c r="Q822" s="1" t="s">
        <v>16</v>
      </c>
    </row>
    <row r="823" spans="1:17" x14ac:dyDescent="0.25">
      <c r="A823">
        <v>48</v>
      </c>
      <c r="B8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23">
        <v>7.7</v>
      </c>
      <c r="D823" t="str" cm="1">
        <f t="array" ref="D823">_xlfn.IFS(hypertension_dataset[[#This Row],[Salt_Intake]]&gt;5,"High Salt Intake",hypertension_dataset[[#This Row],[Salt_Intake]]=5,"Normal Salt Intake",hypertension_dataset[[#This Row],[Salt_Intake]]&lt;5,"Low Salt Intake")</f>
        <v>High Salt Intake</v>
      </c>
      <c r="E823">
        <v>9</v>
      </c>
      <c r="F8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23" s="1" t="s">
        <v>11</v>
      </c>
      <c r="H823">
        <v>7.7</v>
      </c>
      <c r="I8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23">
        <v>17.7</v>
      </c>
      <c r="K8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82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823" s="1" t="s">
        <v>25</v>
      </c>
      <c r="N823" s="1" t="s">
        <v>13</v>
      </c>
      <c r="O823" s="1" t="s">
        <v>14</v>
      </c>
      <c r="P823" s="1" t="s">
        <v>15</v>
      </c>
      <c r="Q823" s="1" t="s">
        <v>16</v>
      </c>
    </row>
    <row r="824" spans="1:17" x14ac:dyDescent="0.25">
      <c r="A824">
        <v>64</v>
      </c>
      <c r="B8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24">
        <v>3.3</v>
      </c>
      <c r="D824" t="str" cm="1">
        <f t="array" ref="D824">_xlfn.IFS(hypertension_dataset[[#This Row],[Salt_Intake]]&gt;5,"High Salt Intake",hypertension_dataset[[#This Row],[Salt_Intake]]=5,"Normal Salt Intake",hypertension_dataset[[#This Row],[Salt_Intake]]&lt;5,"Low Salt Intake")</f>
        <v>Low Salt Intake</v>
      </c>
      <c r="E824">
        <v>2</v>
      </c>
      <c r="F8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4" s="1" t="s">
        <v>11</v>
      </c>
      <c r="H824">
        <v>9.4</v>
      </c>
      <c r="I8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24">
        <v>22.6</v>
      </c>
      <c r="K8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2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24" s="1" t="s">
        <v>19</v>
      </c>
      <c r="N824" s="1" t="s">
        <v>13</v>
      </c>
      <c r="O824" s="1" t="s">
        <v>14</v>
      </c>
      <c r="P824" s="1" t="s">
        <v>15</v>
      </c>
      <c r="Q824" s="1" t="s">
        <v>16</v>
      </c>
    </row>
    <row r="825" spans="1:17" x14ac:dyDescent="0.25">
      <c r="A825">
        <v>69</v>
      </c>
      <c r="B8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25">
        <v>8.9</v>
      </c>
      <c r="D825" t="str" cm="1">
        <f t="array" ref="D825">_xlfn.IFS(hypertension_dataset[[#This Row],[Salt_Intake]]&gt;5,"High Salt Intake",hypertension_dataset[[#This Row],[Salt_Intake]]=5,"Normal Salt Intake",hypertension_dataset[[#This Row],[Salt_Intake]]&lt;5,"Low Salt Intake")</f>
        <v>High Salt Intake</v>
      </c>
      <c r="E825">
        <v>0</v>
      </c>
      <c r="F8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5" s="1" t="s">
        <v>18</v>
      </c>
      <c r="H825">
        <v>5.8</v>
      </c>
      <c r="I8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5">
        <v>28.3</v>
      </c>
      <c r="K8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25" s="1" t="s">
        <v>19</v>
      </c>
      <c r="N825" s="1" t="s">
        <v>16</v>
      </c>
      <c r="O825" s="1" t="s">
        <v>14</v>
      </c>
      <c r="P825" s="1" t="s">
        <v>24</v>
      </c>
      <c r="Q825" s="1" t="s">
        <v>13</v>
      </c>
    </row>
    <row r="826" spans="1:17" x14ac:dyDescent="0.25">
      <c r="A826">
        <v>73</v>
      </c>
      <c r="B8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26">
        <v>9.4</v>
      </c>
      <c r="D826" t="str" cm="1">
        <f t="array" ref="D826">_xlfn.IFS(hypertension_dataset[[#This Row],[Salt_Intake]]&gt;5,"High Salt Intake",hypertension_dataset[[#This Row],[Salt_Intake]]=5,"Normal Salt Intake",hypertension_dataset[[#This Row],[Salt_Intake]]&lt;5,"Low Salt Intake")</f>
        <v>High Salt Intake</v>
      </c>
      <c r="E826">
        <v>0</v>
      </c>
      <c r="F8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6" s="1" t="s">
        <v>20</v>
      </c>
      <c r="H826">
        <v>1.5</v>
      </c>
      <c r="I8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6">
        <v>17.8</v>
      </c>
      <c r="K8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82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826" s="1" t="s">
        <v>22</v>
      </c>
      <c r="N826" s="1" t="s">
        <v>16</v>
      </c>
      <c r="O826" s="1" t="s">
        <v>14</v>
      </c>
      <c r="P826" s="1" t="s">
        <v>24</v>
      </c>
      <c r="Q826" s="1" t="s">
        <v>13</v>
      </c>
    </row>
    <row r="827" spans="1:17" x14ac:dyDescent="0.25">
      <c r="A827">
        <v>32</v>
      </c>
      <c r="B8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27">
        <v>9.3000000000000007</v>
      </c>
      <c r="D827" t="str" cm="1">
        <f t="array" ref="D827">_xlfn.IFS(hypertension_dataset[[#This Row],[Salt_Intake]]&gt;5,"High Salt Intake",hypertension_dataset[[#This Row],[Salt_Intake]]=5,"Normal Salt Intake",hypertension_dataset[[#This Row],[Salt_Intake]]&lt;5,"Low Salt Intake")</f>
        <v>High Salt Intake</v>
      </c>
      <c r="E827">
        <v>0</v>
      </c>
      <c r="F8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7" s="1" t="s">
        <v>11</v>
      </c>
      <c r="H827">
        <v>5.9</v>
      </c>
      <c r="I8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7">
        <v>28.9</v>
      </c>
      <c r="K8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27" s="1" t="s">
        <v>25</v>
      </c>
      <c r="N827" s="1" t="s">
        <v>16</v>
      </c>
      <c r="O827" s="1" t="s">
        <v>14</v>
      </c>
      <c r="P827" s="1" t="s">
        <v>24</v>
      </c>
      <c r="Q827" s="1" t="s">
        <v>16</v>
      </c>
    </row>
    <row r="828" spans="1:17" x14ac:dyDescent="0.25">
      <c r="A828">
        <v>46</v>
      </c>
      <c r="B8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28">
        <v>11</v>
      </c>
      <c r="D828" t="str" cm="1">
        <f t="array" ref="D828">_xlfn.IFS(hypertension_dataset[[#This Row],[Salt_Intake]]&gt;5,"High Salt Intake",hypertension_dataset[[#This Row],[Salt_Intake]]=5,"Normal Salt Intake",hypertension_dataset[[#This Row],[Salt_Intake]]&lt;5,"Low Salt Intake")</f>
        <v>High Salt Intake</v>
      </c>
      <c r="E828">
        <v>7</v>
      </c>
      <c r="F8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28" s="1" t="s">
        <v>11</v>
      </c>
      <c r="H828">
        <v>6.8</v>
      </c>
      <c r="I8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28">
        <v>27.3</v>
      </c>
      <c r="K8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28" s="1" t="s">
        <v>25</v>
      </c>
      <c r="N828" s="1" t="s">
        <v>13</v>
      </c>
      <c r="O828" s="1" t="s">
        <v>14</v>
      </c>
      <c r="P828" s="1" t="s">
        <v>15</v>
      </c>
      <c r="Q828" s="1" t="s">
        <v>16</v>
      </c>
    </row>
    <row r="829" spans="1:17" x14ac:dyDescent="0.25">
      <c r="A829">
        <v>25</v>
      </c>
      <c r="B8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29">
        <v>6.4</v>
      </c>
      <c r="D829" t="str" cm="1">
        <f t="array" ref="D829">_xlfn.IFS(hypertension_dataset[[#This Row],[Salt_Intake]]&gt;5,"High Salt Intake",hypertension_dataset[[#This Row],[Salt_Intake]]=5,"Normal Salt Intake",hypertension_dataset[[#This Row],[Salt_Intake]]&lt;5,"Low Salt Intake")</f>
        <v>High Salt Intake</v>
      </c>
      <c r="E829">
        <v>2</v>
      </c>
      <c r="F8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29" s="1" t="s">
        <v>18</v>
      </c>
      <c r="H829">
        <v>7.6</v>
      </c>
      <c r="I8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29">
        <v>24.9</v>
      </c>
      <c r="K8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29" s="1" t="s">
        <v>22</v>
      </c>
      <c r="N829" s="1" t="s">
        <v>13</v>
      </c>
      <c r="O829" s="1" t="s">
        <v>14</v>
      </c>
      <c r="P829" s="1" t="s">
        <v>15</v>
      </c>
      <c r="Q829" s="1" t="s">
        <v>13</v>
      </c>
    </row>
    <row r="830" spans="1:17" x14ac:dyDescent="0.25">
      <c r="A830">
        <v>22</v>
      </c>
      <c r="B8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30">
        <v>9.9</v>
      </c>
      <c r="D830" t="str" cm="1">
        <f t="array" ref="D830">_xlfn.IFS(hypertension_dataset[[#This Row],[Salt_Intake]]&gt;5,"High Salt Intake",hypertension_dataset[[#This Row],[Salt_Intake]]=5,"Normal Salt Intake",hypertension_dataset[[#This Row],[Salt_Intake]]&lt;5,"Low Salt Intake")</f>
        <v>High Salt Intake</v>
      </c>
      <c r="E830">
        <v>10</v>
      </c>
      <c r="F8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30" s="1" t="s">
        <v>18</v>
      </c>
      <c r="H830">
        <v>7</v>
      </c>
      <c r="I8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30">
        <v>18.600000000000001</v>
      </c>
      <c r="K8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0" s="1" t="s">
        <v>22</v>
      </c>
      <c r="N830" s="1" t="s">
        <v>16</v>
      </c>
      <c r="O830" s="1" t="s">
        <v>14</v>
      </c>
      <c r="P830" s="1" t="s">
        <v>15</v>
      </c>
      <c r="Q830" s="1" t="s">
        <v>13</v>
      </c>
    </row>
    <row r="831" spans="1:17" x14ac:dyDescent="0.25">
      <c r="A831">
        <v>46</v>
      </c>
      <c r="B8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1">
        <v>10.9</v>
      </c>
      <c r="D831" t="str" cm="1">
        <f t="array" ref="D831">_xlfn.IFS(hypertension_dataset[[#This Row],[Salt_Intake]]&gt;5,"High Salt Intake",hypertension_dataset[[#This Row],[Salt_Intake]]=5,"Normal Salt Intake",hypertension_dataset[[#This Row],[Salt_Intake]]&lt;5,"Low Salt Intake")</f>
        <v>High Salt Intake</v>
      </c>
      <c r="E831">
        <v>0</v>
      </c>
      <c r="F8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31" s="1" t="s">
        <v>11</v>
      </c>
      <c r="H831">
        <v>5.8</v>
      </c>
      <c r="I8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1">
        <v>19</v>
      </c>
      <c r="K8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1" s="1" t="s">
        <v>25</v>
      </c>
      <c r="N831" s="1" t="s">
        <v>16</v>
      </c>
      <c r="O831" s="1" t="s">
        <v>17</v>
      </c>
      <c r="P831" s="1" t="s">
        <v>15</v>
      </c>
      <c r="Q831" s="1" t="s">
        <v>16</v>
      </c>
    </row>
    <row r="832" spans="1:17" x14ac:dyDescent="0.25">
      <c r="A832">
        <v>64</v>
      </c>
      <c r="B8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2">
        <v>4.9000000000000004</v>
      </c>
      <c r="D832" t="str" cm="1">
        <f t="array" ref="D832">_xlfn.IFS(hypertension_dataset[[#This Row],[Salt_Intake]]&gt;5,"High Salt Intake",hypertension_dataset[[#This Row],[Salt_Intake]]=5,"Normal Salt Intake",hypertension_dataset[[#This Row],[Salt_Intake]]&lt;5,"Low Salt Intake")</f>
        <v>Low Salt Intake</v>
      </c>
      <c r="E832">
        <v>6</v>
      </c>
      <c r="F8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32" s="1" t="s">
        <v>11</v>
      </c>
      <c r="H832">
        <v>9.1</v>
      </c>
      <c r="I8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32">
        <v>24.2</v>
      </c>
      <c r="K8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2" s="1" t="s">
        <v>22</v>
      </c>
      <c r="N832" s="1" t="s">
        <v>16</v>
      </c>
      <c r="O832" s="1" t="s">
        <v>14</v>
      </c>
      <c r="P832" s="1" t="s">
        <v>15</v>
      </c>
      <c r="Q832" s="1" t="s">
        <v>16</v>
      </c>
    </row>
    <row r="833" spans="1:17" x14ac:dyDescent="0.25">
      <c r="A833">
        <v>62</v>
      </c>
      <c r="B8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3">
        <v>9.1</v>
      </c>
      <c r="D833" t="str" cm="1">
        <f t="array" ref="D833">_xlfn.IFS(hypertension_dataset[[#This Row],[Salt_Intake]]&gt;5,"High Salt Intake",hypertension_dataset[[#This Row],[Salt_Intake]]=5,"Normal Salt Intake",hypertension_dataset[[#This Row],[Salt_Intake]]&lt;5,"Low Salt Intake")</f>
        <v>High Salt Intake</v>
      </c>
      <c r="E833">
        <v>9</v>
      </c>
      <c r="F8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33" s="1" t="s">
        <v>11</v>
      </c>
      <c r="H833">
        <v>4.9000000000000004</v>
      </c>
      <c r="I8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3">
        <v>20.9</v>
      </c>
      <c r="K8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3" s="1" t="s">
        <v>25</v>
      </c>
      <c r="N833" s="1" t="s">
        <v>13</v>
      </c>
      <c r="O833" s="1" t="s">
        <v>17</v>
      </c>
      <c r="P833" s="1" t="s">
        <v>15</v>
      </c>
      <c r="Q833" s="1" t="s">
        <v>13</v>
      </c>
    </row>
    <row r="834" spans="1:17" x14ac:dyDescent="0.25">
      <c r="A834">
        <v>19</v>
      </c>
      <c r="B8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34">
        <v>7.5</v>
      </c>
      <c r="D834" t="str" cm="1">
        <f t="array" ref="D834">_xlfn.IFS(hypertension_dataset[[#This Row],[Salt_Intake]]&gt;5,"High Salt Intake",hypertension_dataset[[#This Row],[Salt_Intake]]=5,"Normal Salt Intake",hypertension_dataset[[#This Row],[Salt_Intake]]&lt;5,"Low Salt Intake")</f>
        <v>High Salt Intake</v>
      </c>
      <c r="E834">
        <v>2</v>
      </c>
      <c r="F8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34" s="1" t="s">
        <v>18</v>
      </c>
      <c r="H834">
        <v>6.1</v>
      </c>
      <c r="I8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4">
        <v>24.5</v>
      </c>
      <c r="K8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4" s="1" t="s">
        <v>25</v>
      </c>
      <c r="N834" s="1" t="s">
        <v>13</v>
      </c>
      <c r="O834" s="1" t="s">
        <v>14</v>
      </c>
      <c r="P834" s="1" t="s">
        <v>24</v>
      </c>
      <c r="Q834" s="1" t="s">
        <v>13</v>
      </c>
    </row>
    <row r="835" spans="1:17" x14ac:dyDescent="0.25">
      <c r="A835">
        <v>44</v>
      </c>
      <c r="B8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35">
        <v>8.3000000000000007</v>
      </c>
      <c r="D835" t="str" cm="1">
        <f t="array" ref="D835">_xlfn.IFS(hypertension_dataset[[#This Row],[Salt_Intake]]&gt;5,"High Salt Intake",hypertension_dataset[[#This Row],[Salt_Intake]]=5,"Normal Salt Intake",hypertension_dataset[[#This Row],[Salt_Intake]]&lt;5,"Low Salt Intake")</f>
        <v>High Salt Intake</v>
      </c>
      <c r="E835">
        <v>7</v>
      </c>
      <c r="F8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35" s="1" t="s">
        <v>20</v>
      </c>
      <c r="H835">
        <v>4.9000000000000004</v>
      </c>
      <c r="I8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5">
        <v>30.1</v>
      </c>
      <c r="K8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35" s="1" t="s">
        <v>25</v>
      </c>
      <c r="N835" s="1" t="s">
        <v>13</v>
      </c>
      <c r="O835" s="1" t="s">
        <v>14</v>
      </c>
      <c r="P835" s="1" t="s">
        <v>24</v>
      </c>
      <c r="Q835" s="1" t="s">
        <v>13</v>
      </c>
    </row>
    <row r="836" spans="1:17" x14ac:dyDescent="0.25">
      <c r="A836">
        <v>53</v>
      </c>
      <c r="B8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6">
        <v>9.1999999999999993</v>
      </c>
      <c r="D836" t="str" cm="1">
        <f t="array" ref="D836">_xlfn.IFS(hypertension_dataset[[#This Row],[Salt_Intake]]&gt;5,"High Salt Intake",hypertension_dataset[[#This Row],[Salt_Intake]]=5,"Normal Salt Intake",hypertension_dataset[[#This Row],[Salt_Intake]]&lt;5,"Low Salt Intake")</f>
        <v>High Salt Intake</v>
      </c>
      <c r="E836">
        <v>3</v>
      </c>
      <c r="F8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36" s="1" t="s">
        <v>20</v>
      </c>
      <c r="H836">
        <v>6.5</v>
      </c>
      <c r="I8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6">
        <v>24.8</v>
      </c>
      <c r="K8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6" s="1" t="s">
        <v>25</v>
      </c>
      <c r="N836" s="1" t="s">
        <v>16</v>
      </c>
      <c r="O836" s="1" t="s">
        <v>17</v>
      </c>
      <c r="P836" s="1" t="s">
        <v>15</v>
      </c>
      <c r="Q836" s="1" t="s">
        <v>16</v>
      </c>
    </row>
    <row r="837" spans="1:17" x14ac:dyDescent="0.25">
      <c r="A837">
        <v>53</v>
      </c>
      <c r="B8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7">
        <v>7.5</v>
      </c>
      <c r="D837" t="str" cm="1">
        <f t="array" ref="D837">_xlfn.IFS(hypertension_dataset[[#This Row],[Salt_Intake]]&gt;5,"High Salt Intake",hypertension_dataset[[#This Row],[Salt_Intake]]=5,"Normal Salt Intake",hypertension_dataset[[#This Row],[Salt_Intake]]&lt;5,"Low Salt Intake")</f>
        <v>High Salt Intake</v>
      </c>
      <c r="E837">
        <v>3</v>
      </c>
      <c r="F8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37" s="1" t="s">
        <v>20</v>
      </c>
      <c r="H837">
        <v>8.9</v>
      </c>
      <c r="I8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37">
        <v>24.6</v>
      </c>
      <c r="K8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7" s="1" t="s">
        <v>22</v>
      </c>
      <c r="N837" s="1" t="s">
        <v>16</v>
      </c>
      <c r="O837" s="1" t="s">
        <v>23</v>
      </c>
      <c r="P837" s="1" t="s">
        <v>15</v>
      </c>
      <c r="Q837" s="1" t="s">
        <v>16</v>
      </c>
    </row>
    <row r="838" spans="1:17" x14ac:dyDescent="0.25">
      <c r="A838">
        <v>43</v>
      </c>
      <c r="B8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38">
        <v>7.1</v>
      </c>
      <c r="D838" t="str" cm="1">
        <f t="array" ref="D838">_xlfn.IFS(hypertension_dataset[[#This Row],[Salt_Intake]]&gt;5,"High Salt Intake",hypertension_dataset[[#This Row],[Salt_Intake]]=5,"Normal Salt Intake",hypertension_dataset[[#This Row],[Salt_Intake]]&lt;5,"Low Salt Intake")</f>
        <v>High Salt Intake</v>
      </c>
      <c r="E838">
        <v>4</v>
      </c>
      <c r="F8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38" s="1" t="s">
        <v>11</v>
      </c>
      <c r="H838">
        <v>6.3</v>
      </c>
      <c r="I8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8">
        <v>24.7</v>
      </c>
      <c r="K8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38" s="1" t="s">
        <v>25</v>
      </c>
      <c r="N838" s="1" t="s">
        <v>13</v>
      </c>
      <c r="O838" s="1" t="s">
        <v>14</v>
      </c>
      <c r="P838" s="1" t="s">
        <v>15</v>
      </c>
      <c r="Q838" s="1" t="s">
        <v>16</v>
      </c>
    </row>
    <row r="839" spans="1:17" x14ac:dyDescent="0.25">
      <c r="A839">
        <v>60</v>
      </c>
      <c r="B8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39">
        <v>8.6</v>
      </c>
      <c r="D839" t="str" cm="1">
        <f t="array" ref="D839">_xlfn.IFS(hypertension_dataset[[#This Row],[Salt_Intake]]&gt;5,"High Salt Intake",hypertension_dataset[[#This Row],[Salt_Intake]]=5,"Normal Salt Intake",hypertension_dataset[[#This Row],[Salt_Intake]]&lt;5,"Low Salt Intake")</f>
        <v>High Salt Intake</v>
      </c>
      <c r="E839">
        <v>5</v>
      </c>
      <c r="F8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39" s="1" t="s">
        <v>18</v>
      </c>
      <c r="H839">
        <v>6.3</v>
      </c>
      <c r="I8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39">
        <v>30.6</v>
      </c>
      <c r="K8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39" s="1" t="s">
        <v>22</v>
      </c>
      <c r="N839" s="1" t="s">
        <v>13</v>
      </c>
      <c r="O839" s="1" t="s">
        <v>14</v>
      </c>
      <c r="P839" s="1" t="s">
        <v>15</v>
      </c>
      <c r="Q839" s="1" t="s">
        <v>13</v>
      </c>
    </row>
    <row r="840" spans="1:17" x14ac:dyDescent="0.25">
      <c r="A840">
        <v>44</v>
      </c>
      <c r="B8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0">
        <v>6.3</v>
      </c>
      <c r="D840" t="str" cm="1">
        <f t="array" ref="D840">_xlfn.IFS(hypertension_dataset[[#This Row],[Salt_Intake]]&gt;5,"High Salt Intake",hypertension_dataset[[#This Row],[Salt_Intake]]=5,"Normal Salt Intake",hypertension_dataset[[#This Row],[Salt_Intake]]&lt;5,"Low Salt Intake")</f>
        <v>High Salt Intake</v>
      </c>
      <c r="E840">
        <v>6</v>
      </c>
      <c r="F8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40" s="1" t="s">
        <v>20</v>
      </c>
      <c r="H840">
        <v>4</v>
      </c>
      <c r="I8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0">
        <v>31.8</v>
      </c>
      <c r="K8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0" s="1" t="s">
        <v>12</v>
      </c>
      <c r="N840" s="1" t="s">
        <v>16</v>
      </c>
      <c r="O840" s="1" t="s">
        <v>17</v>
      </c>
      <c r="P840" s="1" t="s">
        <v>15</v>
      </c>
      <c r="Q840" s="1" t="s">
        <v>16</v>
      </c>
    </row>
    <row r="841" spans="1:17" x14ac:dyDescent="0.25">
      <c r="A841">
        <v>37</v>
      </c>
      <c r="B8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1">
        <v>6.3</v>
      </c>
      <c r="D841" t="str" cm="1">
        <f t="array" ref="D841">_xlfn.IFS(hypertension_dataset[[#This Row],[Salt_Intake]]&gt;5,"High Salt Intake",hypertension_dataset[[#This Row],[Salt_Intake]]=5,"Normal Salt Intake",hypertension_dataset[[#This Row],[Salt_Intake]]&lt;5,"Low Salt Intake")</f>
        <v>High Salt Intake</v>
      </c>
      <c r="E841">
        <v>3</v>
      </c>
      <c r="F8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41" s="1" t="s">
        <v>11</v>
      </c>
      <c r="H841">
        <v>6.1</v>
      </c>
      <c r="I8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1">
        <v>27.9</v>
      </c>
      <c r="K8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1" s="1" t="s">
        <v>12</v>
      </c>
      <c r="N841" s="1" t="s">
        <v>13</v>
      </c>
      <c r="O841" s="1" t="s">
        <v>23</v>
      </c>
      <c r="P841" s="1" t="s">
        <v>15</v>
      </c>
      <c r="Q841" s="1" t="s">
        <v>16</v>
      </c>
    </row>
    <row r="842" spans="1:17" x14ac:dyDescent="0.25">
      <c r="A842">
        <v>28</v>
      </c>
      <c r="B8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2">
        <v>9.9</v>
      </c>
      <c r="D842" t="str" cm="1">
        <f t="array" ref="D842">_xlfn.IFS(hypertension_dataset[[#This Row],[Salt_Intake]]&gt;5,"High Salt Intake",hypertension_dataset[[#This Row],[Salt_Intake]]=5,"Normal Salt Intake",hypertension_dataset[[#This Row],[Salt_Intake]]&lt;5,"Low Salt Intake")</f>
        <v>High Salt Intake</v>
      </c>
      <c r="E842">
        <v>7</v>
      </c>
      <c r="F8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42" s="1" t="s">
        <v>11</v>
      </c>
      <c r="H842">
        <v>8.1999999999999993</v>
      </c>
      <c r="I8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42">
        <v>26.6</v>
      </c>
      <c r="K8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2" s="1" t="s">
        <v>22</v>
      </c>
      <c r="N842" s="1" t="s">
        <v>16</v>
      </c>
      <c r="O842" s="1" t="s">
        <v>23</v>
      </c>
      <c r="P842" s="1" t="s">
        <v>15</v>
      </c>
      <c r="Q842" s="1" t="s">
        <v>16</v>
      </c>
    </row>
    <row r="843" spans="1:17" x14ac:dyDescent="0.25">
      <c r="A843">
        <v>55</v>
      </c>
      <c r="B8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43">
        <v>6.2</v>
      </c>
      <c r="D843" t="str" cm="1">
        <f t="array" ref="D843">_xlfn.IFS(hypertension_dataset[[#This Row],[Salt_Intake]]&gt;5,"High Salt Intake",hypertension_dataset[[#This Row],[Salt_Intake]]=5,"Normal Salt Intake",hypertension_dataset[[#This Row],[Salt_Intake]]&lt;5,"Low Salt Intake")</f>
        <v>High Salt Intake</v>
      </c>
      <c r="E843">
        <v>5</v>
      </c>
      <c r="F8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43" s="1" t="s">
        <v>20</v>
      </c>
      <c r="H843">
        <v>6.1</v>
      </c>
      <c r="I8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3">
        <v>27</v>
      </c>
      <c r="K8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3" s="1" t="s">
        <v>22</v>
      </c>
      <c r="N843" s="1" t="s">
        <v>16</v>
      </c>
      <c r="O843" s="1" t="s">
        <v>14</v>
      </c>
      <c r="P843" s="1" t="s">
        <v>15</v>
      </c>
      <c r="Q843" s="1" t="s">
        <v>16</v>
      </c>
    </row>
    <row r="844" spans="1:17" x14ac:dyDescent="0.25">
      <c r="A844">
        <v>23</v>
      </c>
      <c r="B8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44">
        <v>9.8000000000000007</v>
      </c>
      <c r="D844" t="str" cm="1">
        <f t="array" ref="D844">_xlfn.IFS(hypertension_dataset[[#This Row],[Salt_Intake]]&gt;5,"High Salt Intake",hypertension_dataset[[#This Row],[Salt_Intake]]=5,"Normal Salt Intake",hypertension_dataset[[#This Row],[Salt_Intake]]&lt;5,"Low Salt Intake")</f>
        <v>High Salt Intake</v>
      </c>
      <c r="E844">
        <v>0</v>
      </c>
      <c r="F8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44" s="1" t="s">
        <v>18</v>
      </c>
      <c r="H844">
        <v>6</v>
      </c>
      <c r="I8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4">
        <v>32.4</v>
      </c>
      <c r="K8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4" s="1" t="s">
        <v>21</v>
      </c>
      <c r="N844" s="1" t="s">
        <v>13</v>
      </c>
      <c r="O844" s="1" t="s">
        <v>14</v>
      </c>
      <c r="P844" s="1" t="s">
        <v>24</v>
      </c>
      <c r="Q844" s="1" t="s">
        <v>13</v>
      </c>
    </row>
    <row r="845" spans="1:17" x14ac:dyDescent="0.25">
      <c r="A845">
        <v>40</v>
      </c>
      <c r="B8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5">
        <v>9.4</v>
      </c>
      <c r="D845" t="str" cm="1">
        <f t="array" ref="D845">_xlfn.IFS(hypertension_dataset[[#This Row],[Salt_Intake]]&gt;5,"High Salt Intake",hypertension_dataset[[#This Row],[Salt_Intake]]=5,"Normal Salt Intake",hypertension_dataset[[#This Row],[Salt_Intake]]&lt;5,"Low Salt Intake")</f>
        <v>High Salt Intake</v>
      </c>
      <c r="E845">
        <v>0</v>
      </c>
      <c r="F8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45" s="1" t="s">
        <v>11</v>
      </c>
      <c r="H845">
        <v>8.1999999999999993</v>
      </c>
      <c r="I8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45">
        <v>28.1</v>
      </c>
      <c r="K8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5" s="1" t="s">
        <v>12</v>
      </c>
      <c r="N845" s="1" t="s">
        <v>13</v>
      </c>
      <c r="O845" s="1" t="s">
        <v>17</v>
      </c>
      <c r="P845" s="1" t="s">
        <v>24</v>
      </c>
      <c r="Q845" s="1" t="s">
        <v>16</v>
      </c>
    </row>
    <row r="846" spans="1:17" x14ac:dyDescent="0.25">
      <c r="A846">
        <v>64</v>
      </c>
      <c r="B8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46">
        <v>5</v>
      </c>
      <c r="D846" t="str" cm="1">
        <f t="array" ref="D846">_xlfn.IFS(hypertension_dataset[[#This Row],[Salt_Intake]]&gt;5,"High Salt Intake",hypertension_dataset[[#This Row],[Salt_Intake]]=5,"Normal Salt Intake",hypertension_dataset[[#This Row],[Salt_Intake]]&lt;5,"Low Salt Intake")</f>
        <v>Normal Salt Intake</v>
      </c>
      <c r="E846">
        <v>8</v>
      </c>
      <c r="F8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46" s="1" t="s">
        <v>18</v>
      </c>
      <c r="H846">
        <v>6</v>
      </c>
      <c r="I8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6">
        <v>32.9</v>
      </c>
      <c r="K8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46" s="1" t="s">
        <v>12</v>
      </c>
      <c r="N846" s="1" t="s">
        <v>16</v>
      </c>
      <c r="O846" s="1" t="s">
        <v>17</v>
      </c>
      <c r="P846" s="1" t="s">
        <v>24</v>
      </c>
      <c r="Q846" s="1" t="s">
        <v>13</v>
      </c>
    </row>
    <row r="847" spans="1:17" x14ac:dyDescent="0.25">
      <c r="A847">
        <v>63</v>
      </c>
      <c r="B8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47">
        <v>7.1</v>
      </c>
      <c r="D847" t="str" cm="1">
        <f t="array" ref="D847">_xlfn.IFS(hypertension_dataset[[#This Row],[Salt_Intake]]&gt;5,"High Salt Intake",hypertension_dataset[[#This Row],[Salt_Intake]]=5,"Normal Salt Intake",hypertension_dataset[[#This Row],[Salt_Intake]]&lt;5,"Low Salt Intake")</f>
        <v>High Salt Intake</v>
      </c>
      <c r="E847">
        <v>9</v>
      </c>
      <c r="F8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47" s="1" t="s">
        <v>18</v>
      </c>
      <c r="H847">
        <v>8.4</v>
      </c>
      <c r="I8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47">
        <v>24.1</v>
      </c>
      <c r="K8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47" s="1" t="s">
        <v>12</v>
      </c>
      <c r="N847" s="1" t="s">
        <v>13</v>
      </c>
      <c r="O847" s="1" t="s">
        <v>17</v>
      </c>
      <c r="P847" s="1" t="s">
        <v>15</v>
      </c>
      <c r="Q847" s="1" t="s">
        <v>13</v>
      </c>
    </row>
    <row r="848" spans="1:17" x14ac:dyDescent="0.25">
      <c r="A848">
        <v>29</v>
      </c>
      <c r="B8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8">
        <v>10.9</v>
      </c>
      <c r="D848" t="str" cm="1">
        <f t="array" ref="D848">_xlfn.IFS(hypertension_dataset[[#This Row],[Salt_Intake]]&gt;5,"High Salt Intake",hypertension_dataset[[#This Row],[Salt_Intake]]=5,"Normal Salt Intake",hypertension_dataset[[#This Row],[Salt_Intake]]&lt;5,"Low Salt Intake")</f>
        <v>High Salt Intake</v>
      </c>
      <c r="E848">
        <v>5</v>
      </c>
      <c r="F8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48" s="1" t="s">
        <v>11</v>
      </c>
      <c r="H848">
        <v>4.5999999999999996</v>
      </c>
      <c r="I8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48">
        <v>20</v>
      </c>
      <c r="K8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48" s="1" t="s">
        <v>12</v>
      </c>
      <c r="N848" s="1" t="s">
        <v>13</v>
      </c>
      <c r="O848" s="1" t="s">
        <v>23</v>
      </c>
      <c r="P848" s="1" t="s">
        <v>15</v>
      </c>
      <c r="Q848" s="1" t="s">
        <v>13</v>
      </c>
    </row>
    <row r="849" spans="1:17" x14ac:dyDescent="0.25">
      <c r="A849">
        <v>30</v>
      </c>
      <c r="B8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49">
        <v>6.5</v>
      </c>
      <c r="D849" t="str" cm="1">
        <f t="array" ref="D849">_xlfn.IFS(hypertension_dataset[[#This Row],[Salt_Intake]]&gt;5,"High Salt Intake",hypertension_dataset[[#This Row],[Salt_Intake]]=5,"Normal Salt Intake",hypertension_dataset[[#This Row],[Salt_Intake]]&lt;5,"Low Salt Intake")</f>
        <v>High Salt Intake</v>
      </c>
      <c r="E849">
        <v>9</v>
      </c>
      <c r="F8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49" s="1" t="s">
        <v>11</v>
      </c>
      <c r="H849">
        <v>7.5</v>
      </c>
      <c r="I8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49">
        <v>23</v>
      </c>
      <c r="K8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49" s="1" t="s">
        <v>19</v>
      </c>
      <c r="N849" s="1" t="s">
        <v>16</v>
      </c>
      <c r="O849" s="1" t="s">
        <v>17</v>
      </c>
      <c r="P849" s="1" t="s">
        <v>24</v>
      </c>
      <c r="Q849" s="1" t="s">
        <v>16</v>
      </c>
    </row>
    <row r="850" spans="1:17" x14ac:dyDescent="0.25">
      <c r="A850">
        <v>79</v>
      </c>
      <c r="B8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50">
        <v>7.6</v>
      </c>
      <c r="D850" t="str" cm="1">
        <f t="array" ref="D850">_xlfn.IFS(hypertension_dataset[[#This Row],[Salt_Intake]]&gt;5,"High Salt Intake",hypertension_dataset[[#This Row],[Salt_Intake]]=5,"Normal Salt Intake",hypertension_dataset[[#This Row],[Salt_Intake]]&lt;5,"Low Salt Intake")</f>
        <v>High Salt Intake</v>
      </c>
      <c r="E850">
        <v>7</v>
      </c>
      <c r="F8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50" s="1" t="s">
        <v>11</v>
      </c>
      <c r="H850">
        <v>9</v>
      </c>
      <c r="I8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50">
        <v>23.5</v>
      </c>
      <c r="K8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50" s="1" t="s">
        <v>12</v>
      </c>
      <c r="N850" s="1" t="s">
        <v>16</v>
      </c>
      <c r="O850" s="1" t="s">
        <v>14</v>
      </c>
      <c r="P850" s="1" t="s">
        <v>15</v>
      </c>
      <c r="Q850" s="1" t="s">
        <v>16</v>
      </c>
    </row>
    <row r="851" spans="1:17" x14ac:dyDescent="0.25">
      <c r="A851">
        <v>77</v>
      </c>
      <c r="B8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51">
        <v>9.4</v>
      </c>
      <c r="D851" t="str" cm="1">
        <f t="array" ref="D851">_xlfn.IFS(hypertension_dataset[[#This Row],[Salt_Intake]]&gt;5,"High Salt Intake",hypertension_dataset[[#This Row],[Salt_Intake]]=5,"Normal Salt Intake",hypertension_dataset[[#This Row],[Salt_Intake]]&lt;5,"Low Salt Intake")</f>
        <v>High Salt Intake</v>
      </c>
      <c r="E851">
        <v>6</v>
      </c>
      <c r="F8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51" s="1" t="s">
        <v>18</v>
      </c>
      <c r="H851">
        <v>8</v>
      </c>
      <c r="I8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51">
        <v>33.200000000000003</v>
      </c>
      <c r="K8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1" s="1" t="s">
        <v>25</v>
      </c>
      <c r="N851" s="1" t="s">
        <v>16</v>
      </c>
      <c r="O851" s="1" t="s">
        <v>14</v>
      </c>
      <c r="P851" s="1" t="s">
        <v>24</v>
      </c>
      <c r="Q851" s="1" t="s">
        <v>13</v>
      </c>
    </row>
    <row r="852" spans="1:17" x14ac:dyDescent="0.25">
      <c r="A852">
        <v>60</v>
      </c>
      <c r="B8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52">
        <v>10.1</v>
      </c>
      <c r="D852" t="str" cm="1">
        <f t="array" ref="D852">_xlfn.IFS(hypertension_dataset[[#This Row],[Salt_Intake]]&gt;5,"High Salt Intake",hypertension_dataset[[#This Row],[Salt_Intake]]=5,"Normal Salt Intake",hypertension_dataset[[#This Row],[Salt_Intake]]&lt;5,"Low Salt Intake")</f>
        <v>High Salt Intake</v>
      </c>
      <c r="E852">
        <v>5</v>
      </c>
      <c r="F8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52" s="1" t="s">
        <v>11</v>
      </c>
      <c r="H852">
        <v>3.7</v>
      </c>
      <c r="I8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2">
        <v>29.3</v>
      </c>
      <c r="K8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2" s="1" t="s">
        <v>25</v>
      </c>
      <c r="N852" s="1" t="s">
        <v>13</v>
      </c>
      <c r="O852" s="1" t="s">
        <v>17</v>
      </c>
      <c r="P852" s="1" t="s">
        <v>15</v>
      </c>
      <c r="Q852" s="1" t="s">
        <v>13</v>
      </c>
    </row>
    <row r="853" spans="1:17" x14ac:dyDescent="0.25">
      <c r="A853">
        <v>22</v>
      </c>
      <c r="B8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53">
        <v>8</v>
      </c>
      <c r="D853" t="str" cm="1">
        <f t="array" ref="D853">_xlfn.IFS(hypertension_dataset[[#This Row],[Salt_Intake]]&gt;5,"High Salt Intake",hypertension_dataset[[#This Row],[Salt_Intake]]=5,"Normal Salt Intake",hypertension_dataset[[#This Row],[Salt_Intake]]&lt;5,"Low Salt Intake")</f>
        <v>High Salt Intake</v>
      </c>
      <c r="E853">
        <v>3</v>
      </c>
      <c r="F8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53" s="1" t="s">
        <v>11</v>
      </c>
      <c r="H853">
        <v>5.5</v>
      </c>
      <c r="I8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3">
        <v>23.1</v>
      </c>
      <c r="K8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53" s="1" t="s">
        <v>22</v>
      </c>
      <c r="N853" s="1" t="s">
        <v>13</v>
      </c>
      <c r="O853" s="1" t="s">
        <v>14</v>
      </c>
      <c r="P853" s="1" t="s">
        <v>15</v>
      </c>
      <c r="Q853" s="1" t="s">
        <v>16</v>
      </c>
    </row>
    <row r="854" spans="1:17" x14ac:dyDescent="0.25">
      <c r="A854">
        <v>54</v>
      </c>
      <c r="B8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54">
        <v>7.3</v>
      </c>
      <c r="D854" t="str" cm="1">
        <f t="array" ref="D854">_xlfn.IFS(hypertension_dataset[[#This Row],[Salt_Intake]]&gt;5,"High Salt Intake",hypertension_dataset[[#This Row],[Salt_Intake]]=5,"Normal Salt Intake",hypertension_dataset[[#This Row],[Salt_Intake]]&lt;5,"Low Salt Intake")</f>
        <v>High Salt Intake</v>
      </c>
      <c r="E854">
        <v>6</v>
      </c>
      <c r="F8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54" s="1" t="s">
        <v>20</v>
      </c>
      <c r="H854">
        <v>6.1</v>
      </c>
      <c r="I8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4">
        <v>29.6</v>
      </c>
      <c r="K8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4" s="1" t="s">
        <v>19</v>
      </c>
      <c r="N854" s="1" t="s">
        <v>13</v>
      </c>
      <c r="O854" s="1" t="s">
        <v>14</v>
      </c>
      <c r="P854" s="1" t="s">
        <v>15</v>
      </c>
      <c r="Q854" s="1" t="s">
        <v>16</v>
      </c>
    </row>
    <row r="855" spans="1:17" x14ac:dyDescent="0.25">
      <c r="A855">
        <v>48</v>
      </c>
      <c r="B8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55">
        <v>11.3</v>
      </c>
      <c r="D855" t="str" cm="1">
        <f t="array" ref="D855">_xlfn.IFS(hypertension_dataset[[#This Row],[Salt_Intake]]&gt;5,"High Salt Intake",hypertension_dataset[[#This Row],[Salt_Intake]]=5,"Normal Salt Intake",hypertension_dataset[[#This Row],[Salt_Intake]]&lt;5,"Low Salt Intake")</f>
        <v>High Salt Intake</v>
      </c>
      <c r="E855">
        <v>8</v>
      </c>
      <c r="F8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55" s="1" t="s">
        <v>18</v>
      </c>
      <c r="H855">
        <v>8</v>
      </c>
      <c r="I8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55">
        <v>25.4</v>
      </c>
      <c r="K8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5" s="1" t="s">
        <v>22</v>
      </c>
      <c r="N855" s="1" t="s">
        <v>13</v>
      </c>
      <c r="O855" s="1" t="s">
        <v>14</v>
      </c>
      <c r="P855" s="1" t="s">
        <v>15</v>
      </c>
      <c r="Q855" s="1" t="s">
        <v>13</v>
      </c>
    </row>
    <row r="856" spans="1:17" x14ac:dyDescent="0.25">
      <c r="A856">
        <v>26</v>
      </c>
      <c r="B8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56">
        <v>12</v>
      </c>
      <c r="D856" t="str" cm="1">
        <f t="array" ref="D856">_xlfn.IFS(hypertension_dataset[[#This Row],[Salt_Intake]]&gt;5,"High Salt Intake",hypertension_dataset[[#This Row],[Salt_Intake]]=5,"Normal Salt Intake",hypertension_dataset[[#This Row],[Salt_Intake]]&lt;5,"Low Salt Intake")</f>
        <v>High Salt Intake</v>
      </c>
      <c r="E856">
        <v>10</v>
      </c>
      <c r="F8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56" s="1" t="s">
        <v>11</v>
      </c>
      <c r="H856">
        <v>4.5</v>
      </c>
      <c r="I8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6">
        <v>33.4</v>
      </c>
      <c r="K8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6" s="1" t="s">
        <v>12</v>
      </c>
      <c r="N856" s="1" t="s">
        <v>16</v>
      </c>
      <c r="O856" s="1" t="s">
        <v>14</v>
      </c>
      <c r="P856" s="1" t="s">
        <v>24</v>
      </c>
      <c r="Q856" s="1" t="s">
        <v>13</v>
      </c>
    </row>
    <row r="857" spans="1:17" x14ac:dyDescent="0.25">
      <c r="A857">
        <v>68</v>
      </c>
      <c r="B8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57">
        <v>10.5</v>
      </c>
      <c r="D857" t="str" cm="1">
        <f t="array" ref="D857">_xlfn.IFS(hypertension_dataset[[#This Row],[Salt_Intake]]&gt;5,"High Salt Intake",hypertension_dataset[[#This Row],[Salt_Intake]]=5,"Normal Salt Intake",hypertension_dataset[[#This Row],[Salt_Intake]]&lt;5,"Low Salt Intake")</f>
        <v>High Salt Intake</v>
      </c>
      <c r="E857">
        <v>9</v>
      </c>
      <c r="F8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57" s="1" t="s">
        <v>20</v>
      </c>
      <c r="H857">
        <v>5</v>
      </c>
      <c r="I8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7">
        <v>24.5</v>
      </c>
      <c r="K8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57" s="1" t="s">
        <v>19</v>
      </c>
      <c r="N857" s="1" t="s">
        <v>13</v>
      </c>
      <c r="O857" s="1" t="s">
        <v>14</v>
      </c>
      <c r="P857" s="1" t="s">
        <v>15</v>
      </c>
      <c r="Q857" s="1" t="s">
        <v>13</v>
      </c>
    </row>
    <row r="858" spans="1:17" x14ac:dyDescent="0.25">
      <c r="A858">
        <v>46</v>
      </c>
      <c r="B8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58">
        <v>8.6999999999999993</v>
      </c>
      <c r="D858" t="str" cm="1">
        <f t="array" ref="D858">_xlfn.IFS(hypertension_dataset[[#This Row],[Salt_Intake]]&gt;5,"High Salt Intake",hypertension_dataset[[#This Row],[Salt_Intake]]=5,"Normal Salt Intake",hypertension_dataset[[#This Row],[Salt_Intake]]&lt;5,"Low Salt Intake")</f>
        <v>High Salt Intake</v>
      </c>
      <c r="E858">
        <v>9</v>
      </c>
      <c r="F8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58" s="1" t="s">
        <v>20</v>
      </c>
      <c r="H858">
        <v>4.0999999999999996</v>
      </c>
      <c r="I8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8">
        <v>19.100000000000001</v>
      </c>
      <c r="K8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58" s="1" t="s">
        <v>19</v>
      </c>
      <c r="N858" s="1" t="s">
        <v>16</v>
      </c>
      <c r="O858" s="1" t="s">
        <v>23</v>
      </c>
      <c r="P858" s="1" t="s">
        <v>24</v>
      </c>
      <c r="Q858" s="1" t="s">
        <v>13</v>
      </c>
    </row>
    <row r="859" spans="1:17" x14ac:dyDescent="0.25">
      <c r="A859">
        <v>57</v>
      </c>
      <c r="B8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59">
        <v>6.9</v>
      </c>
      <c r="D859" t="str" cm="1">
        <f t="array" ref="D859">_xlfn.IFS(hypertension_dataset[[#This Row],[Salt_Intake]]&gt;5,"High Salt Intake",hypertension_dataset[[#This Row],[Salt_Intake]]=5,"Normal Salt Intake",hypertension_dataset[[#This Row],[Salt_Intake]]&lt;5,"Low Salt Intake")</f>
        <v>High Salt Intake</v>
      </c>
      <c r="E859">
        <v>6</v>
      </c>
      <c r="F8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59" s="1" t="s">
        <v>20</v>
      </c>
      <c r="H859">
        <v>5.3</v>
      </c>
      <c r="I8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59">
        <v>25.2</v>
      </c>
      <c r="K8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59" s="1" t="s">
        <v>12</v>
      </c>
      <c r="N859" s="1" t="s">
        <v>13</v>
      </c>
      <c r="O859" s="1" t="s">
        <v>14</v>
      </c>
      <c r="P859" s="1" t="s">
        <v>24</v>
      </c>
      <c r="Q859" s="1" t="s">
        <v>13</v>
      </c>
    </row>
    <row r="860" spans="1:17" x14ac:dyDescent="0.25">
      <c r="A860">
        <v>58</v>
      </c>
      <c r="B8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60">
        <v>6.8</v>
      </c>
      <c r="D860" t="str" cm="1">
        <f t="array" ref="D860">_xlfn.IFS(hypertension_dataset[[#This Row],[Salt_Intake]]&gt;5,"High Salt Intake",hypertension_dataset[[#This Row],[Salt_Intake]]=5,"Normal Salt Intake",hypertension_dataset[[#This Row],[Salt_Intake]]&lt;5,"Low Salt Intake")</f>
        <v>High Salt Intake</v>
      </c>
      <c r="E860">
        <v>0</v>
      </c>
      <c r="F8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0" s="1" t="s">
        <v>18</v>
      </c>
      <c r="H860">
        <v>4.5999999999999996</v>
      </c>
      <c r="I8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0">
        <v>24.5</v>
      </c>
      <c r="K8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60" s="1" t="s">
        <v>12</v>
      </c>
      <c r="N860" s="1" t="s">
        <v>13</v>
      </c>
      <c r="O860" s="1" t="s">
        <v>17</v>
      </c>
      <c r="P860" s="1" t="s">
        <v>24</v>
      </c>
      <c r="Q860" s="1" t="s">
        <v>13</v>
      </c>
    </row>
    <row r="861" spans="1:17" x14ac:dyDescent="0.25">
      <c r="A861">
        <v>28</v>
      </c>
      <c r="B8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61">
        <v>9.5</v>
      </c>
      <c r="D861" t="str" cm="1">
        <f t="array" ref="D861">_xlfn.IFS(hypertension_dataset[[#This Row],[Salt_Intake]]&gt;5,"High Salt Intake",hypertension_dataset[[#This Row],[Salt_Intake]]=5,"Normal Salt Intake",hypertension_dataset[[#This Row],[Salt_Intake]]&lt;5,"Low Salt Intake")</f>
        <v>High Salt Intake</v>
      </c>
      <c r="E861">
        <v>9</v>
      </c>
      <c r="F8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61" s="1" t="s">
        <v>11</v>
      </c>
      <c r="H861">
        <v>8.9</v>
      </c>
      <c r="I8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61">
        <v>20</v>
      </c>
      <c r="K8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61" s="1" t="s">
        <v>12</v>
      </c>
      <c r="N861" s="1" t="s">
        <v>16</v>
      </c>
      <c r="O861" s="1" t="s">
        <v>14</v>
      </c>
      <c r="P861" s="1" t="s">
        <v>15</v>
      </c>
      <c r="Q861" s="1" t="s">
        <v>16</v>
      </c>
    </row>
    <row r="862" spans="1:17" x14ac:dyDescent="0.25">
      <c r="A862">
        <v>40</v>
      </c>
      <c r="B8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62">
        <v>9.3000000000000007</v>
      </c>
      <c r="D862" t="str" cm="1">
        <f t="array" ref="D862">_xlfn.IFS(hypertension_dataset[[#This Row],[Salt_Intake]]&gt;5,"High Salt Intake",hypertension_dataset[[#This Row],[Salt_Intake]]=5,"Normal Salt Intake",hypertension_dataset[[#This Row],[Salt_Intake]]&lt;5,"Low Salt Intake")</f>
        <v>High Salt Intake</v>
      </c>
      <c r="E862">
        <v>8</v>
      </c>
      <c r="F8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62" s="1" t="s">
        <v>18</v>
      </c>
      <c r="H862">
        <v>5.5</v>
      </c>
      <c r="I8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2">
        <v>28.6</v>
      </c>
      <c r="K8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2" s="1" t="s">
        <v>12</v>
      </c>
      <c r="N862" s="1" t="s">
        <v>13</v>
      </c>
      <c r="O862" s="1" t="s">
        <v>14</v>
      </c>
      <c r="P862" s="1" t="s">
        <v>15</v>
      </c>
      <c r="Q862" s="1" t="s">
        <v>13</v>
      </c>
    </row>
    <row r="863" spans="1:17" x14ac:dyDescent="0.25">
      <c r="A863">
        <v>18</v>
      </c>
      <c r="B8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63">
        <v>11.3</v>
      </c>
      <c r="D863" t="str" cm="1">
        <f t="array" ref="D863">_xlfn.IFS(hypertension_dataset[[#This Row],[Salt_Intake]]&gt;5,"High Salt Intake",hypertension_dataset[[#This Row],[Salt_Intake]]=5,"Normal Salt Intake",hypertension_dataset[[#This Row],[Salt_Intake]]&lt;5,"Low Salt Intake")</f>
        <v>High Salt Intake</v>
      </c>
      <c r="E863">
        <v>3</v>
      </c>
      <c r="F8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3" s="1" t="s">
        <v>20</v>
      </c>
      <c r="H863">
        <v>7.5</v>
      </c>
      <c r="I8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63">
        <v>32.4</v>
      </c>
      <c r="K8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3" s="1" t="s">
        <v>21</v>
      </c>
      <c r="N863" s="1" t="s">
        <v>13</v>
      </c>
      <c r="O863" s="1" t="s">
        <v>23</v>
      </c>
      <c r="P863" s="1" t="s">
        <v>15</v>
      </c>
      <c r="Q863" s="1" t="s">
        <v>13</v>
      </c>
    </row>
    <row r="864" spans="1:17" x14ac:dyDescent="0.25">
      <c r="A864">
        <v>63</v>
      </c>
      <c r="B8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64">
        <v>9.8000000000000007</v>
      </c>
      <c r="D864" t="str" cm="1">
        <f t="array" ref="D864">_xlfn.IFS(hypertension_dataset[[#This Row],[Salt_Intake]]&gt;5,"High Salt Intake",hypertension_dataset[[#This Row],[Salt_Intake]]=5,"Normal Salt Intake",hypertension_dataset[[#This Row],[Salt_Intake]]&lt;5,"Low Salt Intake")</f>
        <v>High Salt Intake</v>
      </c>
      <c r="E864">
        <v>2</v>
      </c>
      <c r="F8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4" s="1" t="s">
        <v>20</v>
      </c>
      <c r="H864">
        <v>6.5</v>
      </c>
      <c r="I8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4">
        <v>20.9</v>
      </c>
      <c r="K8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64" s="1" t="s">
        <v>22</v>
      </c>
      <c r="N864" s="1" t="s">
        <v>13</v>
      </c>
      <c r="O864" s="1" t="s">
        <v>23</v>
      </c>
      <c r="P864" s="1" t="s">
        <v>15</v>
      </c>
      <c r="Q864" s="1" t="s">
        <v>16</v>
      </c>
    </row>
    <row r="865" spans="1:17" x14ac:dyDescent="0.25">
      <c r="A865">
        <v>38</v>
      </c>
      <c r="B8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65">
        <v>5.5</v>
      </c>
      <c r="D865" t="str" cm="1">
        <f t="array" ref="D865">_xlfn.IFS(hypertension_dataset[[#This Row],[Salt_Intake]]&gt;5,"High Salt Intake",hypertension_dataset[[#This Row],[Salt_Intake]]=5,"Normal Salt Intake",hypertension_dataset[[#This Row],[Salt_Intake]]&lt;5,"Low Salt Intake")</f>
        <v>High Salt Intake</v>
      </c>
      <c r="E865">
        <v>3</v>
      </c>
      <c r="F8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5" s="1" t="s">
        <v>20</v>
      </c>
      <c r="H865">
        <v>6.5</v>
      </c>
      <c r="I8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5">
        <v>30.4</v>
      </c>
      <c r="K8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5" s="1" t="s">
        <v>12</v>
      </c>
      <c r="N865" s="1" t="s">
        <v>13</v>
      </c>
      <c r="O865" s="1" t="s">
        <v>14</v>
      </c>
      <c r="P865" s="1" t="s">
        <v>24</v>
      </c>
      <c r="Q865" s="1" t="s">
        <v>13</v>
      </c>
    </row>
    <row r="866" spans="1:17" x14ac:dyDescent="0.25">
      <c r="A866">
        <v>53</v>
      </c>
      <c r="B8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66">
        <v>10.6</v>
      </c>
      <c r="D866" t="str" cm="1">
        <f t="array" ref="D866">_xlfn.IFS(hypertension_dataset[[#This Row],[Salt_Intake]]&gt;5,"High Salt Intake",hypertension_dataset[[#This Row],[Salt_Intake]]=5,"Normal Salt Intake",hypertension_dataset[[#This Row],[Salt_Intake]]&lt;5,"Low Salt Intake")</f>
        <v>High Salt Intake</v>
      </c>
      <c r="E866">
        <v>3</v>
      </c>
      <c r="F8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6" s="1" t="s">
        <v>20</v>
      </c>
      <c r="H866">
        <v>5.6</v>
      </c>
      <c r="I8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6">
        <v>23.3</v>
      </c>
      <c r="K8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6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66" s="1" t="s">
        <v>19</v>
      </c>
      <c r="N866" s="1" t="s">
        <v>13</v>
      </c>
      <c r="O866" s="1" t="s">
        <v>17</v>
      </c>
      <c r="P866" s="1" t="s">
        <v>15</v>
      </c>
      <c r="Q866" s="1" t="s">
        <v>13</v>
      </c>
    </row>
    <row r="867" spans="1:17" x14ac:dyDescent="0.25">
      <c r="A867">
        <v>71</v>
      </c>
      <c r="B8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67">
        <v>6.5</v>
      </c>
      <c r="D867" t="str" cm="1">
        <f t="array" ref="D867">_xlfn.IFS(hypertension_dataset[[#This Row],[Salt_Intake]]&gt;5,"High Salt Intake",hypertension_dataset[[#This Row],[Salt_Intake]]=5,"Normal Salt Intake",hypertension_dataset[[#This Row],[Salt_Intake]]&lt;5,"Low Salt Intake")</f>
        <v>High Salt Intake</v>
      </c>
      <c r="E867">
        <v>9</v>
      </c>
      <c r="F8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67" s="1" t="s">
        <v>11</v>
      </c>
      <c r="H867">
        <v>7.7</v>
      </c>
      <c r="I8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67">
        <v>25.9</v>
      </c>
      <c r="K8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7" s="1" t="s">
        <v>22</v>
      </c>
      <c r="N867" s="1" t="s">
        <v>13</v>
      </c>
      <c r="O867" s="1" t="s">
        <v>14</v>
      </c>
      <c r="P867" s="1" t="s">
        <v>15</v>
      </c>
      <c r="Q867" s="1" t="s">
        <v>13</v>
      </c>
    </row>
    <row r="868" spans="1:17" x14ac:dyDescent="0.25">
      <c r="A868">
        <v>74</v>
      </c>
      <c r="B8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68">
        <v>7.7</v>
      </c>
      <c r="D868" t="str" cm="1">
        <f t="array" ref="D868">_xlfn.IFS(hypertension_dataset[[#This Row],[Salt_Intake]]&gt;5,"High Salt Intake",hypertension_dataset[[#This Row],[Salt_Intake]]=5,"Normal Salt Intake",hypertension_dataset[[#This Row],[Salt_Intake]]&lt;5,"Low Salt Intake")</f>
        <v>High Salt Intake</v>
      </c>
      <c r="E868">
        <v>10</v>
      </c>
      <c r="F8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68" s="1" t="s">
        <v>20</v>
      </c>
      <c r="H868">
        <v>6.7</v>
      </c>
      <c r="I8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8">
        <v>25.4</v>
      </c>
      <c r="K8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8" s="1" t="s">
        <v>12</v>
      </c>
      <c r="N868" s="1" t="s">
        <v>16</v>
      </c>
      <c r="O868" s="1" t="s">
        <v>23</v>
      </c>
      <c r="P868" s="1" t="s">
        <v>15</v>
      </c>
      <c r="Q868" s="1" t="s">
        <v>16</v>
      </c>
    </row>
    <row r="869" spans="1:17" x14ac:dyDescent="0.25">
      <c r="A869">
        <v>18</v>
      </c>
      <c r="B8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69">
        <v>9</v>
      </c>
      <c r="D869" t="str" cm="1">
        <f t="array" ref="D869">_xlfn.IFS(hypertension_dataset[[#This Row],[Salt_Intake]]&gt;5,"High Salt Intake",hypertension_dataset[[#This Row],[Salt_Intake]]=5,"Normal Salt Intake",hypertension_dataset[[#This Row],[Salt_Intake]]&lt;5,"Low Salt Intake")</f>
        <v>High Salt Intake</v>
      </c>
      <c r="E869">
        <v>1</v>
      </c>
      <c r="F8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69" s="1" t="s">
        <v>20</v>
      </c>
      <c r="H869">
        <v>6.6</v>
      </c>
      <c r="I8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69">
        <v>25.9</v>
      </c>
      <c r="K8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69" s="1" t="s">
        <v>21</v>
      </c>
      <c r="N869" s="1" t="s">
        <v>16</v>
      </c>
      <c r="O869" s="1" t="s">
        <v>14</v>
      </c>
      <c r="P869" s="1" t="s">
        <v>15</v>
      </c>
      <c r="Q869" s="1" t="s">
        <v>16</v>
      </c>
    </row>
    <row r="870" spans="1:17" x14ac:dyDescent="0.25">
      <c r="A870">
        <v>80</v>
      </c>
      <c r="B8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70">
        <v>12.5</v>
      </c>
      <c r="D870" t="str" cm="1">
        <f t="array" ref="D870">_xlfn.IFS(hypertension_dataset[[#This Row],[Salt_Intake]]&gt;5,"High Salt Intake",hypertension_dataset[[#This Row],[Salt_Intake]]=5,"Normal Salt Intake",hypertension_dataset[[#This Row],[Salt_Intake]]&lt;5,"Low Salt Intake")</f>
        <v>High Salt Intake</v>
      </c>
      <c r="E870">
        <v>0</v>
      </c>
      <c r="F8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70" s="1" t="s">
        <v>20</v>
      </c>
      <c r="H870">
        <v>5.6</v>
      </c>
      <c r="I8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0">
        <v>28.1</v>
      </c>
      <c r="K8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0" s="1" t="s">
        <v>19</v>
      </c>
      <c r="N870" s="1" t="s">
        <v>16</v>
      </c>
      <c r="O870" s="1" t="s">
        <v>14</v>
      </c>
      <c r="P870" s="1" t="s">
        <v>24</v>
      </c>
      <c r="Q870" s="1" t="s">
        <v>13</v>
      </c>
    </row>
    <row r="871" spans="1:17" x14ac:dyDescent="0.25">
      <c r="A871">
        <v>71</v>
      </c>
      <c r="B8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71">
        <v>14.7</v>
      </c>
      <c r="D871" t="str" cm="1">
        <f t="array" ref="D871">_xlfn.IFS(hypertension_dataset[[#This Row],[Salt_Intake]]&gt;5,"High Salt Intake",hypertension_dataset[[#This Row],[Salt_Intake]]=5,"Normal Salt Intake",hypertension_dataset[[#This Row],[Salt_Intake]]&lt;5,"Low Salt Intake")</f>
        <v>High Salt Intake</v>
      </c>
      <c r="E871">
        <v>9</v>
      </c>
      <c r="F8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71" s="1" t="s">
        <v>11</v>
      </c>
      <c r="H871">
        <v>5.9</v>
      </c>
      <c r="I8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1">
        <v>21.4</v>
      </c>
      <c r="K8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71" s="1" t="s">
        <v>19</v>
      </c>
      <c r="N871" s="1" t="s">
        <v>13</v>
      </c>
      <c r="O871" s="1" t="s">
        <v>17</v>
      </c>
      <c r="P871" s="1" t="s">
        <v>24</v>
      </c>
      <c r="Q871" s="1" t="s">
        <v>13</v>
      </c>
    </row>
    <row r="872" spans="1:17" x14ac:dyDescent="0.25">
      <c r="A872">
        <v>72</v>
      </c>
      <c r="B8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72">
        <v>9.6999999999999993</v>
      </c>
      <c r="D872" t="str" cm="1">
        <f t="array" ref="D872">_xlfn.IFS(hypertension_dataset[[#This Row],[Salt_Intake]]&gt;5,"High Salt Intake",hypertension_dataset[[#This Row],[Salt_Intake]]=5,"Normal Salt Intake",hypertension_dataset[[#This Row],[Salt_Intake]]&lt;5,"Low Salt Intake")</f>
        <v>High Salt Intake</v>
      </c>
      <c r="E872">
        <v>0</v>
      </c>
      <c r="F8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72" s="1" t="s">
        <v>18</v>
      </c>
      <c r="H872">
        <v>7.4</v>
      </c>
      <c r="I8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72">
        <v>31.8</v>
      </c>
      <c r="K8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2" s="1" t="s">
        <v>22</v>
      </c>
      <c r="N872" s="1" t="s">
        <v>16</v>
      </c>
      <c r="O872" s="1" t="s">
        <v>23</v>
      </c>
      <c r="P872" s="1" t="s">
        <v>15</v>
      </c>
      <c r="Q872" s="1" t="s">
        <v>13</v>
      </c>
    </row>
    <row r="873" spans="1:17" x14ac:dyDescent="0.25">
      <c r="A873">
        <v>57</v>
      </c>
      <c r="B8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73">
        <v>8.1</v>
      </c>
      <c r="D873" t="str" cm="1">
        <f t="array" ref="D873">_xlfn.IFS(hypertension_dataset[[#This Row],[Salt_Intake]]&gt;5,"High Salt Intake",hypertension_dataset[[#This Row],[Salt_Intake]]=5,"Normal Salt Intake",hypertension_dataset[[#This Row],[Salt_Intake]]&lt;5,"Low Salt Intake")</f>
        <v>High Salt Intake</v>
      </c>
      <c r="E873">
        <v>7</v>
      </c>
      <c r="F8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73" s="1" t="s">
        <v>20</v>
      </c>
      <c r="H873">
        <v>6.8</v>
      </c>
      <c r="I8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3">
        <v>28.3</v>
      </c>
      <c r="K8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3" s="1" t="s">
        <v>19</v>
      </c>
      <c r="N873" s="1" t="s">
        <v>13</v>
      </c>
      <c r="O873" s="1" t="s">
        <v>14</v>
      </c>
      <c r="P873" s="1" t="s">
        <v>24</v>
      </c>
      <c r="Q873" s="1" t="s">
        <v>13</v>
      </c>
    </row>
    <row r="874" spans="1:17" x14ac:dyDescent="0.25">
      <c r="A874">
        <v>32</v>
      </c>
      <c r="B8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74">
        <v>9.6</v>
      </c>
      <c r="D874" t="str" cm="1">
        <f t="array" ref="D874">_xlfn.IFS(hypertension_dataset[[#This Row],[Salt_Intake]]&gt;5,"High Salt Intake",hypertension_dataset[[#This Row],[Salt_Intake]]=5,"Normal Salt Intake",hypertension_dataset[[#This Row],[Salt_Intake]]&lt;5,"Low Salt Intake")</f>
        <v>High Salt Intake</v>
      </c>
      <c r="E874">
        <v>1</v>
      </c>
      <c r="F8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74" s="1" t="s">
        <v>11</v>
      </c>
      <c r="H874">
        <v>6.7</v>
      </c>
      <c r="I8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4">
        <v>29.8</v>
      </c>
      <c r="K8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4" s="1" t="s">
        <v>12</v>
      </c>
      <c r="N874" s="1" t="s">
        <v>16</v>
      </c>
      <c r="O874" s="1" t="s">
        <v>17</v>
      </c>
      <c r="P874" s="1" t="s">
        <v>24</v>
      </c>
      <c r="Q874" s="1" t="s">
        <v>16</v>
      </c>
    </row>
    <row r="875" spans="1:17" x14ac:dyDescent="0.25">
      <c r="A875">
        <v>38</v>
      </c>
      <c r="B8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75">
        <v>10.3</v>
      </c>
      <c r="D875" t="str" cm="1">
        <f t="array" ref="D875">_xlfn.IFS(hypertension_dataset[[#This Row],[Salt_Intake]]&gt;5,"High Salt Intake",hypertension_dataset[[#This Row],[Salt_Intake]]=5,"Normal Salt Intake",hypertension_dataset[[#This Row],[Salt_Intake]]&lt;5,"Low Salt Intake")</f>
        <v>High Salt Intake</v>
      </c>
      <c r="E875">
        <v>9</v>
      </c>
      <c r="F8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75" s="1" t="s">
        <v>20</v>
      </c>
      <c r="H875">
        <v>5.4</v>
      </c>
      <c r="I8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5">
        <v>22.5</v>
      </c>
      <c r="K8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75" s="1" t="s">
        <v>22</v>
      </c>
      <c r="N875" s="1" t="s">
        <v>16</v>
      </c>
      <c r="O875" s="1" t="s">
        <v>14</v>
      </c>
      <c r="P875" s="1" t="s">
        <v>15</v>
      </c>
      <c r="Q875" s="1" t="s">
        <v>16</v>
      </c>
    </row>
    <row r="876" spans="1:17" x14ac:dyDescent="0.25">
      <c r="A876">
        <v>64</v>
      </c>
      <c r="B8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76">
        <v>7.9</v>
      </c>
      <c r="D876" t="str" cm="1">
        <f t="array" ref="D876">_xlfn.IFS(hypertension_dataset[[#This Row],[Salt_Intake]]&gt;5,"High Salt Intake",hypertension_dataset[[#This Row],[Salt_Intake]]=5,"Normal Salt Intake",hypertension_dataset[[#This Row],[Salt_Intake]]&lt;5,"Low Salt Intake")</f>
        <v>High Salt Intake</v>
      </c>
      <c r="E876">
        <v>4</v>
      </c>
      <c r="F8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76" s="1" t="s">
        <v>18</v>
      </c>
      <c r="H876">
        <v>9.4</v>
      </c>
      <c r="I8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76">
        <v>21</v>
      </c>
      <c r="K8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76" s="1" t="s">
        <v>21</v>
      </c>
      <c r="N876" s="1" t="s">
        <v>13</v>
      </c>
      <c r="O876" s="1" t="s">
        <v>23</v>
      </c>
      <c r="P876" s="1" t="s">
        <v>15</v>
      </c>
      <c r="Q876" s="1" t="s">
        <v>13</v>
      </c>
    </row>
    <row r="877" spans="1:17" x14ac:dyDescent="0.25">
      <c r="A877">
        <v>70</v>
      </c>
      <c r="B8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77">
        <v>12.1</v>
      </c>
      <c r="D877" t="str" cm="1">
        <f t="array" ref="D877">_xlfn.IFS(hypertension_dataset[[#This Row],[Salt_Intake]]&gt;5,"High Salt Intake",hypertension_dataset[[#This Row],[Salt_Intake]]=5,"Normal Salt Intake",hypertension_dataset[[#This Row],[Salt_Intake]]&lt;5,"Low Salt Intake")</f>
        <v>High Salt Intake</v>
      </c>
      <c r="E877">
        <v>3</v>
      </c>
      <c r="F8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77" s="1" t="s">
        <v>18</v>
      </c>
      <c r="H877">
        <v>5.8</v>
      </c>
      <c r="I8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7">
        <v>31.3</v>
      </c>
      <c r="K8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7" s="1" t="s">
        <v>12</v>
      </c>
      <c r="N877" s="1" t="s">
        <v>16</v>
      </c>
      <c r="O877" s="1" t="s">
        <v>14</v>
      </c>
      <c r="P877" s="1" t="s">
        <v>15</v>
      </c>
      <c r="Q877" s="1" t="s">
        <v>13</v>
      </c>
    </row>
    <row r="878" spans="1:17" x14ac:dyDescent="0.25">
      <c r="A878">
        <v>26</v>
      </c>
      <c r="B8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78">
        <v>9</v>
      </c>
      <c r="D878" t="str" cm="1">
        <f t="array" ref="D878">_xlfn.IFS(hypertension_dataset[[#This Row],[Salt_Intake]]&gt;5,"High Salt Intake",hypertension_dataset[[#This Row],[Salt_Intake]]=5,"Normal Salt Intake",hypertension_dataset[[#This Row],[Salt_Intake]]&lt;5,"Low Salt Intake")</f>
        <v>High Salt Intake</v>
      </c>
      <c r="E878">
        <v>7</v>
      </c>
      <c r="F8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78" s="1" t="s">
        <v>20</v>
      </c>
      <c r="H878">
        <v>6.5</v>
      </c>
      <c r="I8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8">
        <v>20.8</v>
      </c>
      <c r="K8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78" s="1" t="s">
        <v>19</v>
      </c>
      <c r="N878" s="1" t="s">
        <v>16</v>
      </c>
      <c r="O878" s="1" t="s">
        <v>23</v>
      </c>
      <c r="P878" s="1" t="s">
        <v>15</v>
      </c>
      <c r="Q878" s="1" t="s">
        <v>16</v>
      </c>
    </row>
    <row r="879" spans="1:17" x14ac:dyDescent="0.25">
      <c r="A879">
        <v>69</v>
      </c>
      <c r="B8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79">
        <v>9.5</v>
      </c>
      <c r="D879" t="str" cm="1">
        <f t="array" ref="D879">_xlfn.IFS(hypertension_dataset[[#This Row],[Salt_Intake]]&gt;5,"High Salt Intake",hypertension_dataset[[#This Row],[Salt_Intake]]=5,"Normal Salt Intake",hypertension_dataset[[#This Row],[Salt_Intake]]&lt;5,"Low Salt Intake")</f>
        <v>High Salt Intake</v>
      </c>
      <c r="E879">
        <v>1</v>
      </c>
      <c r="F8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79" s="1" t="s">
        <v>18</v>
      </c>
      <c r="H879">
        <v>6.2</v>
      </c>
      <c r="I8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79">
        <v>26.7</v>
      </c>
      <c r="K8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79" s="1" t="s">
        <v>22</v>
      </c>
      <c r="N879" s="1" t="s">
        <v>16</v>
      </c>
      <c r="O879" s="1" t="s">
        <v>14</v>
      </c>
      <c r="P879" s="1" t="s">
        <v>15</v>
      </c>
      <c r="Q879" s="1" t="s">
        <v>13</v>
      </c>
    </row>
    <row r="880" spans="1:17" x14ac:dyDescent="0.25">
      <c r="A880">
        <v>74</v>
      </c>
      <c r="B8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80">
        <v>9.8000000000000007</v>
      </c>
      <c r="D880" t="str" cm="1">
        <f t="array" ref="D880">_xlfn.IFS(hypertension_dataset[[#This Row],[Salt_Intake]]&gt;5,"High Salt Intake",hypertension_dataset[[#This Row],[Salt_Intake]]=5,"Normal Salt Intake",hypertension_dataset[[#This Row],[Salt_Intake]]&lt;5,"Low Salt Intake")</f>
        <v>High Salt Intake</v>
      </c>
      <c r="E880">
        <v>9</v>
      </c>
      <c r="F8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80" s="1" t="s">
        <v>11</v>
      </c>
      <c r="H880">
        <v>9.4</v>
      </c>
      <c r="I8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80">
        <v>30.6</v>
      </c>
      <c r="K8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0" s="1" t="s">
        <v>12</v>
      </c>
      <c r="N880" s="1" t="s">
        <v>13</v>
      </c>
      <c r="O880" s="1" t="s">
        <v>14</v>
      </c>
      <c r="P880" s="1" t="s">
        <v>24</v>
      </c>
      <c r="Q880" s="1" t="s">
        <v>13</v>
      </c>
    </row>
    <row r="881" spans="1:17" x14ac:dyDescent="0.25">
      <c r="A881">
        <v>43</v>
      </c>
      <c r="B8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81">
        <v>9.3000000000000007</v>
      </c>
      <c r="D881" t="str" cm="1">
        <f t="array" ref="D881">_xlfn.IFS(hypertension_dataset[[#This Row],[Salt_Intake]]&gt;5,"High Salt Intake",hypertension_dataset[[#This Row],[Salt_Intake]]=5,"Normal Salt Intake",hypertension_dataset[[#This Row],[Salt_Intake]]&lt;5,"Low Salt Intake")</f>
        <v>High Salt Intake</v>
      </c>
      <c r="E881">
        <v>8</v>
      </c>
      <c r="F8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81" s="1" t="s">
        <v>20</v>
      </c>
      <c r="H881">
        <v>6.1</v>
      </c>
      <c r="I8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1">
        <v>25.4</v>
      </c>
      <c r="K8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1" s="1" t="s">
        <v>19</v>
      </c>
      <c r="N881" s="1" t="s">
        <v>16</v>
      </c>
      <c r="O881" s="1" t="s">
        <v>23</v>
      </c>
      <c r="P881" s="1" t="s">
        <v>15</v>
      </c>
      <c r="Q881" s="1" t="s">
        <v>16</v>
      </c>
    </row>
    <row r="882" spans="1:17" x14ac:dyDescent="0.25">
      <c r="A882">
        <v>58</v>
      </c>
      <c r="B8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82">
        <v>10.199999999999999</v>
      </c>
      <c r="D882" t="str" cm="1">
        <f t="array" ref="D882">_xlfn.IFS(hypertension_dataset[[#This Row],[Salt_Intake]]&gt;5,"High Salt Intake",hypertension_dataset[[#This Row],[Salt_Intake]]=5,"Normal Salt Intake",hypertension_dataset[[#This Row],[Salt_Intake]]&lt;5,"Low Salt Intake")</f>
        <v>High Salt Intake</v>
      </c>
      <c r="E882">
        <v>6</v>
      </c>
      <c r="F8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82" s="1" t="s">
        <v>18</v>
      </c>
      <c r="H882">
        <v>5.9</v>
      </c>
      <c r="I8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2">
        <v>31.3</v>
      </c>
      <c r="K8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2" s="1" t="s">
        <v>12</v>
      </c>
      <c r="N882" s="1" t="s">
        <v>16</v>
      </c>
      <c r="O882" s="1" t="s">
        <v>23</v>
      </c>
      <c r="P882" s="1" t="s">
        <v>15</v>
      </c>
      <c r="Q882" s="1" t="s">
        <v>13</v>
      </c>
    </row>
    <row r="883" spans="1:17" x14ac:dyDescent="0.25">
      <c r="A883">
        <v>52</v>
      </c>
      <c r="B8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83">
        <v>7.3</v>
      </c>
      <c r="D883" t="str" cm="1">
        <f t="array" ref="D883">_xlfn.IFS(hypertension_dataset[[#This Row],[Salt_Intake]]&gt;5,"High Salt Intake",hypertension_dataset[[#This Row],[Salt_Intake]]=5,"Normal Salt Intake",hypertension_dataset[[#This Row],[Salt_Intake]]&lt;5,"Low Salt Intake")</f>
        <v>High Salt Intake</v>
      </c>
      <c r="E883">
        <v>6</v>
      </c>
      <c r="F8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83" s="1" t="s">
        <v>18</v>
      </c>
      <c r="H883">
        <v>6.7</v>
      </c>
      <c r="I8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3">
        <v>24.8</v>
      </c>
      <c r="K8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83" s="1" t="s">
        <v>25</v>
      </c>
      <c r="N883" s="1" t="s">
        <v>13</v>
      </c>
      <c r="O883" s="1" t="s">
        <v>17</v>
      </c>
      <c r="P883" s="1" t="s">
        <v>24</v>
      </c>
      <c r="Q883" s="1" t="s">
        <v>13</v>
      </c>
    </row>
    <row r="884" spans="1:17" x14ac:dyDescent="0.25">
      <c r="A884">
        <v>80</v>
      </c>
      <c r="B8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84">
        <v>7.4</v>
      </c>
      <c r="D884" t="str" cm="1">
        <f t="array" ref="D884">_xlfn.IFS(hypertension_dataset[[#This Row],[Salt_Intake]]&gt;5,"High Salt Intake",hypertension_dataset[[#This Row],[Salt_Intake]]=5,"Normal Salt Intake",hypertension_dataset[[#This Row],[Salt_Intake]]&lt;5,"Low Salt Intake")</f>
        <v>High Salt Intake</v>
      </c>
      <c r="E884">
        <v>0</v>
      </c>
      <c r="F8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84" s="1" t="s">
        <v>20</v>
      </c>
      <c r="H884">
        <v>5.5</v>
      </c>
      <c r="I8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4">
        <v>20.3</v>
      </c>
      <c r="K8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84" s="1" t="s">
        <v>12</v>
      </c>
      <c r="N884" s="1" t="s">
        <v>16</v>
      </c>
      <c r="O884" s="1" t="s">
        <v>14</v>
      </c>
      <c r="P884" s="1" t="s">
        <v>24</v>
      </c>
      <c r="Q884" s="1" t="s">
        <v>16</v>
      </c>
    </row>
    <row r="885" spans="1:17" x14ac:dyDescent="0.25">
      <c r="A885">
        <v>42</v>
      </c>
      <c r="B8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85">
        <v>6.3</v>
      </c>
      <c r="D885" t="str" cm="1">
        <f t="array" ref="D885">_xlfn.IFS(hypertension_dataset[[#This Row],[Salt_Intake]]&gt;5,"High Salt Intake",hypertension_dataset[[#This Row],[Salt_Intake]]=5,"Normal Salt Intake",hypertension_dataset[[#This Row],[Salt_Intake]]&lt;5,"Low Salt Intake")</f>
        <v>High Salt Intake</v>
      </c>
      <c r="E885">
        <v>1</v>
      </c>
      <c r="F8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85" s="1" t="s">
        <v>18</v>
      </c>
      <c r="H885">
        <v>6.7</v>
      </c>
      <c r="I8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5">
        <v>27.7</v>
      </c>
      <c r="K8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5" s="1" t="s">
        <v>21</v>
      </c>
      <c r="N885" s="1" t="s">
        <v>13</v>
      </c>
      <c r="O885" s="1" t="s">
        <v>17</v>
      </c>
      <c r="P885" s="1" t="s">
        <v>15</v>
      </c>
      <c r="Q885" s="1" t="s">
        <v>13</v>
      </c>
    </row>
    <row r="886" spans="1:17" x14ac:dyDescent="0.25">
      <c r="A886">
        <v>55</v>
      </c>
      <c r="B8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86">
        <v>9.4</v>
      </c>
      <c r="D886" t="str" cm="1">
        <f t="array" ref="D886">_xlfn.IFS(hypertension_dataset[[#This Row],[Salt_Intake]]&gt;5,"High Salt Intake",hypertension_dataset[[#This Row],[Salt_Intake]]=5,"Normal Salt Intake",hypertension_dataset[[#This Row],[Salt_Intake]]&lt;5,"Low Salt Intake")</f>
        <v>High Salt Intake</v>
      </c>
      <c r="E886">
        <v>3</v>
      </c>
      <c r="F8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86" s="1" t="s">
        <v>11</v>
      </c>
      <c r="H886">
        <v>10.1</v>
      </c>
      <c r="I8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86">
        <v>26.9</v>
      </c>
      <c r="K8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6" s="1" t="s">
        <v>12</v>
      </c>
      <c r="N886" s="1" t="s">
        <v>13</v>
      </c>
      <c r="O886" s="1" t="s">
        <v>17</v>
      </c>
      <c r="P886" s="1" t="s">
        <v>15</v>
      </c>
      <c r="Q886" s="1" t="s">
        <v>16</v>
      </c>
    </row>
    <row r="887" spans="1:17" x14ac:dyDescent="0.25">
      <c r="A887">
        <v>19</v>
      </c>
      <c r="B8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87">
        <v>10.1</v>
      </c>
      <c r="D887" t="str" cm="1">
        <f t="array" ref="D887">_xlfn.IFS(hypertension_dataset[[#This Row],[Salt_Intake]]&gt;5,"High Salt Intake",hypertension_dataset[[#This Row],[Salt_Intake]]=5,"Normal Salt Intake",hypertension_dataset[[#This Row],[Salt_Intake]]&lt;5,"Low Salt Intake")</f>
        <v>High Salt Intake</v>
      </c>
      <c r="E887">
        <v>3</v>
      </c>
      <c r="F8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87" s="1" t="s">
        <v>18</v>
      </c>
      <c r="H887">
        <v>6.9</v>
      </c>
      <c r="I8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7">
        <v>38.1</v>
      </c>
      <c r="K8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87" s="1" t="s">
        <v>12</v>
      </c>
      <c r="N887" s="1" t="s">
        <v>16</v>
      </c>
      <c r="O887" s="1" t="s">
        <v>17</v>
      </c>
      <c r="P887" s="1" t="s">
        <v>24</v>
      </c>
      <c r="Q887" s="1" t="s">
        <v>13</v>
      </c>
    </row>
    <row r="888" spans="1:17" x14ac:dyDescent="0.25">
      <c r="A888">
        <v>24</v>
      </c>
      <c r="B8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888">
        <v>9.4</v>
      </c>
      <c r="D888" t="str" cm="1">
        <f t="array" ref="D888">_xlfn.IFS(hypertension_dataset[[#This Row],[Salt_Intake]]&gt;5,"High Salt Intake",hypertension_dataset[[#This Row],[Salt_Intake]]=5,"Normal Salt Intake",hypertension_dataset[[#This Row],[Salt_Intake]]&lt;5,"Low Salt Intake")</f>
        <v>High Salt Intake</v>
      </c>
      <c r="E888">
        <v>10</v>
      </c>
      <c r="F8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888" s="1" t="s">
        <v>11</v>
      </c>
      <c r="H888">
        <v>6.9</v>
      </c>
      <c r="I8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8">
        <v>21.7</v>
      </c>
      <c r="K8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88" s="1" t="s">
        <v>12</v>
      </c>
      <c r="N888" s="1" t="s">
        <v>16</v>
      </c>
      <c r="O888" s="1" t="s">
        <v>17</v>
      </c>
      <c r="P888" s="1" t="s">
        <v>15</v>
      </c>
      <c r="Q888" s="1" t="s">
        <v>16</v>
      </c>
    </row>
    <row r="889" spans="1:17" x14ac:dyDescent="0.25">
      <c r="A889">
        <v>51</v>
      </c>
      <c r="B8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89">
        <v>11.8</v>
      </c>
      <c r="D889" t="str" cm="1">
        <f t="array" ref="D889">_xlfn.IFS(hypertension_dataset[[#This Row],[Salt_Intake]]&gt;5,"High Salt Intake",hypertension_dataset[[#This Row],[Salt_Intake]]=5,"Normal Salt Intake",hypertension_dataset[[#This Row],[Salt_Intake]]&lt;5,"Low Salt Intake")</f>
        <v>High Salt Intake</v>
      </c>
      <c r="E889">
        <v>2</v>
      </c>
      <c r="F8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89" s="1" t="s">
        <v>11</v>
      </c>
      <c r="H889">
        <v>5.4</v>
      </c>
      <c r="I8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89">
        <v>24.9</v>
      </c>
      <c r="K8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89" s="1" t="s">
        <v>21</v>
      </c>
      <c r="N889" s="1" t="s">
        <v>16</v>
      </c>
      <c r="O889" s="1" t="s">
        <v>14</v>
      </c>
      <c r="P889" s="1" t="s">
        <v>15</v>
      </c>
      <c r="Q889" s="1" t="s">
        <v>16</v>
      </c>
    </row>
    <row r="890" spans="1:17" x14ac:dyDescent="0.25">
      <c r="A890">
        <v>34</v>
      </c>
      <c r="B8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90">
        <v>8.5</v>
      </c>
      <c r="D890" t="str" cm="1">
        <f t="array" ref="D890">_xlfn.IFS(hypertension_dataset[[#This Row],[Salt_Intake]]&gt;5,"High Salt Intake",hypertension_dataset[[#This Row],[Salt_Intake]]=5,"Normal Salt Intake",hypertension_dataset[[#This Row],[Salt_Intake]]&lt;5,"Low Salt Intake")</f>
        <v>High Salt Intake</v>
      </c>
      <c r="E890">
        <v>6</v>
      </c>
      <c r="F8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90" s="1" t="s">
        <v>11</v>
      </c>
      <c r="H890">
        <v>9.1</v>
      </c>
      <c r="I8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90">
        <v>22.7</v>
      </c>
      <c r="K8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90" s="1" t="s">
        <v>25</v>
      </c>
      <c r="N890" s="1" t="s">
        <v>16</v>
      </c>
      <c r="O890" s="1" t="s">
        <v>17</v>
      </c>
      <c r="P890" s="1" t="s">
        <v>15</v>
      </c>
      <c r="Q890" s="1" t="s">
        <v>16</v>
      </c>
    </row>
    <row r="891" spans="1:17" x14ac:dyDescent="0.25">
      <c r="A891">
        <v>60</v>
      </c>
      <c r="B8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91">
        <v>9.8000000000000007</v>
      </c>
      <c r="D891" t="str" cm="1">
        <f t="array" ref="D891">_xlfn.IFS(hypertension_dataset[[#This Row],[Salt_Intake]]&gt;5,"High Salt Intake",hypertension_dataset[[#This Row],[Salt_Intake]]=5,"Normal Salt Intake",hypertension_dataset[[#This Row],[Salt_Intake]]&lt;5,"Low Salt Intake")</f>
        <v>High Salt Intake</v>
      </c>
      <c r="E891">
        <v>7</v>
      </c>
      <c r="F8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91" s="1" t="s">
        <v>20</v>
      </c>
      <c r="H891">
        <v>9.4</v>
      </c>
      <c r="I8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891">
        <v>25.4</v>
      </c>
      <c r="K8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1" s="1" t="s">
        <v>25</v>
      </c>
      <c r="N891" s="1" t="s">
        <v>13</v>
      </c>
      <c r="O891" s="1" t="s">
        <v>17</v>
      </c>
      <c r="P891" s="1" t="s">
        <v>15</v>
      </c>
      <c r="Q891" s="1" t="s">
        <v>16</v>
      </c>
    </row>
    <row r="892" spans="1:17" x14ac:dyDescent="0.25">
      <c r="A892">
        <v>76</v>
      </c>
      <c r="B8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92">
        <v>6.3</v>
      </c>
      <c r="D892" t="str" cm="1">
        <f t="array" ref="D892">_xlfn.IFS(hypertension_dataset[[#This Row],[Salt_Intake]]&gt;5,"High Salt Intake",hypertension_dataset[[#This Row],[Salt_Intake]]=5,"Normal Salt Intake",hypertension_dataset[[#This Row],[Salt_Intake]]&lt;5,"Low Salt Intake")</f>
        <v>High Salt Intake</v>
      </c>
      <c r="E892">
        <v>1</v>
      </c>
      <c r="F8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2" s="1" t="s">
        <v>11</v>
      </c>
      <c r="H892">
        <v>7.8</v>
      </c>
      <c r="I8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92">
        <v>25.2</v>
      </c>
      <c r="K8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2" s="1" t="s">
        <v>22</v>
      </c>
      <c r="N892" s="1" t="s">
        <v>13</v>
      </c>
      <c r="O892" s="1" t="s">
        <v>14</v>
      </c>
      <c r="P892" s="1" t="s">
        <v>15</v>
      </c>
      <c r="Q892" s="1" t="s">
        <v>16</v>
      </c>
    </row>
    <row r="893" spans="1:17" x14ac:dyDescent="0.25">
      <c r="A893">
        <v>68</v>
      </c>
      <c r="B8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93">
        <v>7.7</v>
      </c>
      <c r="D893" t="str" cm="1">
        <f t="array" ref="D893">_xlfn.IFS(hypertension_dataset[[#This Row],[Salt_Intake]]&gt;5,"High Salt Intake",hypertension_dataset[[#This Row],[Salt_Intake]]=5,"Normal Salt Intake",hypertension_dataset[[#This Row],[Salt_Intake]]&lt;5,"Low Salt Intake")</f>
        <v>High Salt Intake</v>
      </c>
      <c r="E893">
        <v>3</v>
      </c>
      <c r="F8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3" s="1" t="s">
        <v>11</v>
      </c>
      <c r="H893">
        <v>7.5</v>
      </c>
      <c r="I8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93">
        <v>22.1</v>
      </c>
      <c r="K8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93" s="1" t="s">
        <v>22</v>
      </c>
      <c r="N893" s="1" t="s">
        <v>16</v>
      </c>
      <c r="O893" s="1" t="s">
        <v>17</v>
      </c>
      <c r="P893" s="1" t="s">
        <v>15</v>
      </c>
      <c r="Q893" s="1" t="s">
        <v>16</v>
      </c>
    </row>
    <row r="894" spans="1:17" x14ac:dyDescent="0.25">
      <c r="A894">
        <v>71</v>
      </c>
      <c r="B8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94">
        <v>9.9</v>
      </c>
      <c r="D894" t="str" cm="1">
        <f t="array" ref="D894">_xlfn.IFS(hypertension_dataset[[#This Row],[Salt_Intake]]&gt;5,"High Salt Intake",hypertension_dataset[[#This Row],[Salt_Intake]]=5,"Normal Salt Intake",hypertension_dataset[[#This Row],[Salt_Intake]]&lt;5,"Low Salt Intake")</f>
        <v>High Salt Intake</v>
      </c>
      <c r="E894">
        <v>2</v>
      </c>
      <c r="F8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4" s="1" t="s">
        <v>11</v>
      </c>
      <c r="H894">
        <v>6.1</v>
      </c>
      <c r="I8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94">
        <v>28.1</v>
      </c>
      <c r="K8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4" s="1" t="s">
        <v>12</v>
      </c>
      <c r="N894" s="1" t="s">
        <v>13</v>
      </c>
      <c r="O894" s="1" t="s">
        <v>17</v>
      </c>
      <c r="P894" s="1" t="s">
        <v>15</v>
      </c>
      <c r="Q894" s="1" t="s">
        <v>16</v>
      </c>
    </row>
    <row r="895" spans="1:17" x14ac:dyDescent="0.25">
      <c r="A895">
        <v>41</v>
      </c>
      <c r="B8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95">
        <v>10.199999999999999</v>
      </c>
      <c r="D895" t="str" cm="1">
        <f t="array" ref="D895">_xlfn.IFS(hypertension_dataset[[#This Row],[Salt_Intake]]&gt;5,"High Salt Intake",hypertension_dataset[[#This Row],[Salt_Intake]]=5,"Normal Salt Intake",hypertension_dataset[[#This Row],[Salt_Intake]]&lt;5,"Low Salt Intake")</f>
        <v>High Salt Intake</v>
      </c>
      <c r="E895">
        <v>1</v>
      </c>
      <c r="F8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5" s="1" t="s">
        <v>11</v>
      </c>
      <c r="H895">
        <v>7.1</v>
      </c>
      <c r="I8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95">
        <v>25</v>
      </c>
      <c r="K8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95" s="1" t="s">
        <v>22</v>
      </c>
      <c r="N895" s="1" t="s">
        <v>16</v>
      </c>
      <c r="O895" s="1" t="s">
        <v>17</v>
      </c>
      <c r="P895" s="1" t="s">
        <v>24</v>
      </c>
      <c r="Q895" s="1" t="s">
        <v>16</v>
      </c>
    </row>
    <row r="896" spans="1:17" x14ac:dyDescent="0.25">
      <c r="A896">
        <v>42</v>
      </c>
      <c r="B8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896">
        <v>7.9</v>
      </c>
      <c r="D896" t="str" cm="1">
        <f t="array" ref="D896">_xlfn.IFS(hypertension_dataset[[#This Row],[Salt_Intake]]&gt;5,"High Salt Intake",hypertension_dataset[[#This Row],[Salt_Intake]]=5,"Normal Salt Intake",hypertension_dataset[[#This Row],[Salt_Intake]]&lt;5,"Low Salt Intake")</f>
        <v>High Salt Intake</v>
      </c>
      <c r="E896">
        <v>5</v>
      </c>
      <c r="F8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96" s="1" t="s">
        <v>20</v>
      </c>
      <c r="H896">
        <v>5.2</v>
      </c>
      <c r="I8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96">
        <v>32.1</v>
      </c>
      <c r="K8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6" s="1" t="s">
        <v>12</v>
      </c>
      <c r="N896" s="1" t="s">
        <v>16</v>
      </c>
      <c r="O896" s="1" t="s">
        <v>14</v>
      </c>
      <c r="P896" s="1" t="s">
        <v>24</v>
      </c>
      <c r="Q896" s="1" t="s">
        <v>16</v>
      </c>
    </row>
    <row r="897" spans="1:17" x14ac:dyDescent="0.25">
      <c r="A897">
        <v>69</v>
      </c>
      <c r="B8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97">
        <v>8.4</v>
      </c>
      <c r="D897" t="str" cm="1">
        <f t="array" ref="D897">_xlfn.IFS(hypertension_dataset[[#This Row],[Salt_Intake]]&gt;5,"High Salt Intake",hypertension_dataset[[#This Row],[Salt_Intake]]=5,"Normal Salt Intake",hypertension_dataset[[#This Row],[Salt_Intake]]&lt;5,"Low Salt Intake")</f>
        <v>High Salt Intake</v>
      </c>
      <c r="E897">
        <v>3</v>
      </c>
      <c r="F8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7" s="1" t="s">
        <v>20</v>
      </c>
      <c r="H897">
        <v>4.8</v>
      </c>
      <c r="I8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97">
        <v>23.1</v>
      </c>
      <c r="K8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8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897" s="1" t="s">
        <v>21</v>
      </c>
      <c r="N897" s="1" t="s">
        <v>13</v>
      </c>
      <c r="O897" s="1" t="s">
        <v>17</v>
      </c>
      <c r="P897" s="1" t="s">
        <v>15</v>
      </c>
      <c r="Q897" s="1" t="s">
        <v>13</v>
      </c>
    </row>
    <row r="898" spans="1:17" x14ac:dyDescent="0.25">
      <c r="A898">
        <v>50</v>
      </c>
      <c r="B8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898">
        <v>5.5</v>
      </c>
      <c r="D898" t="str" cm="1">
        <f t="array" ref="D898">_xlfn.IFS(hypertension_dataset[[#This Row],[Salt_Intake]]&gt;5,"High Salt Intake",hypertension_dataset[[#This Row],[Salt_Intake]]=5,"Normal Salt Intake",hypertension_dataset[[#This Row],[Salt_Intake]]&lt;5,"Low Salt Intake")</f>
        <v>High Salt Intake</v>
      </c>
      <c r="E898">
        <v>5</v>
      </c>
      <c r="F8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898" s="1" t="s">
        <v>11</v>
      </c>
      <c r="H898">
        <v>4.3</v>
      </c>
      <c r="I8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898">
        <v>34.4</v>
      </c>
      <c r="K8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8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8" s="1" t="s">
        <v>19</v>
      </c>
      <c r="N898" s="1" t="s">
        <v>13</v>
      </c>
      <c r="O898" s="1" t="s">
        <v>14</v>
      </c>
      <c r="P898" s="1" t="s">
        <v>15</v>
      </c>
      <c r="Q898" s="1" t="s">
        <v>13</v>
      </c>
    </row>
    <row r="899" spans="1:17" x14ac:dyDescent="0.25">
      <c r="A899">
        <v>66</v>
      </c>
      <c r="B8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899">
        <v>7.8</v>
      </c>
      <c r="D899" t="str" cm="1">
        <f t="array" ref="D899">_xlfn.IFS(hypertension_dataset[[#This Row],[Salt_Intake]]&gt;5,"High Salt Intake",hypertension_dataset[[#This Row],[Salt_Intake]]=5,"Normal Salt Intake",hypertension_dataset[[#This Row],[Salt_Intake]]&lt;5,"Low Salt Intake")</f>
        <v>High Salt Intake</v>
      </c>
      <c r="E899">
        <v>1</v>
      </c>
      <c r="F8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899" s="1" t="s">
        <v>18</v>
      </c>
      <c r="H899">
        <v>7.1</v>
      </c>
      <c r="I8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899">
        <v>27.2</v>
      </c>
      <c r="K8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8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899" s="1" t="s">
        <v>22</v>
      </c>
      <c r="N899" s="1" t="s">
        <v>16</v>
      </c>
      <c r="O899" s="1" t="s">
        <v>17</v>
      </c>
      <c r="P899" s="1" t="s">
        <v>15</v>
      </c>
      <c r="Q899" s="1" t="s">
        <v>13</v>
      </c>
    </row>
    <row r="900" spans="1:17" x14ac:dyDescent="0.25">
      <c r="A900">
        <v>46</v>
      </c>
      <c r="B9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00">
        <v>10.3</v>
      </c>
      <c r="D900" t="str" cm="1">
        <f t="array" ref="D900">_xlfn.IFS(hypertension_dataset[[#This Row],[Salt_Intake]]&gt;5,"High Salt Intake",hypertension_dataset[[#This Row],[Salt_Intake]]=5,"Normal Salt Intake",hypertension_dataset[[#This Row],[Salt_Intake]]&lt;5,"Low Salt Intake")</f>
        <v>High Salt Intake</v>
      </c>
      <c r="E900">
        <v>3</v>
      </c>
      <c r="F9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00" s="1" t="s">
        <v>18</v>
      </c>
      <c r="H900">
        <v>4.4000000000000004</v>
      </c>
      <c r="I9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0">
        <v>31.7</v>
      </c>
      <c r="K9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0" s="1" t="s">
        <v>12</v>
      </c>
      <c r="N900" s="1" t="s">
        <v>16</v>
      </c>
      <c r="O900" s="1" t="s">
        <v>17</v>
      </c>
      <c r="P900" s="1" t="s">
        <v>15</v>
      </c>
      <c r="Q900" s="1" t="s">
        <v>13</v>
      </c>
    </row>
    <row r="901" spans="1:17" x14ac:dyDescent="0.25">
      <c r="A901">
        <v>80</v>
      </c>
      <c r="B9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01">
        <v>9.6999999999999993</v>
      </c>
      <c r="D901" t="str" cm="1">
        <f t="array" ref="D901">_xlfn.IFS(hypertension_dataset[[#This Row],[Salt_Intake]]&gt;5,"High Salt Intake",hypertension_dataset[[#This Row],[Salt_Intake]]=5,"Normal Salt Intake",hypertension_dataset[[#This Row],[Salt_Intake]]&lt;5,"Low Salt Intake")</f>
        <v>High Salt Intake</v>
      </c>
      <c r="E901">
        <v>10</v>
      </c>
      <c r="F9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01" s="1" t="s">
        <v>18</v>
      </c>
      <c r="H901">
        <v>5.8</v>
      </c>
      <c r="I9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1">
        <v>26.5</v>
      </c>
      <c r="K9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1" s="1" t="s">
        <v>19</v>
      </c>
      <c r="N901" s="1" t="s">
        <v>16</v>
      </c>
      <c r="O901" s="1" t="s">
        <v>17</v>
      </c>
      <c r="P901" s="1" t="s">
        <v>24</v>
      </c>
      <c r="Q901" s="1" t="s">
        <v>13</v>
      </c>
    </row>
    <row r="902" spans="1:17" x14ac:dyDescent="0.25">
      <c r="A902">
        <v>39</v>
      </c>
      <c r="B9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02">
        <v>9.5</v>
      </c>
      <c r="D902" t="str" cm="1">
        <f t="array" ref="D902">_xlfn.IFS(hypertension_dataset[[#This Row],[Salt_Intake]]&gt;5,"High Salt Intake",hypertension_dataset[[#This Row],[Salt_Intake]]=5,"Normal Salt Intake",hypertension_dataset[[#This Row],[Salt_Intake]]&lt;5,"Low Salt Intake")</f>
        <v>High Salt Intake</v>
      </c>
      <c r="E902">
        <v>5</v>
      </c>
      <c r="F9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02" s="1" t="s">
        <v>11</v>
      </c>
      <c r="H902">
        <v>6.4</v>
      </c>
      <c r="I9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2">
        <v>22.5</v>
      </c>
      <c r="K9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02" s="1" t="s">
        <v>12</v>
      </c>
      <c r="N902" s="1" t="s">
        <v>16</v>
      </c>
      <c r="O902" s="1" t="s">
        <v>14</v>
      </c>
      <c r="P902" s="1" t="s">
        <v>24</v>
      </c>
      <c r="Q902" s="1" t="s">
        <v>16</v>
      </c>
    </row>
    <row r="903" spans="1:17" x14ac:dyDescent="0.25">
      <c r="A903">
        <v>43</v>
      </c>
      <c r="B9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03">
        <v>8.6</v>
      </c>
      <c r="D903" t="str" cm="1">
        <f t="array" ref="D903">_xlfn.IFS(hypertension_dataset[[#This Row],[Salt_Intake]]&gt;5,"High Salt Intake",hypertension_dataset[[#This Row],[Salt_Intake]]=5,"Normal Salt Intake",hypertension_dataset[[#This Row],[Salt_Intake]]&lt;5,"Low Salt Intake")</f>
        <v>High Salt Intake</v>
      </c>
      <c r="E903">
        <v>4</v>
      </c>
      <c r="F9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03" s="1" t="s">
        <v>18</v>
      </c>
      <c r="H903">
        <v>8</v>
      </c>
      <c r="I9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03">
        <v>24.8</v>
      </c>
      <c r="K9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03" s="1" t="s">
        <v>12</v>
      </c>
      <c r="N903" s="1" t="s">
        <v>13</v>
      </c>
      <c r="O903" s="1" t="s">
        <v>17</v>
      </c>
      <c r="P903" s="1" t="s">
        <v>15</v>
      </c>
      <c r="Q903" s="1" t="s">
        <v>13</v>
      </c>
    </row>
    <row r="904" spans="1:17" x14ac:dyDescent="0.25">
      <c r="A904">
        <v>45</v>
      </c>
      <c r="B9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04">
        <v>8.5</v>
      </c>
      <c r="D904" t="str" cm="1">
        <f t="array" ref="D904">_xlfn.IFS(hypertension_dataset[[#This Row],[Salt_Intake]]&gt;5,"High Salt Intake",hypertension_dataset[[#This Row],[Salt_Intake]]=5,"Normal Salt Intake",hypertension_dataset[[#This Row],[Salt_Intake]]&lt;5,"Low Salt Intake")</f>
        <v>High Salt Intake</v>
      </c>
      <c r="E904">
        <v>2</v>
      </c>
      <c r="F9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04" s="1" t="s">
        <v>11</v>
      </c>
      <c r="H904">
        <v>5.6</v>
      </c>
      <c r="I9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4">
        <v>19.8</v>
      </c>
      <c r="K9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04" s="1" t="s">
        <v>12</v>
      </c>
      <c r="N904" s="1" t="s">
        <v>13</v>
      </c>
      <c r="O904" s="1" t="s">
        <v>23</v>
      </c>
      <c r="P904" s="1" t="s">
        <v>15</v>
      </c>
      <c r="Q904" s="1" t="s">
        <v>16</v>
      </c>
    </row>
    <row r="905" spans="1:17" x14ac:dyDescent="0.25">
      <c r="A905">
        <v>66</v>
      </c>
      <c r="B9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05">
        <v>7.2</v>
      </c>
      <c r="D905" t="str" cm="1">
        <f t="array" ref="D905">_xlfn.IFS(hypertension_dataset[[#This Row],[Salt_Intake]]&gt;5,"High Salt Intake",hypertension_dataset[[#This Row],[Salt_Intake]]=5,"Normal Salt Intake",hypertension_dataset[[#This Row],[Salt_Intake]]&lt;5,"Low Salt Intake")</f>
        <v>High Salt Intake</v>
      </c>
      <c r="E905">
        <v>7</v>
      </c>
      <c r="F9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05" s="1" t="s">
        <v>11</v>
      </c>
      <c r="H905">
        <v>8.1999999999999993</v>
      </c>
      <c r="I9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05">
        <v>25.5</v>
      </c>
      <c r="K9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5" s="1" t="s">
        <v>22</v>
      </c>
      <c r="N905" s="1" t="s">
        <v>13</v>
      </c>
      <c r="O905" s="1" t="s">
        <v>14</v>
      </c>
      <c r="P905" s="1" t="s">
        <v>15</v>
      </c>
      <c r="Q905" s="1" t="s">
        <v>16</v>
      </c>
    </row>
    <row r="906" spans="1:17" x14ac:dyDescent="0.25">
      <c r="A906">
        <v>66</v>
      </c>
      <c r="B9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06">
        <v>9.9</v>
      </c>
      <c r="D906" t="str" cm="1">
        <f t="array" ref="D906">_xlfn.IFS(hypertension_dataset[[#This Row],[Salt_Intake]]&gt;5,"High Salt Intake",hypertension_dataset[[#This Row],[Salt_Intake]]=5,"Normal Salt Intake",hypertension_dataset[[#This Row],[Salt_Intake]]&lt;5,"Low Salt Intake")</f>
        <v>High Salt Intake</v>
      </c>
      <c r="E906">
        <v>6</v>
      </c>
      <c r="F9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06" s="1" t="s">
        <v>11</v>
      </c>
      <c r="H906">
        <v>7.9</v>
      </c>
      <c r="I9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06">
        <v>26.8</v>
      </c>
      <c r="K9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6" s="1" t="s">
        <v>19</v>
      </c>
      <c r="N906" s="1" t="s">
        <v>13</v>
      </c>
      <c r="O906" s="1" t="s">
        <v>23</v>
      </c>
      <c r="P906" s="1" t="s">
        <v>15</v>
      </c>
      <c r="Q906" s="1" t="s">
        <v>16</v>
      </c>
    </row>
    <row r="907" spans="1:17" x14ac:dyDescent="0.25">
      <c r="A907">
        <v>37</v>
      </c>
      <c r="B9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07">
        <v>9.3000000000000007</v>
      </c>
      <c r="D907" t="str" cm="1">
        <f t="array" ref="D907">_xlfn.IFS(hypertension_dataset[[#This Row],[Salt_Intake]]&gt;5,"High Salt Intake",hypertension_dataset[[#This Row],[Salt_Intake]]=5,"Normal Salt Intake",hypertension_dataset[[#This Row],[Salt_Intake]]&lt;5,"Low Salt Intake")</f>
        <v>High Salt Intake</v>
      </c>
      <c r="E907">
        <v>2</v>
      </c>
      <c r="F9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07" s="1" t="s">
        <v>18</v>
      </c>
      <c r="H907">
        <v>4.9000000000000004</v>
      </c>
      <c r="I9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7">
        <v>26.2</v>
      </c>
      <c r="K9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7" s="1" t="s">
        <v>12</v>
      </c>
      <c r="N907" s="1" t="s">
        <v>13</v>
      </c>
      <c r="O907" s="1" t="s">
        <v>17</v>
      </c>
      <c r="P907" s="1" t="s">
        <v>15</v>
      </c>
      <c r="Q907" s="1" t="s">
        <v>13</v>
      </c>
    </row>
    <row r="908" spans="1:17" x14ac:dyDescent="0.25">
      <c r="A908">
        <v>80</v>
      </c>
      <c r="B9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08">
        <v>9.5</v>
      </c>
      <c r="D908" t="str" cm="1">
        <f t="array" ref="D908">_xlfn.IFS(hypertension_dataset[[#This Row],[Salt_Intake]]&gt;5,"High Salt Intake",hypertension_dataset[[#This Row],[Salt_Intake]]=5,"Normal Salt Intake",hypertension_dataset[[#This Row],[Salt_Intake]]&lt;5,"Low Salt Intake")</f>
        <v>High Salt Intake</v>
      </c>
      <c r="E908">
        <v>5</v>
      </c>
      <c r="F9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08" s="1" t="s">
        <v>11</v>
      </c>
      <c r="H908">
        <v>8.1999999999999993</v>
      </c>
      <c r="I9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08">
        <v>32</v>
      </c>
      <c r="K9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8" s="1" t="s">
        <v>12</v>
      </c>
      <c r="N908" s="1" t="s">
        <v>13</v>
      </c>
      <c r="O908" s="1" t="s">
        <v>17</v>
      </c>
      <c r="P908" s="1" t="s">
        <v>24</v>
      </c>
      <c r="Q908" s="1" t="s">
        <v>13</v>
      </c>
    </row>
    <row r="909" spans="1:17" x14ac:dyDescent="0.25">
      <c r="A909">
        <v>78</v>
      </c>
      <c r="B9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09">
        <v>7.4</v>
      </c>
      <c r="D909" t="str" cm="1">
        <f t="array" ref="D909">_xlfn.IFS(hypertension_dataset[[#This Row],[Salt_Intake]]&gt;5,"High Salt Intake",hypertension_dataset[[#This Row],[Salt_Intake]]=5,"Normal Salt Intake",hypertension_dataset[[#This Row],[Salt_Intake]]&lt;5,"Low Salt Intake")</f>
        <v>High Salt Intake</v>
      </c>
      <c r="E909">
        <v>3</v>
      </c>
      <c r="F9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09" s="1" t="s">
        <v>11</v>
      </c>
      <c r="H909">
        <v>6.1</v>
      </c>
      <c r="I9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09">
        <v>25.3</v>
      </c>
      <c r="K9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09" s="1" t="s">
        <v>22</v>
      </c>
      <c r="N909" s="1" t="s">
        <v>13</v>
      </c>
      <c r="O909" s="1" t="s">
        <v>14</v>
      </c>
      <c r="P909" s="1" t="s">
        <v>15</v>
      </c>
      <c r="Q909" s="1" t="s">
        <v>16</v>
      </c>
    </row>
    <row r="910" spans="1:17" x14ac:dyDescent="0.25">
      <c r="A910">
        <v>66</v>
      </c>
      <c r="B9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10">
        <v>4.2</v>
      </c>
      <c r="D910" t="str" cm="1">
        <f t="array" ref="D910">_xlfn.IFS(hypertension_dataset[[#This Row],[Salt_Intake]]&gt;5,"High Salt Intake",hypertension_dataset[[#This Row],[Salt_Intake]]=5,"Normal Salt Intake",hypertension_dataset[[#This Row],[Salt_Intake]]&lt;5,"Low Salt Intake")</f>
        <v>Low Salt Intake</v>
      </c>
      <c r="E910">
        <v>10</v>
      </c>
      <c r="F9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0" s="1" t="s">
        <v>11</v>
      </c>
      <c r="H910">
        <v>5.8</v>
      </c>
      <c r="I9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0">
        <v>17.5</v>
      </c>
      <c r="K9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1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10" s="1" t="s">
        <v>25</v>
      </c>
      <c r="N910" s="1" t="s">
        <v>13</v>
      </c>
      <c r="O910" s="1" t="s">
        <v>14</v>
      </c>
      <c r="P910" s="1" t="s">
        <v>15</v>
      </c>
      <c r="Q910" s="1" t="s">
        <v>13</v>
      </c>
    </row>
    <row r="911" spans="1:17" x14ac:dyDescent="0.25">
      <c r="A911">
        <v>18</v>
      </c>
      <c r="B9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11">
        <v>10.7</v>
      </c>
      <c r="D911" t="str" cm="1">
        <f t="array" ref="D911">_xlfn.IFS(hypertension_dataset[[#This Row],[Salt_Intake]]&gt;5,"High Salt Intake",hypertension_dataset[[#This Row],[Salt_Intake]]=5,"Normal Salt Intake",hypertension_dataset[[#This Row],[Salt_Intake]]&lt;5,"Low Salt Intake")</f>
        <v>High Salt Intake</v>
      </c>
      <c r="E911">
        <v>4</v>
      </c>
      <c r="F9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11" s="1" t="s">
        <v>18</v>
      </c>
      <c r="H911">
        <v>6.1</v>
      </c>
      <c r="I9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1">
        <v>41.9</v>
      </c>
      <c r="K9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11" s="1" t="s">
        <v>12</v>
      </c>
      <c r="N911" s="1" t="s">
        <v>13</v>
      </c>
      <c r="O911" s="1" t="s">
        <v>23</v>
      </c>
      <c r="P911" s="1" t="s">
        <v>15</v>
      </c>
      <c r="Q911" s="1" t="s">
        <v>13</v>
      </c>
    </row>
    <row r="912" spans="1:17" x14ac:dyDescent="0.25">
      <c r="A912">
        <v>30</v>
      </c>
      <c r="B9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12">
        <v>7.5</v>
      </c>
      <c r="D912" t="str" cm="1">
        <f t="array" ref="D912">_xlfn.IFS(hypertension_dataset[[#This Row],[Salt_Intake]]&gt;5,"High Salt Intake",hypertension_dataset[[#This Row],[Salt_Intake]]=5,"Normal Salt Intake",hypertension_dataset[[#This Row],[Salt_Intake]]&lt;5,"Low Salt Intake")</f>
        <v>High Salt Intake</v>
      </c>
      <c r="E912">
        <v>10</v>
      </c>
      <c r="F9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2" s="1" t="s">
        <v>20</v>
      </c>
      <c r="H912">
        <v>6.5</v>
      </c>
      <c r="I9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2">
        <v>22.9</v>
      </c>
      <c r="K9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12" s="1" t="s">
        <v>12</v>
      </c>
      <c r="N912" s="1" t="s">
        <v>16</v>
      </c>
      <c r="O912" s="1" t="s">
        <v>14</v>
      </c>
      <c r="P912" s="1" t="s">
        <v>24</v>
      </c>
      <c r="Q912" s="1" t="s">
        <v>16</v>
      </c>
    </row>
    <row r="913" spans="1:17" x14ac:dyDescent="0.25">
      <c r="A913">
        <v>68</v>
      </c>
      <c r="B9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13">
        <v>6.8</v>
      </c>
      <c r="D913" t="str" cm="1">
        <f t="array" ref="D913">_xlfn.IFS(hypertension_dataset[[#This Row],[Salt_Intake]]&gt;5,"High Salt Intake",hypertension_dataset[[#This Row],[Salt_Intake]]=5,"Normal Salt Intake",hypertension_dataset[[#This Row],[Salt_Intake]]&lt;5,"Low Salt Intake")</f>
        <v>High Salt Intake</v>
      </c>
      <c r="E913">
        <v>4</v>
      </c>
      <c r="F9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13" s="1" t="s">
        <v>11</v>
      </c>
      <c r="H913">
        <v>5.9</v>
      </c>
      <c r="I9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3">
        <v>30.4</v>
      </c>
      <c r="K9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13" s="1" t="s">
        <v>21</v>
      </c>
      <c r="N913" s="1" t="s">
        <v>16</v>
      </c>
      <c r="O913" s="1" t="s">
        <v>14</v>
      </c>
      <c r="P913" s="1" t="s">
        <v>15</v>
      </c>
      <c r="Q913" s="1" t="s">
        <v>16</v>
      </c>
    </row>
    <row r="914" spans="1:17" x14ac:dyDescent="0.25">
      <c r="A914">
        <v>73</v>
      </c>
      <c r="B9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14">
        <v>9.9</v>
      </c>
      <c r="D914" t="str" cm="1">
        <f t="array" ref="D914">_xlfn.IFS(hypertension_dataset[[#This Row],[Salt_Intake]]&gt;5,"High Salt Intake",hypertension_dataset[[#This Row],[Salt_Intake]]=5,"Normal Salt Intake",hypertension_dataset[[#This Row],[Salt_Intake]]&lt;5,"Low Salt Intake")</f>
        <v>High Salt Intake</v>
      </c>
      <c r="E914">
        <v>6</v>
      </c>
      <c r="F9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14" s="1" t="s">
        <v>20</v>
      </c>
      <c r="H914">
        <v>5.2</v>
      </c>
      <c r="I9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4">
        <v>19.2</v>
      </c>
      <c r="K9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14" s="1" t="s">
        <v>21</v>
      </c>
      <c r="N914" s="1" t="s">
        <v>13</v>
      </c>
      <c r="O914" s="1" t="s">
        <v>17</v>
      </c>
      <c r="P914" s="1" t="s">
        <v>15</v>
      </c>
      <c r="Q914" s="1" t="s">
        <v>16</v>
      </c>
    </row>
    <row r="915" spans="1:17" x14ac:dyDescent="0.25">
      <c r="A915">
        <v>79</v>
      </c>
      <c r="B9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15">
        <v>7.7</v>
      </c>
      <c r="D915" t="str" cm="1">
        <f t="array" ref="D915">_xlfn.IFS(hypertension_dataset[[#This Row],[Salt_Intake]]&gt;5,"High Salt Intake",hypertension_dataset[[#This Row],[Salt_Intake]]=5,"Normal Salt Intake",hypertension_dataset[[#This Row],[Salt_Intake]]&lt;5,"Low Salt Intake")</f>
        <v>High Salt Intake</v>
      </c>
      <c r="E915">
        <v>10</v>
      </c>
      <c r="F9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5" s="1" t="s">
        <v>20</v>
      </c>
      <c r="H915">
        <v>5.4</v>
      </c>
      <c r="I9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5">
        <v>27.1</v>
      </c>
      <c r="K9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15" s="1" t="s">
        <v>21</v>
      </c>
      <c r="N915" s="1" t="s">
        <v>16</v>
      </c>
      <c r="O915" s="1" t="s">
        <v>14</v>
      </c>
      <c r="P915" s="1" t="s">
        <v>24</v>
      </c>
      <c r="Q915" s="1" t="s">
        <v>13</v>
      </c>
    </row>
    <row r="916" spans="1:17" x14ac:dyDescent="0.25">
      <c r="A916">
        <v>49</v>
      </c>
      <c r="B9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16">
        <v>10.6</v>
      </c>
      <c r="D916" t="str" cm="1">
        <f t="array" ref="D916">_xlfn.IFS(hypertension_dataset[[#This Row],[Salt_Intake]]&gt;5,"High Salt Intake",hypertension_dataset[[#This Row],[Salt_Intake]]=5,"Normal Salt Intake",hypertension_dataset[[#This Row],[Salt_Intake]]&lt;5,"Low Salt Intake")</f>
        <v>High Salt Intake</v>
      </c>
      <c r="E916">
        <v>4</v>
      </c>
      <c r="F9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16" s="1" t="s">
        <v>20</v>
      </c>
      <c r="H916">
        <v>6.7</v>
      </c>
      <c r="I9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6">
        <v>22.4</v>
      </c>
      <c r="K9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16" s="1" t="s">
        <v>19</v>
      </c>
      <c r="N916" s="1" t="s">
        <v>13</v>
      </c>
      <c r="O916" s="1" t="s">
        <v>17</v>
      </c>
      <c r="P916" s="1" t="s">
        <v>15</v>
      </c>
      <c r="Q916" s="1" t="s">
        <v>16</v>
      </c>
    </row>
    <row r="917" spans="1:17" x14ac:dyDescent="0.25">
      <c r="A917">
        <v>47</v>
      </c>
      <c r="B9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17">
        <v>9.6999999999999993</v>
      </c>
      <c r="D917" t="str" cm="1">
        <f t="array" ref="D917">_xlfn.IFS(hypertension_dataset[[#This Row],[Salt_Intake]]&gt;5,"High Salt Intake",hypertension_dataset[[#This Row],[Salt_Intake]]=5,"Normal Salt Intake",hypertension_dataset[[#This Row],[Salt_Intake]]&lt;5,"Low Salt Intake")</f>
        <v>High Salt Intake</v>
      </c>
      <c r="E917">
        <v>10</v>
      </c>
      <c r="F9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7" s="1" t="s">
        <v>11</v>
      </c>
      <c r="H917">
        <v>6.3</v>
      </c>
      <c r="I9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7">
        <v>13.3</v>
      </c>
      <c r="K9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1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17" s="1" t="s">
        <v>12</v>
      </c>
      <c r="N917" s="1" t="s">
        <v>16</v>
      </c>
      <c r="O917" s="1" t="s">
        <v>17</v>
      </c>
      <c r="P917" s="1" t="s">
        <v>15</v>
      </c>
      <c r="Q917" s="1" t="s">
        <v>16</v>
      </c>
    </row>
    <row r="918" spans="1:17" x14ac:dyDescent="0.25">
      <c r="A918">
        <v>46</v>
      </c>
      <c r="B9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18">
        <v>9.9</v>
      </c>
      <c r="D918" t="str" cm="1">
        <f t="array" ref="D918">_xlfn.IFS(hypertension_dataset[[#This Row],[Salt_Intake]]&gt;5,"High Salt Intake",hypertension_dataset[[#This Row],[Salt_Intake]]=5,"Normal Salt Intake",hypertension_dataset[[#This Row],[Salt_Intake]]&lt;5,"Low Salt Intake")</f>
        <v>High Salt Intake</v>
      </c>
      <c r="E918">
        <v>2</v>
      </c>
      <c r="F9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18" s="1" t="s">
        <v>18</v>
      </c>
      <c r="H918">
        <v>7.3</v>
      </c>
      <c r="I9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18">
        <v>24.7</v>
      </c>
      <c r="K9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18" s="1" t="s">
        <v>12</v>
      </c>
      <c r="N918" s="1" t="s">
        <v>13</v>
      </c>
      <c r="O918" s="1" t="s">
        <v>23</v>
      </c>
      <c r="P918" s="1" t="s">
        <v>24</v>
      </c>
      <c r="Q918" s="1" t="s">
        <v>13</v>
      </c>
    </row>
    <row r="919" spans="1:17" x14ac:dyDescent="0.25">
      <c r="A919">
        <v>66</v>
      </c>
      <c r="B9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19">
        <v>5.8</v>
      </c>
      <c r="D919" t="str" cm="1">
        <f t="array" ref="D919">_xlfn.IFS(hypertension_dataset[[#This Row],[Salt_Intake]]&gt;5,"High Salt Intake",hypertension_dataset[[#This Row],[Salt_Intake]]=5,"Normal Salt Intake",hypertension_dataset[[#This Row],[Salt_Intake]]&lt;5,"Low Salt Intake")</f>
        <v>High Salt Intake</v>
      </c>
      <c r="E919">
        <v>9</v>
      </c>
      <c r="F9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19" s="1" t="s">
        <v>11</v>
      </c>
      <c r="H919">
        <v>6.6</v>
      </c>
      <c r="I9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19">
        <v>25.8</v>
      </c>
      <c r="K9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19" s="1" t="s">
        <v>12</v>
      </c>
      <c r="N919" s="1" t="s">
        <v>16</v>
      </c>
      <c r="O919" s="1" t="s">
        <v>17</v>
      </c>
      <c r="P919" s="1" t="s">
        <v>15</v>
      </c>
      <c r="Q919" s="1" t="s">
        <v>16</v>
      </c>
    </row>
    <row r="920" spans="1:17" x14ac:dyDescent="0.25">
      <c r="A920">
        <v>62</v>
      </c>
      <c r="B9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0">
        <v>10.9</v>
      </c>
      <c r="D920" t="str" cm="1">
        <f t="array" ref="D920">_xlfn.IFS(hypertension_dataset[[#This Row],[Salt_Intake]]&gt;5,"High Salt Intake",hypertension_dataset[[#This Row],[Salt_Intake]]=5,"Normal Salt Intake",hypertension_dataset[[#This Row],[Salt_Intake]]&lt;5,"Low Salt Intake")</f>
        <v>High Salt Intake</v>
      </c>
      <c r="E920">
        <v>4</v>
      </c>
      <c r="F9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0" s="1" t="s">
        <v>20</v>
      </c>
      <c r="H920">
        <v>6.6</v>
      </c>
      <c r="I9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20">
        <v>25</v>
      </c>
      <c r="K9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20" s="1" t="s">
        <v>12</v>
      </c>
      <c r="N920" s="1" t="s">
        <v>13</v>
      </c>
      <c r="O920" s="1" t="s">
        <v>14</v>
      </c>
      <c r="P920" s="1" t="s">
        <v>15</v>
      </c>
      <c r="Q920" s="1" t="s">
        <v>13</v>
      </c>
    </row>
    <row r="921" spans="1:17" x14ac:dyDescent="0.25">
      <c r="A921">
        <v>47</v>
      </c>
      <c r="B9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1">
        <v>9</v>
      </c>
      <c r="D921" t="str" cm="1">
        <f t="array" ref="D921">_xlfn.IFS(hypertension_dataset[[#This Row],[Salt_Intake]]&gt;5,"High Salt Intake",hypertension_dataset[[#This Row],[Salt_Intake]]=5,"Normal Salt Intake",hypertension_dataset[[#This Row],[Salt_Intake]]&lt;5,"Low Salt Intake")</f>
        <v>High Salt Intake</v>
      </c>
      <c r="E921">
        <v>6</v>
      </c>
      <c r="F9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1" s="1" t="s">
        <v>11</v>
      </c>
      <c r="H921">
        <v>7.4</v>
      </c>
      <c r="I9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1">
        <v>27.1</v>
      </c>
      <c r="K9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1" s="1" t="s">
        <v>21</v>
      </c>
      <c r="N921" s="1" t="s">
        <v>16</v>
      </c>
      <c r="O921" s="1" t="s">
        <v>14</v>
      </c>
      <c r="P921" s="1" t="s">
        <v>15</v>
      </c>
      <c r="Q921" s="1" t="s">
        <v>16</v>
      </c>
    </row>
    <row r="922" spans="1:17" x14ac:dyDescent="0.25">
      <c r="A922">
        <v>33</v>
      </c>
      <c r="B9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22">
        <v>7.8</v>
      </c>
      <c r="D922" t="str" cm="1">
        <f t="array" ref="D922">_xlfn.IFS(hypertension_dataset[[#This Row],[Salt_Intake]]&gt;5,"High Salt Intake",hypertension_dataset[[#This Row],[Salt_Intake]]=5,"Normal Salt Intake",hypertension_dataset[[#This Row],[Salt_Intake]]&lt;5,"Low Salt Intake")</f>
        <v>High Salt Intake</v>
      </c>
      <c r="E922">
        <v>4</v>
      </c>
      <c r="F9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2" s="1" t="s">
        <v>11</v>
      </c>
      <c r="H922">
        <v>8.6</v>
      </c>
      <c r="I9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2">
        <v>24.8</v>
      </c>
      <c r="K9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22" s="1" t="s">
        <v>19</v>
      </c>
      <c r="N922" s="1" t="s">
        <v>13</v>
      </c>
      <c r="O922" s="1" t="s">
        <v>17</v>
      </c>
      <c r="P922" s="1" t="s">
        <v>15</v>
      </c>
      <c r="Q922" s="1" t="s">
        <v>16</v>
      </c>
    </row>
    <row r="923" spans="1:17" x14ac:dyDescent="0.25">
      <c r="A923">
        <v>57</v>
      </c>
      <c r="B9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3">
        <v>8.8000000000000007</v>
      </c>
      <c r="D923" t="str" cm="1">
        <f t="array" ref="D923">_xlfn.IFS(hypertension_dataset[[#This Row],[Salt_Intake]]&gt;5,"High Salt Intake",hypertension_dataset[[#This Row],[Salt_Intake]]=5,"Normal Salt Intake",hypertension_dataset[[#This Row],[Salt_Intake]]&lt;5,"Low Salt Intake")</f>
        <v>High Salt Intake</v>
      </c>
      <c r="E923">
        <v>4</v>
      </c>
      <c r="F9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3" s="1" t="s">
        <v>11</v>
      </c>
      <c r="H923">
        <v>8.6999999999999993</v>
      </c>
      <c r="I9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3">
        <v>26.3</v>
      </c>
      <c r="K9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3" s="1" t="s">
        <v>25</v>
      </c>
      <c r="N923" s="1" t="s">
        <v>16</v>
      </c>
      <c r="O923" s="1" t="s">
        <v>14</v>
      </c>
      <c r="P923" s="1" t="s">
        <v>15</v>
      </c>
      <c r="Q923" s="1" t="s">
        <v>16</v>
      </c>
    </row>
    <row r="924" spans="1:17" x14ac:dyDescent="0.25">
      <c r="A924">
        <v>36</v>
      </c>
      <c r="B9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24">
        <v>4.9000000000000004</v>
      </c>
      <c r="D924" t="str" cm="1">
        <f t="array" ref="D924">_xlfn.IFS(hypertension_dataset[[#This Row],[Salt_Intake]]&gt;5,"High Salt Intake",hypertension_dataset[[#This Row],[Salt_Intake]]=5,"Normal Salt Intake",hypertension_dataset[[#This Row],[Salt_Intake]]&lt;5,"Low Salt Intake")</f>
        <v>Low Salt Intake</v>
      </c>
      <c r="E924">
        <v>8</v>
      </c>
      <c r="F9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24" s="1" t="s">
        <v>20</v>
      </c>
      <c r="H924">
        <v>8.5</v>
      </c>
      <c r="I9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4">
        <v>26.8</v>
      </c>
      <c r="K9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4" s="1" t="s">
        <v>12</v>
      </c>
      <c r="N924" s="1" t="s">
        <v>13</v>
      </c>
      <c r="O924" s="1" t="s">
        <v>23</v>
      </c>
      <c r="P924" s="1" t="s">
        <v>24</v>
      </c>
      <c r="Q924" s="1" t="s">
        <v>13</v>
      </c>
    </row>
    <row r="925" spans="1:17" x14ac:dyDescent="0.25">
      <c r="A925">
        <v>35</v>
      </c>
      <c r="B9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25">
        <v>9.3000000000000007</v>
      </c>
      <c r="D925" t="str" cm="1">
        <f t="array" ref="D925">_xlfn.IFS(hypertension_dataset[[#This Row],[Salt_Intake]]&gt;5,"High Salt Intake",hypertension_dataset[[#This Row],[Salt_Intake]]=5,"Normal Salt Intake",hypertension_dataset[[#This Row],[Salt_Intake]]&lt;5,"Low Salt Intake")</f>
        <v>High Salt Intake</v>
      </c>
      <c r="E925">
        <v>2</v>
      </c>
      <c r="F9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25" s="1" t="s">
        <v>11</v>
      </c>
      <c r="H925">
        <v>7.8</v>
      </c>
      <c r="I9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5">
        <v>25.8</v>
      </c>
      <c r="K9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5" s="1" t="s">
        <v>21</v>
      </c>
      <c r="N925" s="1" t="s">
        <v>13</v>
      </c>
      <c r="O925" s="1" t="s">
        <v>17</v>
      </c>
      <c r="P925" s="1" t="s">
        <v>24</v>
      </c>
      <c r="Q925" s="1" t="s">
        <v>16</v>
      </c>
    </row>
    <row r="926" spans="1:17" x14ac:dyDescent="0.25">
      <c r="A926">
        <v>18</v>
      </c>
      <c r="B9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26">
        <v>6.4</v>
      </c>
      <c r="D926" t="str" cm="1">
        <f t="array" ref="D926">_xlfn.IFS(hypertension_dataset[[#This Row],[Salt_Intake]]&gt;5,"High Salt Intake",hypertension_dataset[[#This Row],[Salt_Intake]]=5,"Normal Salt Intake",hypertension_dataset[[#This Row],[Salt_Intake]]&lt;5,"Low Salt Intake")</f>
        <v>High Salt Intake</v>
      </c>
      <c r="E926">
        <v>5</v>
      </c>
      <c r="F9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6" s="1" t="s">
        <v>18</v>
      </c>
      <c r="H926">
        <v>9.6</v>
      </c>
      <c r="I9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26">
        <v>25.2</v>
      </c>
      <c r="K9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6" s="1" t="s">
        <v>19</v>
      </c>
      <c r="N926" s="1" t="s">
        <v>16</v>
      </c>
      <c r="O926" s="1" t="s">
        <v>14</v>
      </c>
      <c r="P926" s="1" t="s">
        <v>24</v>
      </c>
      <c r="Q926" s="1" t="s">
        <v>13</v>
      </c>
    </row>
    <row r="927" spans="1:17" x14ac:dyDescent="0.25">
      <c r="A927">
        <v>64</v>
      </c>
      <c r="B9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7">
        <v>5.8</v>
      </c>
      <c r="D927" t="str" cm="1">
        <f t="array" ref="D927">_xlfn.IFS(hypertension_dataset[[#This Row],[Salt_Intake]]&gt;5,"High Salt Intake",hypertension_dataset[[#This Row],[Salt_Intake]]=5,"Normal Salt Intake",hypertension_dataset[[#This Row],[Salt_Intake]]&lt;5,"Low Salt Intake")</f>
        <v>High Salt Intake</v>
      </c>
      <c r="E927">
        <v>0</v>
      </c>
      <c r="F9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27" s="1" t="s">
        <v>11</v>
      </c>
      <c r="H927">
        <v>7.2</v>
      </c>
      <c r="I9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7">
        <v>22</v>
      </c>
      <c r="K9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2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27" s="1" t="s">
        <v>12</v>
      </c>
      <c r="N927" s="1" t="s">
        <v>13</v>
      </c>
      <c r="O927" s="1" t="s">
        <v>23</v>
      </c>
      <c r="P927" s="1" t="s">
        <v>15</v>
      </c>
      <c r="Q927" s="1" t="s">
        <v>16</v>
      </c>
    </row>
    <row r="928" spans="1:17" x14ac:dyDescent="0.25">
      <c r="A928">
        <v>83</v>
      </c>
      <c r="B9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28">
        <v>5.5</v>
      </c>
      <c r="D928" t="str" cm="1">
        <f t="array" ref="D928">_xlfn.IFS(hypertension_dataset[[#This Row],[Salt_Intake]]&gt;5,"High Salt Intake",hypertension_dataset[[#This Row],[Salt_Intake]]=5,"Normal Salt Intake",hypertension_dataset[[#This Row],[Salt_Intake]]&lt;5,"Low Salt Intake")</f>
        <v>High Salt Intake</v>
      </c>
      <c r="E928">
        <v>9</v>
      </c>
      <c r="F9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28" s="1" t="s">
        <v>20</v>
      </c>
      <c r="H928">
        <v>7</v>
      </c>
      <c r="I9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28">
        <v>28.7</v>
      </c>
      <c r="K9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28" s="1" t="s">
        <v>19</v>
      </c>
      <c r="N928" s="1" t="s">
        <v>16</v>
      </c>
      <c r="O928" s="1" t="s">
        <v>14</v>
      </c>
      <c r="P928" s="1" t="s">
        <v>15</v>
      </c>
      <c r="Q928" s="1" t="s">
        <v>16</v>
      </c>
    </row>
    <row r="929" spans="1:17" x14ac:dyDescent="0.25">
      <c r="A929">
        <v>55</v>
      </c>
      <c r="B9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29">
        <v>10.7</v>
      </c>
      <c r="D929" t="str" cm="1">
        <f t="array" ref="D929">_xlfn.IFS(hypertension_dataset[[#This Row],[Salt_Intake]]&gt;5,"High Salt Intake",hypertension_dataset[[#This Row],[Salt_Intake]]=5,"Normal Salt Intake",hypertension_dataset[[#This Row],[Salt_Intake]]&lt;5,"Low Salt Intake")</f>
        <v>High Salt Intake</v>
      </c>
      <c r="E929">
        <v>4</v>
      </c>
      <c r="F9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29" s="1" t="s">
        <v>18</v>
      </c>
      <c r="H929">
        <v>9.9</v>
      </c>
      <c r="I9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29">
        <v>24.7</v>
      </c>
      <c r="K9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29" s="1" t="s">
        <v>12</v>
      </c>
      <c r="N929" s="1" t="s">
        <v>13</v>
      </c>
      <c r="O929" s="1" t="s">
        <v>14</v>
      </c>
      <c r="P929" s="1" t="s">
        <v>24</v>
      </c>
      <c r="Q929" s="1" t="s">
        <v>13</v>
      </c>
    </row>
    <row r="930" spans="1:17" x14ac:dyDescent="0.25">
      <c r="A930">
        <v>68</v>
      </c>
      <c r="B9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30">
        <v>7.2</v>
      </c>
      <c r="D930" t="str" cm="1">
        <f t="array" ref="D930">_xlfn.IFS(hypertension_dataset[[#This Row],[Salt_Intake]]&gt;5,"High Salt Intake",hypertension_dataset[[#This Row],[Salt_Intake]]=5,"Normal Salt Intake",hypertension_dataset[[#This Row],[Salt_Intake]]&lt;5,"Low Salt Intake")</f>
        <v>High Salt Intake</v>
      </c>
      <c r="E930">
        <v>7</v>
      </c>
      <c r="F9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0" s="1" t="s">
        <v>20</v>
      </c>
      <c r="H930">
        <v>2.4</v>
      </c>
      <c r="I9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0">
        <v>24.4</v>
      </c>
      <c r="K9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0" s="1" t="s">
        <v>12</v>
      </c>
      <c r="N930" s="1" t="s">
        <v>13</v>
      </c>
      <c r="O930" s="1" t="s">
        <v>17</v>
      </c>
      <c r="P930" s="1" t="s">
        <v>15</v>
      </c>
      <c r="Q930" s="1" t="s">
        <v>13</v>
      </c>
    </row>
    <row r="931" spans="1:17" x14ac:dyDescent="0.25">
      <c r="A931">
        <v>80</v>
      </c>
      <c r="B9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31">
        <v>11.6</v>
      </c>
      <c r="D931" t="str" cm="1">
        <f t="array" ref="D931">_xlfn.IFS(hypertension_dataset[[#This Row],[Salt_Intake]]&gt;5,"High Salt Intake",hypertension_dataset[[#This Row],[Salt_Intake]]=5,"Normal Salt Intake",hypertension_dataset[[#This Row],[Salt_Intake]]&lt;5,"Low Salt Intake")</f>
        <v>High Salt Intake</v>
      </c>
      <c r="E931">
        <v>4</v>
      </c>
      <c r="F9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1" s="1" t="s">
        <v>18</v>
      </c>
      <c r="H931">
        <v>6.2</v>
      </c>
      <c r="I9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1">
        <v>28.3</v>
      </c>
      <c r="K9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31" s="1" t="s">
        <v>25</v>
      </c>
      <c r="N931" s="1" t="s">
        <v>16</v>
      </c>
      <c r="O931" s="1" t="s">
        <v>23</v>
      </c>
      <c r="P931" s="1" t="s">
        <v>15</v>
      </c>
      <c r="Q931" s="1" t="s">
        <v>13</v>
      </c>
    </row>
    <row r="932" spans="1:17" x14ac:dyDescent="0.25">
      <c r="A932">
        <v>21</v>
      </c>
      <c r="B9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32">
        <v>7.4</v>
      </c>
      <c r="D932" t="str" cm="1">
        <f t="array" ref="D932">_xlfn.IFS(hypertension_dataset[[#This Row],[Salt_Intake]]&gt;5,"High Salt Intake",hypertension_dataset[[#This Row],[Salt_Intake]]=5,"Normal Salt Intake",hypertension_dataset[[#This Row],[Salt_Intake]]&lt;5,"Low Salt Intake")</f>
        <v>High Salt Intake</v>
      </c>
      <c r="E932">
        <v>8</v>
      </c>
      <c r="F9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32" s="1" t="s">
        <v>20</v>
      </c>
      <c r="H932">
        <v>8.4</v>
      </c>
      <c r="I9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32">
        <v>27</v>
      </c>
      <c r="K9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32" s="1" t="s">
        <v>25</v>
      </c>
      <c r="N932" s="1" t="s">
        <v>13</v>
      </c>
      <c r="O932" s="1" t="s">
        <v>17</v>
      </c>
      <c r="P932" s="1" t="s">
        <v>24</v>
      </c>
      <c r="Q932" s="1" t="s">
        <v>13</v>
      </c>
    </row>
    <row r="933" spans="1:17" x14ac:dyDescent="0.25">
      <c r="A933">
        <v>18</v>
      </c>
      <c r="B9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33">
        <v>5.0999999999999996</v>
      </c>
      <c r="D933" t="str" cm="1">
        <f t="array" ref="D933">_xlfn.IFS(hypertension_dataset[[#This Row],[Salt_Intake]]&gt;5,"High Salt Intake",hypertension_dataset[[#This Row],[Salt_Intake]]=5,"Normal Salt Intake",hypertension_dataset[[#This Row],[Salt_Intake]]&lt;5,"Low Salt Intake")</f>
        <v>High Salt Intake</v>
      </c>
      <c r="E933">
        <v>10</v>
      </c>
      <c r="F9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33" s="1" t="s">
        <v>11</v>
      </c>
      <c r="H933">
        <v>8</v>
      </c>
      <c r="I9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33">
        <v>22.9</v>
      </c>
      <c r="K9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3" s="1" t="s">
        <v>12</v>
      </c>
      <c r="N933" s="1" t="s">
        <v>13</v>
      </c>
      <c r="O933" s="1" t="s">
        <v>14</v>
      </c>
      <c r="P933" s="1" t="s">
        <v>15</v>
      </c>
      <c r="Q933" s="1" t="s">
        <v>16</v>
      </c>
    </row>
    <row r="934" spans="1:17" x14ac:dyDescent="0.25">
      <c r="A934">
        <v>25</v>
      </c>
      <c r="B9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34">
        <v>6.3</v>
      </c>
      <c r="D934" t="str" cm="1">
        <f t="array" ref="D934">_xlfn.IFS(hypertension_dataset[[#This Row],[Salt_Intake]]&gt;5,"High Salt Intake",hypertension_dataset[[#This Row],[Salt_Intake]]=5,"Normal Salt Intake",hypertension_dataset[[#This Row],[Salt_Intake]]&lt;5,"Low Salt Intake")</f>
        <v>High Salt Intake</v>
      </c>
      <c r="E934">
        <v>5</v>
      </c>
      <c r="F9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4" s="1" t="s">
        <v>18</v>
      </c>
      <c r="H934">
        <v>10.3</v>
      </c>
      <c r="I9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34">
        <v>31.6</v>
      </c>
      <c r="K9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34" s="1" t="s">
        <v>12</v>
      </c>
      <c r="N934" s="1" t="s">
        <v>16</v>
      </c>
      <c r="O934" s="1" t="s">
        <v>14</v>
      </c>
      <c r="P934" s="1" t="s">
        <v>15</v>
      </c>
      <c r="Q934" s="1" t="s">
        <v>13</v>
      </c>
    </row>
    <row r="935" spans="1:17" x14ac:dyDescent="0.25">
      <c r="A935">
        <v>46</v>
      </c>
      <c r="B9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35">
        <v>11</v>
      </c>
      <c r="D935" t="str" cm="1">
        <f t="array" ref="D935">_xlfn.IFS(hypertension_dataset[[#This Row],[Salt_Intake]]&gt;5,"High Salt Intake",hypertension_dataset[[#This Row],[Salt_Intake]]=5,"Normal Salt Intake",hypertension_dataset[[#This Row],[Salt_Intake]]&lt;5,"Low Salt Intake")</f>
        <v>High Salt Intake</v>
      </c>
      <c r="E935">
        <v>7</v>
      </c>
      <c r="F9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5" s="1" t="s">
        <v>11</v>
      </c>
      <c r="H935">
        <v>6.7</v>
      </c>
      <c r="I9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5">
        <v>20.6</v>
      </c>
      <c r="K9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5" s="1" t="s">
        <v>21</v>
      </c>
      <c r="N935" s="1" t="s">
        <v>16</v>
      </c>
      <c r="O935" s="1" t="s">
        <v>14</v>
      </c>
      <c r="P935" s="1" t="s">
        <v>15</v>
      </c>
      <c r="Q935" s="1" t="s">
        <v>16</v>
      </c>
    </row>
    <row r="936" spans="1:17" x14ac:dyDescent="0.25">
      <c r="A936">
        <v>72</v>
      </c>
      <c r="B9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36">
        <v>8.1999999999999993</v>
      </c>
      <c r="D936" t="str" cm="1">
        <f t="array" ref="D936">_xlfn.IFS(hypertension_dataset[[#This Row],[Salt_Intake]]&gt;5,"High Salt Intake",hypertension_dataset[[#This Row],[Salt_Intake]]=5,"Normal Salt Intake",hypertension_dataset[[#This Row],[Salt_Intake]]&lt;5,"Low Salt Intake")</f>
        <v>High Salt Intake</v>
      </c>
      <c r="E936">
        <v>9</v>
      </c>
      <c r="F9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36" s="1" t="s">
        <v>20</v>
      </c>
      <c r="H936">
        <v>5.9</v>
      </c>
      <c r="I9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6">
        <v>21.4</v>
      </c>
      <c r="K9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6" s="1" t="s">
        <v>25</v>
      </c>
      <c r="N936" s="1" t="s">
        <v>16</v>
      </c>
      <c r="O936" s="1" t="s">
        <v>14</v>
      </c>
      <c r="P936" s="1" t="s">
        <v>15</v>
      </c>
      <c r="Q936" s="1" t="s">
        <v>16</v>
      </c>
    </row>
    <row r="937" spans="1:17" x14ac:dyDescent="0.25">
      <c r="A937">
        <v>20</v>
      </c>
      <c r="B9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37">
        <v>7.4</v>
      </c>
      <c r="D937" t="str" cm="1">
        <f t="array" ref="D937">_xlfn.IFS(hypertension_dataset[[#This Row],[Salt_Intake]]&gt;5,"High Salt Intake",hypertension_dataset[[#This Row],[Salt_Intake]]=5,"Normal Salt Intake",hypertension_dataset[[#This Row],[Salt_Intake]]&lt;5,"Low Salt Intake")</f>
        <v>High Salt Intake</v>
      </c>
      <c r="E937">
        <v>7</v>
      </c>
      <c r="F9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7" s="1" t="s">
        <v>18</v>
      </c>
      <c r="H937">
        <v>6</v>
      </c>
      <c r="I9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37">
        <v>29</v>
      </c>
      <c r="K9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37" s="1" t="s">
        <v>25</v>
      </c>
      <c r="N937" s="1" t="s">
        <v>13</v>
      </c>
      <c r="O937" s="1" t="s">
        <v>14</v>
      </c>
      <c r="P937" s="1" t="s">
        <v>15</v>
      </c>
      <c r="Q937" s="1" t="s">
        <v>13</v>
      </c>
    </row>
    <row r="938" spans="1:17" x14ac:dyDescent="0.25">
      <c r="A938">
        <v>49</v>
      </c>
      <c r="B9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38">
        <v>8.8000000000000007</v>
      </c>
      <c r="D938" t="str" cm="1">
        <f t="array" ref="D938">_xlfn.IFS(hypertension_dataset[[#This Row],[Salt_Intake]]&gt;5,"High Salt Intake",hypertension_dataset[[#This Row],[Salt_Intake]]=5,"Normal Salt Intake",hypertension_dataset[[#This Row],[Salt_Intake]]&lt;5,"Low Salt Intake")</f>
        <v>High Salt Intake</v>
      </c>
      <c r="E938">
        <v>2</v>
      </c>
      <c r="F9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38" s="1" t="s">
        <v>11</v>
      </c>
      <c r="H938">
        <v>7</v>
      </c>
      <c r="I9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38">
        <v>33.9</v>
      </c>
      <c r="K9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38" s="1" t="s">
        <v>12</v>
      </c>
      <c r="N938" s="1" t="s">
        <v>16</v>
      </c>
      <c r="O938" s="1" t="s">
        <v>17</v>
      </c>
      <c r="P938" s="1" t="s">
        <v>15</v>
      </c>
      <c r="Q938" s="1" t="s">
        <v>16</v>
      </c>
    </row>
    <row r="939" spans="1:17" x14ac:dyDescent="0.25">
      <c r="A939">
        <v>27</v>
      </c>
      <c r="B9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39">
        <v>9.5</v>
      </c>
      <c r="D939" t="str" cm="1">
        <f t="array" ref="D939">_xlfn.IFS(hypertension_dataset[[#This Row],[Salt_Intake]]&gt;5,"High Salt Intake",hypertension_dataset[[#This Row],[Salt_Intake]]=5,"Normal Salt Intake",hypertension_dataset[[#This Row],[Salt_Intake]]&lt;5,"Low Salt Intake")</f>
        <v>High Salt Intake</v>
      </c>
      <c r="E939">
        <v>6</v>
      </c>
      <c r="F9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39" s="1" t="s">
        <v>11</v>
      </c>
      <c r="H939">
        <v>8.9</v>
      </c>
      <c r="I9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39">
        <v>23.4</v>
      </c>
      <c r="K9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3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39" s="1" t="s">
        <v>12</v>
      </c>
      <c r="N939" s="1" t="s">
        <v>13</v>
      </c>
      <c r="O939" s="1" t="s">
        <v>23</v>
      </c>
      <c r="P939" s="1" t="s">
        <v>15</v>
      </c>
      <c r="Q939" s="1" t="s">
        <v>16</v>
      </c>
    </row>
    <row r="940" spans="1:17" x14ac:dyDescent="0.25">
      <c r="A940">
        <v>51</v>
      </c>
      <c r="B9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40">
        <v>10.7</v>
      </c>
      <c r="D940" t="str" cm="1">
        <f t="array" ref="D940">_xlfn.IFS(hypertension_dataset[[#This Row],[Salt_Intake]]&gt;5,"High Salt Intake",hypertension_dataset[[#This Row],[Salt_Intake]]=5,"Normal Salt Intake",hypertension_dataset[[#This Row],[Salt_Intake]]&lt;5,"Low Salt Intake")</f>
        <v>High Salt Intake</v>
      </c>
      <c r="E940">
        <v>6</v>
      </c>
      <c r="F9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40" s="1" t="s">
        <v>20</v>
      </c>
      <c r="H940">
        <v>9</v>
      </c>
      <c r="I9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40">
        <v>27.9</v>
      </c>
      <c r="K9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0" s="1" t="s">
        <v>12</v>
      </c>
      <c r="N940" s="1" t="s">
        <v>13</v>
      </c>
      <c r="O940" s="1" t="s">
        <v>14</v>
      </c>
      <c r="P940" s="1" t="s">
        <v>15</v>
      </c>
      <c r="Q940" s="1" t="s">
        <v>13</v>
      </c>
    </row>
    <row r="941" spans="1:17" x14ac:dyDescent="0.25">
      <c r="A941">
        <v>72</v>
      </c>
      <c r="B9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1">
        <v>11.4</v>
      </c>
      <c r="D941" t="str" cm="1">
        <f t="array" ref="D941">_xlfn.IFS(hypertension_dataset[[#This Row],[Salt_Intake]]&gt;5,"High Salt Intake",hypertension_dataset[[#This Row],[Salt_Intake]]=5,"Normal Salt Intake",hypertension_dataset[[#This Row],[Salt_Intake]]&lt;5,"Low Salt Intake")</f>
        <v>High Salt Intake</v>
      </c>
      <c r="E941">
        <v>9</v>
      </c>
      <c r="F9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41" s="1" t="s">
        <v>18</v>
      </c>
      <c r="H941">
        <v>6.4</v>
      </c>
      <c r="I9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1">
        <v>20.6</v>
      </c>
      <c r="K9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41" s="1" t="s">
        <v>12</v>
      </c>
      <c r="N941" s="1" t="s">
        <v>16</v>
      </c>
      <c r="O941" s="1" t="s">
        <v>14</v>
      </c>
      <c r="P941" s="1" t="s">
        <v>15</v>
      </c>
      <c r="Q941" s="1" t="s">
        <v>13</v>
      </c>
    </row>
    <row r="942" spans="1:17" x14ac:dyDescent="0.25">
      <c r="A942">
        <v>49</v>
      </c>
      <c r="B9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42">
        <v>7.8</v>
      </c>
      <c r="D942" t="str" cm="1">
        <f t="array" ref="D942">_xlfn.IFS(hypertension_dataset[[#This Row],[Salt_Intake]]&gt;5,"High Salt Intake",hypertension_dataset[[#This Row],[Salt_Intake]]=5,"Normal Salt Intake",hypertension_dataset[[#This Row],[Salt_Intake]]&lt;5,"Low Salt Intake")</f>
        <v>High Salt Intake</v>
      </c>
      <c r="E942">
        <v>5</v>
      </c>
      <c r="F9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42" s="1" t="s">
        <v>18</v>
      </c>
      <c r="H942">
        <v>6.9</v>
      </c>
      <c r="I9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2">
        <v>21.8</v>
      </c>
      <c r="K9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42" s="1" t="s">
        <v>12</v>
      </c>
      <c r="N942" s="1" t="s">
        <v>13</v>
      </c>
      <c r="O942" s="1" t="s">
        <v>23</v>
      </c>
      <c r="P942" s="1" t="s">
        <v>24</v>
      </c>
      <c r="Q942" s="1" t="s">
        <v>13</v>
      </c>
    </row>
    <row r="943" spans="1:17" x14ac:dyDescent="0.25">
      <c r="A943">
        <v>67</v>
      </c>
      <c r="B9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3">
        <v>5.8</v>
      </c>
      <c r="D943" t="str" cm="1">
        <f t="array" ref="D943">_xlfn.IFS(hypertension_dataset[[#This Row],[Salt_Intake]]&gt;5,"High Salt Intake",hypertension_dataset[[#This Row],[Salt_Intake]]=5,"Normal Salt Intake",hypertension_dataset[[#This Row],[Salt_Intake]]&lt;5,"Low Salt Intake")</f>
        <v>High Salt Intake</v>
      </c>
      <c r="E943">
        <v>6</v>
      </c>
      <c r="F9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43" s="1" t="s">
        <v>20</v>
      </c>
      <c r="H943">
        <v>5.6</v>
      </c>
      <c r="I9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3">
        <v>31.1</v>
      </c>
      <c r="K9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3" s="1" t="s">
        <v>12</v>
      </c>
      <c r="N943" s="1" t="s">
        <v>13</v>
      </c>
      <c r="O943" s="1" t="s">
        <v>17</v>
      </c>
      <c r="P943" s="1" t="s">
        <v>15</v>
      </c>
      <c r="Q943" s="1" t="s">
        <v>13</v>
      </c>
    </row>
    <row r="944" spans="1:17" x14ac:dyDescent="0.25">
      <c r="A944">
        <v>24</v>
      </c>
      <c r="B9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44">
        <v>7.7</v>
      </c>
      <c r="D944" t="str" cm="1">
        <f t="array" ref="D944">_xlfn.IFS(hypertension_dataset[[#This Row],[Salt_Intake]]&gt;5,"High Salt Intake",hypertension_dataset[[#This Row],[Salt_Intake]]=5,"Normal Salt Intake",hypertension_dataset[[#This Row],[Salt_Intake]]&lt;5,"Low Salt Intake")</f>
        <v>High Salt Intake</v>
      </c>
      <c r="E944">
        <v>1</v>
      </c>
      <c r="F9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44" s="1" t="s">
        <v>20</v>
      </c>
      <c r="H944">
        <v>5.7</v>
      </c>
      <c r="I9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4">
        <v>27.6</v>
      </c>
      <c r="K9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4" s="1" t="s">
        <v>22</v>
      </c>
      <c r="N944" s="1" t="s">
        <v>13</v>
      </c>
      <c r="O944" s="1" t="s">
        <v>23</v>
      </c>
      <c r="P944" s="1" t="s">
        <v>15</v>
      </c>
      <c r="Q944" s="1" t="s">
        <v>16</v>
      </c>
    </row>
    <row r="945" spans="1:17" x14ac:dyDescent="0.25">
      <c r="A945">
        <v>25</v>
      </c>
      <c r="B9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45">
        <v>9</v>
      </c>
      <c r="D945" t="str" cm="1">
        <f t="array" ref="D945">_xlfn.IFS(hypertension_dataset[[#This Row],[Salt_Intake]]&gt;5,"High Salt Intake",hypertension_dataset[[#This Row],[Salt_Intake]]=5,"Normal Salt Intake",hypertension_dataset[[#This Row],[Salt_Intake]]&lt;5,"Low Salt Intake")</f>
        <v>High Salt Intake</v>
      </c>
      <c r="E945">
        <v>8</v>
      </c>
      <c r="F9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45" s="1" t="s">
        <v>18</v>
      </c>
      <c r="H945">
        <v>8.1</v>
      </c>
      <c r="I9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45">
        <v>31.2</v>
      </c>
      <c r="K9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5" s="1" t="s">
        <v>12</v>
      </c>
      <c r="N945" s="1" t="s">
        <v>16</v>
      </c>
      <c r="O945" s="1" t="s">
        <v>14</v>
      </c>
      <c r="P945" s="1" t="s">
        <v>24</v>
      </c>
      <c r="Q945" s="1" t="s">
        <v>13</v>
      </c>
    </row>
    <row r="946" spans="1:17" x14ac:dyDescent="0.25">
      <c r="A946">
        <v>82</v>
      </c>
      <c r="B9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6">
        <v>6.6</v>
      </c>
      <c r="D946" t="str" cm="1">
        <f t="array" ref="D946">_xlfn.IFS(hypertension_dataset[[#This Row],[Salt_Intake]]&gt;5,"High Salt Intake",hypertension_dataset[[#This Row],[Salt_Intake]]=5,"Normal Salt Intake",hypertension_dataset[[#This Row],[Salt_Intake]]&lt;5,"Low Salt Intake")</f>
        <v>High Salt Intake</v>
      </c>
      <c r="E946">
        <v>9</v>
      </c>
      <c r="F9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46" s="1" t="s">
        <v>11</v>
      </c>
      <c r="H946">
        <v>8.9</v>
      </c>
      <c r="I9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46">
        <v>30.9</v>
      </c>
      <c r="K9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6" s="1" t="s">
        <v>19</v>
      </c>
      <c r="N946" s="1" t="s">
        <v>16</v>
      </c>
      <c r="O946" s="1" t="s">
        <v>14</v>
      </c>
      <c r="P946" s="1" t="s">
        <v>15</v>
      </c>
      <c r="Q946" s="1" t="s">
        <v>13</v>
      </c>
    </row>
    <row r="947" spans="1:17" x14ac:dyDescent="0.25">
      <c r="A947">
        <v>74</v>
      </c>
      <c r="B9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7">
        <v>6.6</v>
      </c>
      <c r="D947" t="str" cm="1">
        <f t="array" ref="D947">_xlfn.IFS(hypertension_dataset[[#This Row],[Salt_Intake]]&gt;5,"High Salt Intake",hypertension_dataset[[#This Row],[Salt_Intake]]=5,"Normal Salt Intake",hypertension_dataset[[#This Row],[Salt_Intake]]&lt;5,"Low Salt Intake")</f>
        <v>High Salt Intake</v>
      </c>
      <c r="E947">
        <v>9</v>
      </c>
      <c r="F9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47" s="1" t="s">
        <v>11</v>
      </c>
      <c r="H947">
        <v>5.5</v>
      </c>
      <c r="I9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7">
        <v>16.600000000000001</v>
      </c>
      <c r="K9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4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47" s="1" t="s">
        <v>12</v>
      </c>
      <c r="N947" s="1" t="s">
        <v>16</v>
      </c>
      <c r="O947" s="1" t="s">
        <v>17</v>
      </c>
      <c r="P947" s="1" t="s">
        <v>24</v>
      </c>
      <c r="Q947" s="1" t="s">
        <v>13</v>
      </c>
    </row>
    <row r="948" spans="1:17" x14ac:dyDescent="0.25">
      <c r="A948">
        <v>84</v>
      </c>
      <c r="B9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8">
        <v>9.1999999999999993</v>
      </c>
      <c r="D948" t="str" cm="1">
        <f t="array" ref="D948">_xlfn.IFS(hypertension_dataset[[#This Row],[Salt_Intake]]&gt;5,"High Salt Intake",hypertension_dataset[[#This Row],[Salt_Intake]]=5,"Normal Salt Intake",hypertension_dataset[[#This Row],[Salt_Intake]]&lt;5,"Low Salt Intake")</f>
        <v>High Salt Intake</v>
      </c>
      <c r="E948">
        <v>0</v>
      </c>
      <c r="F9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48" s="1" t="s">
        <v>18</v>
      </c>
      <c r="H948">
        <v>6.9</v>
      </c>
      <c r="I9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8">
        <v>20.6</v>
      </c>
      <c r="K9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48" s="1" t="s">
        <v>22</v>
      </c>
      <c r="N948" s="1" t="s">
        <v>13</v>
      </c>
      <c r="O948" s="1" t="s">
        <v>17</v>
      </c>
      <c r="P948" s="1" t="s">
        <v>15</v>
      </c>
      <c r="Q948" s="1" t="s">
        <v>13</v>
      </c>
    </row>
    <row r="949" spans="1:17" x14ac:dyDescent="0.25">
      <c r="A949">
        <v>76</v>
      </c>
      <c r="B9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49">
        <v>8.4</v>
      </c>
      <c r="D949" t="str" cm="1">
        <f t="array" ref="D949">_xlfn.IFS(hypertension_dataset[[#This Row],[Salt_Intake]]&gt;5,"High Salt Intake",hypertension_dataset[[#This Row],[Salt_Intake]]=5,"Normal Salt Intake",hypertension_dataset[[#This Row],[Salt_Intake]]&lt;5,"Low Salt Intake")</f>
        <v>High Salt Intake</v>
      </c>
      <c r="E949">
        <v>0</v>
      </c>
      <c r="F9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49" s="1" t="s">
        <v>18</v>
      </c>
      <c r="H949">
        <v>6.1</v>
      </c>
      <c r="I9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49">
        <v>27.2</v>
      </c>
      <c r="K9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49" s="1" t="s">
        <v>12</v>
      </c>
      <c r="N949" s="1" t="s">
        <v>16</v>
      </c>
      <c r="O949" s="1" t="s">
        <v>14</v>
      </c>
      <c r="P949" s="1" t="s">
        <v>24</v>
      </c>
      <c r="Q949" s="1" t="s">
        <v>13</v>
      </c>
    </row>
    <row r="950" spans="1:17" x14ac:dyDescent="0.25">
      <c r="A950">
        <v>71</v>
      </c>
      <c r="B9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50">
        <v>8.6</v>
      </c>
      <c r="D950" t="str" cm="1">
        <f t="array" ref="D950">_xlfn.IFS(hypertension_dataset[[#This Row],[Salt_Intake]]&gt;5,"High Salt Intake",hypertension_dataset[[#This Row],[Salt_Intake]]=5,"Normal Salt Intake",hypertension_dataset[[#This Row],[Salt_Intake]]&lt;5,"Low Salt Intake")</f>
        <v>High Salt Intake</v>
      </c>
      <c r="E950">
        <v>2</v>
      </c>
      <c r="F9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50" s="1" t="s">
        <v>18</v>
      </c>
      <c r="H950">
        <v>7.8</v>
      </c>
      <c r="I9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50">
        <v>18.399999999999999</v>
      </c>
      <c r="K9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5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50" s="1" t="s">
        <v>22</v>
      </c>
      <c r="N950" s="1" t="s">
        <v>16</v>
      </c>
      <c r="O950" s="1" t="s">
        <v>17</v>
      </c>
      <c r="P950" s="1" t="s">
        <v>24</v>
      </c>
      <c r="Q950" s="1" t="s">
        <v>13</v>
      </c>
    </row>
    <row r="951" spans="1:17" x14ac:dyDescent="0.25">
      <c r="A951">
        <v>84</v>
      </c>
      <c r="B9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51">
        <v>7</v>
      </c>
      <c r="D951" t="str" cm="1">
        <f t="array" ref="D951">_xlfn.IFS(hypertension_dataset[[#This Row],[Salt_Intake]]&gt;5,"High Salt Intake",hypertension_dataset[[#This Row],[Salt_Intake]]=5,"Normal Salt Intake",hypertension_dataset[[#This Row],[Salt_Intake]]&lt;5,"Low Salt Intake")</f>
        <v>High Salt Intake</v>
      </c>
      <c r="E951">
        <v>2</v>
      </c>
      <c r="F9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51" s="1" t="s">
        <v>20</v>
      </c>
      <c r="H951">
        <v>5.9</v>
      </c>
      <c r="I9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1">
        <v>21.3</v>
      </c>
      <c r="K9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51" s="1" t="s">
        <v>12</v>
      </c>
      <c r="N951" s="1" t="s">
        <v>13</v>
      </c>
      <c r="O951" s="1" t="s">
        <v>14</v>
      </c>
      <c r="P951" s="1" t="s">
        <v>15</v>
      </c>
      <c r="Q951" s="1" t="s">
        <v>16</v>
      </c>
    </row>
    <row r="952" spans="1:17" x14ac:dyDescent="0.25">
      <c r="A952">
        <v>68</v>
      </c>
      <c r="B9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52">
        <v>8</v>
      </c>
      <c r="D952" t="str" cm="1">
        <f t="array" ref="D952">_xlfn.IFS(hypertension_dataset[[#This Row],[Salt_Intake]]&gt;5,"High Salt Intake",hypertension_dataset[[#This Row],[Salt_Intake]]=5,"Normal Salt Intake",hypertension_dataset[[#This Row],[Salt_Intake]]&lt;5,"Low Salt Intake")</f>
        <v>High Salt Intake</v>
      </c>
      <c r="E952">
        <v>0</v>
      </c>
      <c r="F9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52" s="1" t="s">
        <v>11</v>
      </c>
      <c r="H952">
        <v>3.6</v>
      </c>
      <c r="I9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2">
        <v>32.4</v>
      </c>
      <c r="K9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2" s="1" t="s">
        <v>21</v>
      </c>
      <c r="N952" s="1" t="s">
        <v>13</v>
      </c>
      <c r="O952" s="1" t="s">
        <v>14</v>
      </c>
      <c r="P952" s="1" t="s">
        <v>15</v>
      </c>
      <c r="Q952" s="1" t="s">
        <v>13</v>
      </c>
    </row>
    <row r="953" spans="1:17" x14ac:dyDescent="0.25">
      <c r="A953">
        <v>25</v>
      </c>
      <c r="B9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53">
        <v>6.7</v>
      </c>
      <c r="D953" t="str" cm="1">
        <f t="array" ref="D953">_xlfn.IFS(hypertension_dataset[[#This Row],[Salt_Intake]]&gt;5,"High Salt Intake",hypertension_dataset[[#This Row],[Salt_Intake]]=5,"Normal Salt Intake",hypertension_dataset[[#This Row],[Salt_Intake]]&lt;5,"Low Salt Intake")</f>
        <v>High Salt Intake</v>
      </c>
      <c r="E953">
        <v>6</v>
      </c>
      <c r="F9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53" s="1" t="s">
        <v>20</v>
      </c>
      <c r="H953">
        <v>8</v>
      </c>
      <c r="I9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53">
        <v>23.6</v>
      </c>
      <c r="K9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53" s="1" t="s">
        <v>19</v>
      </c>
      <c r="N953" s="1" t="s">
        <v>13</v>
      </c>
      <c r="O953" s="1" t="s">
        <v>17</v>
      </c>
      <c r="P953" s="1" t="s">
        <v>24</v>
      </c>
      <c r="Q953" s="1" t="s">
        <v>16</v>
      </c>
    </row>
    <row r="954" spans="1:17" x14ac:dyDescent="0.25">
      <c r="A954">
        <v>51</v>
      </c>
      <c r="B9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4">
        <v>10.3</v>
      </c>
      <c r="D954" t="str" cm="1">
        <f t="array" ref="D954">_xlfn.IFS(hypertension_dataset[[#This Row],[Salt_Intake]]&gt;5,"High Salt Intake",hypertension_dataset[[#This Row],[Salt_Intake]]=5,"Normal Salt Intake",hypertension_dataset[[#This Row],[Salt_Intake]]&lt;5,"Low Salt Intake")</f>
        <v>High Salt Intake</v>
      </c>
      <c r="E954">
        <v>3</v>
      </c>
      <c r="F9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54" s="1" t="s">
        <v>11</v>
      </c>
      <c r="H954">
        <v>6</v>
      </c>
      <c r="I9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4">
        <v>29.2</v>
      </c>
      <c r="K9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4" s="1" t="s">
        <v>22</v>
      </c>
      <c r="N954" s="1" t="s">
        <v>13</v>
      </c>
      <c r="O954" s="1" t="s">
        <v>14</v>
      </c>
      <c r="P954" s="1" t="s">
        <v>15</v>
      </c>
      <c r="Q954" s="1" t="s">
        <v>13</v>
      </c>
    </row>
    <row r="955" spans="1:17" x14ac:dyDescent="0.25">
      <c r="A955">
        <v>52</v>
      </c>
      <c r="B9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5">
        <v>10.6</v>
      </c>
      <c r="D955" t="str" cm="1">
        <f t="array" ref="D955">_xlfn.IFS(hypertension_dataset[[#This Row],[Salt_Intake]]&gt;5,"High Salt Intake",hypertension_dataset[[#This Row],[Salt_Intake]]=5,"Normal Salt Intake",hypertension_dataset[[#This Row],[Salt_Intake]]&lt;5,"Low Salt Intake")</f>
        <v>High Salt Intake</v>
      </c>
      <c r="E955">
        <v>9</v>
      </c>
      <c r="F9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55" s="1" t="s">
        <v>11</v>
      </c>
      <c r="H955">
        <v>6.2</v>
      </c>
      <c r="I9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5">
        <v>25.9</v>
      </c>
      <c r="K9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5" s="1" t="s">
        <v>12</v>
      </c>
      <c r="N955" s="1" t="s">
        <v>16</v>
      </c>
      <c r="O955" s="1" t="s">
        <v>17</v>
      </c>
      <c r="P955" s="1" t="s">
        <v>24</v>
      </c>
      <c r="Q955" s="1" t="s">
        <v>13</v>
      </c>
    </row>
    <row r="956" spans="1:17" x14ac:dyDescent="0.25">
      <c r="A956">
        <v>49</v>
      </c>
      <c r="B9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6">
        <v>4.8</v>
      </c>
      <c r="D956" t="str" cm="1">
        <f t="array" ref="D956">_xlfn.IFS(hypertension_dataset[[#This Row],[Salt_Intake]]&gt;5,"High Salt Intake",hypertension_dataset[[#This Row],[Salt_Intake]]=5,"Normal Salt Intake",hypertension_dataset[[#This Row],[Salt_Intake]]&lt;5,"Low Salt Intake")</f>
        <v>Low Salt Intake</v>
      </c>
      <c r="E956">
        <v>1</v>
      </c>
      <c r="F9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56" s="1" t="s">
        <v>18</v>
      </c>
      <c r="H956">
        <v>7.2</v>
      </c>
      <c r="I9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56">
        <v>22.9</v>
      </c>
      <c r="K9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56" s="1" t="s">
        <v>22</v>
      </c>
      <c r="N956" s="1" t="s">
        <v>13</v>
      </c>
      <c r="O956" s="1" t="s">
        <v>14</v>
      </c>
      <c r="P956" s="1" t="s">
        <v>15</v>
      </c>
      <c r="Q956" s="1" t="s">
        <v>13</v>
      </c>
    </row>
    <row r="957" spans="1:17" x14ac:dyDescent="0.25">
      <c r="A957">
        <v>63</v>
      </c>
      <c r="B9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7">
        <v>6.6</v>
      </c>
      <c r="D957" t="str" cm="1">
        <f t="array" ref="D957">_xlfn.IFS(hypertension_dataset[[#This Row],[Salt_Intake]]&gt;5,"High Salt Intake",hypertension_dataset[[#This Row],[Salt_Intake]]=5,"Normal Salt Intake",hypertension_dataset[[#This Row],[Salt_Intake]]&lt;5,"Low Salt Intake")</f>
        <v>High Salt Intake</v>
      </c>
      <c r="E957">
        <v>9</v>
      </c>
      <c r="F9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57" s="1" t="s">
        <v>11</v>
      </c>
      <c r="H957">
        <v>7</v>
      </c>
      <c r="I9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57">
        <v>18.5</v>
      </c>
      <c r="K9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5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57" s="1" t="s">
        <v>19</v>
      </c>
      <c r="N957" s="1" t="s">
        <v>13</v>
      </c>
      <c r="O957" s="1" t="s">
        <v>14</v>
      </c>
      <c r="P957" s="1" t="s">
        <v>15</v>
      </c>
      <c r="Q957" s="1" t="s">
        <v>13</v>
      </c>
    </row>
    <row r="958" spans="1:17" x14ac:dyDescent="0.25">
      <c r="A958">
        <v>33</v>
      </c>
      <c r="B9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58">
        <v>5.5</v>
      </c>
      <c r="D958" t="str" cm="1">
        <f t="array" ref="D958">_xlfn.IFS(hypertension_dataset[[#This Row],[Salt_Intake]]&gt;5,"High Salt Intake",hypertension_dataset[[#This Row],[Salt_Intake]]=5,"Normal Salt Intake",hypertension_dataset[[#This Row],[Salt_Intake]]&lt;5,"Low Salt Intake")</f>
        <v>High Salt Intake</v>
      </c>
      <c r="E958">
        <v>4</v>
      </c>
      <c r="F9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58" s="1" t="s">
        <v>18</v>
      </c>
      <c r="H958">
        <v>7.2</v>
      </c>
      <c r="I9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58">
        <v>27</v>
      </c>
      <c r="K9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8" s="1" t="s">
        <v>12</v>
      </c>
      <c r="N958" s="1" t="s">
        <v>16</v>
      </c>
      <c r="O958" s="1" t="s">
        <v>14</v>
      </c>
      <c r="P958" s="1" t="s">
        <v>24</v>
      </c>
      <c r="Q958" s="1" t="s">
        <v>13</v>
      </c>
    </row>
    <row r="959" spans="1:17" x14ac:dyDescent="0.25">
      <c r="A959">
        <v>54</v>
      </c>
      <c r="B9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59">
        <v>7.2</v>
      </c>
      <c r="D959" t="str" cm="1">
        <f t="array" ref="D959">_xlfn.IFS(hypertension_dataset[[#This Row],[Salt_Intake]]&gt;5,"High Salt Intake",hypertension_dataset[[#This Row],[Salt_Intake]]=5,"Normal Salt Intake",hypertension_dataset[[#This Row],[Salt_Intake]]&lt;5,"Low Salt Intake")</f>
        <v>High Salt Intake</v>
      </c>
      <c r="E959">
        <v>5</v>
      </c>
      <c r="F9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59" s="1" t="s">
        <v>20</v>
      </c>
      <c r="H959">
        <v>4.0999999999999996</v>
      </c>
      <c r="I9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59">
        <v>32.5</v>
      </c>
      <c r="K9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59" s="1" t="s">
        <v>22</v>
      </c>
      <c r="N959" s="1" t="s">
        <v>16</v>
      </c>
      <c r="O959" s="1" t="s">
        <v>14</v>
      </c>
      <c r="P959" s="1" t="s">
        <v>15</v>
      </c>
      <c r="Q959" s="1" t="s">
        <v>13</v>
      </c>
    </row>
    <row r="960" spans="1:17" x14ac:dyDescent="0.25">
      <c r="A960">
        <v>71</v>
      </c>
      <c r="B9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60">
        <v>8.3000000000000007</v>
      </c>
      <c r="D960" t="str" cm="1">
        <f t="array" ref="D960">_xlfn.IFS(hypertension_dataset[[#This Row],[Salt_Intake]]&gt;5,"High Salt Intake",hypertension_dataset[[#This Row],[Salt_Intake]]=5,"Normal Salt Intake",hypertension_dataset[[#This Row],[Salt_Intake]]&lt;5,"Low Salt Intake")</f>
        <v>High Salt Intake</v>
      </c>
      <c r="E960">
        <v>8</v>
      </c>
      <c r="F9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60" s="1" t="s">
        <v>20</v>
      </c>
      <c r="H960">
        <v>7.3</v>
      </c>
      <c r="I9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0">
        <v>23.1</v>
      </c>
      <c r="K9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0" s="1" t="s">
        <v>19</v>
      </c>
      <c r="N960" s="1" t="s">
        <v>16</v>
      </c>
      <c r="O960" s="1" t="s">
        <v>14</v>
      </c>
      <c r="P960" s="1" t="s">
        <v>24</v>
      </c>
      <c r="Q960" s="1" t="s">
        <v>13</v>
      </c>
    </row>
    <row r="961" spans="1:17" x14ac:dyDescent="0.25">
      <c r="A961">
        <v>31</v>
      </c>
      <c r="B9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61">
        <v>5.6</v>
      </c>
      <c r="D961" t="str" cm="1">
        <f t="array" ref="D961">_xlfn.IFS(hypertension_dataset[[#This Row],[Salt_Intake]]&gt;5,"High Salt Intake",hypertension_dataset[[#This Row],[Salt_Intake]]=5,"Normal Salt Intake",hypertension_dataset[[#This Row],[Salt_Intake]]&lt;5,"Low Salt Intake")</f>
        <v>High Salt Intake</v>
      </c>
      <c r="E961">
        <v>3</v>
      </c>
      <c r="F9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1" s="1" t="s">
        <v>11</v>
      </c>
      <c r="H961">
        <v>3.6</v>
      </c>
      <c r="I9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61">
        <v>26.3</v>
      </c>
      <c r="K9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61" s="1" t="s">
        <v>19</v>
      </c>
      <c r="N961" s="1" t="s">
        <v>13</v>
      </c>
      <c r="O961" s="1" t="s">
        <v>17</v>
      </c>
      <c r="P961" s="1" t="s">
        <v>24</v>
      </c>
      <c r="Q961" s="1" t="s">
        <v>13</v>
      </c>
    </row>
    <row r="962" spans="1:17" x14ac:dyDescent="0.25">
      <c r="A962">
        <v>72</v>
      </c>
      <c r="B9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62">
        <v>6.7</v>
      </c>
      <c r="D962" t="str" cm="1">
        <f t="array" ref="D962">_xlfn.IFS(hypertension_dataset[[#This Row],[Salt_Intake]]&gt;5,"High Salt Intake",hypertension_dataset[[#This Row],[Salt_Intake]]=5,"Normal Salt Intake",hypertension_dataset[[#This Row],[Salt_Intake]]&lt;5,"Low Salt Intake")</f>
        <v>High Salt Intake</v>
      </c>
      <c r="E962">
        <v>1</v>
      </c>
      <c r="F9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2" s="1" t="s">
        <v>11</v>
      </c>
      <c r="H962">
        <v>7.7</v>
      </c>
      <c r="I9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2">
        <v>19.2</v>
      </c>
      <c r="K9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2" s="1" t="s">
        <v>19</v>
      </c>
      <c r="N962" s="1" t="s">
        <v>13</v>
      </c>
      <c r="O962" s="1" t="s">
        <v>23</v>
      </c>
      <c r="P962" s="1" t="s">
        <v>15</v>
      </c>
      <c r="Q962" s="1" t="s">
        <v>16</v>
      </c>
    </row>
    <row r="963" spans="1:17" x14ac:dyDescent="0.25">
      <c r="A963">
        <v>65</v>
      </c>
      <c r="B9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63">
        <v>6.5</v>
      </c>
      <c r="D963" t="str" cm="1">
        <f t="array" ref="D963">_xlfn.IFS(hypertension_dataset[[#This Row],[Salt_Intake]]&gt;5,"High Salt Intake",hypertension_dataset[[#This Row],[Salt_Intake]]=5,"Normal Salt Intake",hypertension_dataset[[#This Row],[Salt_Intake]]&lt;5,"Low Salt Intake")</f>
        <v>High Salt Intake</v>
      </c>
      <c r="E963">
        <v>4</v>
      </c>
      <c r="F9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63" s="1" t="s">
        <v>11</v>
      </c>
      <c r="H963">
        <v>8.1999999999999993</v>
      </c>
      <c r="I9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3">
        <v>23</v>
      </c>
      <c r="K9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3" s="1" t="s">
        <v>19</v>
      </c>
      <c r="N963" s="1" t="s">
        <v>13</v>
      </c>
      <c r="O963" s="1" t="s">
        <v>14</v>
      </c>
      <c r="P963" s="1" t="s">
        <v>15</v>
      </c>
      <c r="Q963" s="1" t="s">
        <v>16</v>
      </c>
    </row>
    <row r="964" spans="1:17" x14ac:dyDescent="0.25">
      <c r="A964">
        <v>24</v>
      </c>
      <c r="B9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64">
        <v>8.9</v>
      </c>
      <c r="D964" t="str" cm="1">
        <f t="array" ref="D964">_xlfn.IFS(hypertension_dataset[[#This Row],[Salt_Intake]]&gt;5,"High Salt Intake",hypertension_dataset[[#This Row],[Salt_Intake]]=5,"Normal Salt Intake",hypertension_dataset[[#This Row],[Salt_Intake]]&lt;5,"Low Salt Intake")</f>
        <v>High Salt Intake</v>
      </c>
      <c r="E964">
        <v>2</v>
      </c>
      <c r="F9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4" s="1" t="s">
        <v>18</v>
      </c>
      <c r="H964">
        <v>4.4000000000000004</v>
      </c>
      <c r="I9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64">
        <v>27.5</v>
      </c>
      <c r="K9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64" s="1" t="s">
        <v>21</v>
      </c>
      <c r="N964" s="1" t="s">
        <v>13</v>
      </c>
      <c r="O964" s="1" t="s">
        <v>14</v>
      </c>
      <c r="P964" s="1" t="s">
        <v>15</v>
      </c>
      <c r="Q964" s="1" t="s">
        <v>13</v>
      </c>
    </row>
    <row r="965" spans="1:17" x14ac:dyDescent="0.25">
      <c r="A965">
        <v>24</v>
      </c>
      <c r="B9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65">
        <v>8.6</v>
      </c>
      <c r="D965" t="str" cm="1">
        <f t="array" ref="D965">_xlfn.IFS(hypertension_dataset[[#This Row],[Salt_Intake]]&gt;5,"High Salt Intake",hypertension_dataset[[#This Row],[Salt_Intake]]=5,"Normal Salt Intake",hypertension_dataset[[#This Row],[Salt_Intake]]&lt;5,"Low Salt Intake")</f>
        <v>High Salt Intake</v>
      </c>
      <c r="E965">
        <v>1</v>
      </c>
      <c r="F9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5" s="1" t="s">
        <v>18</v>
      </c>
      <c r="H965">
        <v>7</v>
      </c>
      <c r="I9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5">
        <v>29.3</v>
      </c>
      <c r="K9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65" s="1" t="s">
        <v>22</v>
      </c>
      <c r="N965" s="1" t="s">
        <v>13</v>
      </c>
      <c r="O965" s="1" t="s">
        <v>23</v>
      </c>
      <c r="P965" s="1" t="s">
        <v>15</v>
      </c>
      <c r="Q965" s="1" t="s">
        <v>13</v>
      </c>
    </row>
    <row r="966" spans="1:17" x14ac:dyDescent="0.25">
      <c r="A966">
        <v>50</v>
      </c>
      <c r="B9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66">
        <v>7.1</v>
      </c>
      <c r="D966" t="str" cm="1">
        <f t="array" ref="D966">_xlfn.IFS(hypertension_dataset[[#This Row],[Salt_Intake]]&gt;5,"High Salt Intake",hypertension_dataset[[#This Row],[Salt_Intake]]=5,"Normal Salt Intake",hypertension_dataset[[#This Row],[Salt_Intake]]&lt;5,"Low Salt Intake")</f>
        <v>High Salt Intake</v>
      </c>
      <c r="E966">
        <v>0</v>
      </c>
      <c r="F9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6" s="1" t="s">
        <v>20</v>
      </c>
      <c r="H966">
        <v>8.1</v>
      </c>
      <c r="I9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6">
        <v>28.5</v>
      </c>
      <c r="K9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66" s="1" t="s">
        <v>22</v>
      </c>
      <c r="N966" s="1" t="s">
        <v>16</v>
      </c>
      <c r="O966" s="1" t="s">
        <v>14</v>
      </c>
      <c r="P966" s="1" t="s">
        <v>15</v>
      </c>
      <c r="Q966" s="1" t="s">
        <v>16</v>
      </c>
    </row>
    <row r="967" spans="1:17" x14ac:dyDescent="0.25">
      <c r="A967">
        <v>40</v>
      </c>
      <c r="B9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67">
        <v>8.9</v>
      </c>
      <c r="D967" t="str" cm="1">
        <f t="array" ref="D967">_xlfn.IFS(hypertension_dataset[[#This Row],[Salt_Intake]]&gt;5,"High Salt Intake",hypertension_dataset[[#This Row],[Salt_Intake]]=5,"Normal Salt Intake",hypertension_dataset[[#This Row],[Salt_Intake]]&lt;5,"Low Salt Intake")</f>
        <v>High Salt Intake</v>
      </c>
      <c r="E967">
        <v>9</v>
      </c>
      <c r="F9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67" s="1" t="s">
        <v>11</v>
      </c>
      <c r="H967">
        <v>5.8</v>
      </c>
      <c r="I9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67">
        <v>16.899999999999999</v>
      </c>
      <c r="K9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6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67" s="1" t="s">
        <v>19</v>
      </c>
      <c r="N967" s="1" t="s">
        <v>13</v>
      </c>
      <c r="O967" s="1" t="s">
        <v>14</v>
      </c>
      <c r="P967" s="1" t="s">
        <v>15</v>
      </c>
      <c r="Q967" s="1" t="s">
        <v>16</v>
      </c>
    </row>
    <row r="968" spans="1:17" x14ac:dyDescent="0.25">
      <c r="A968">
        <v>36</v>
      </c>
      <c r="B9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68">
        <v>7.4</v>
      </c>
      <c r="D968" t="str" cm="1">
        <f t="array" ref="D968">_xlfn.IFS(hypertension_dataset[[#This Row],[Salt_Intake]]&gt;5,"High Salt Intake",hypertension_dataset[[#This Row],[Salt_Intake]]=5,"Normal Salt Intake",hypertension_dataset[[#This Row],[Salt_Intake]]&lt;5,"Low Salt Intake")</f>
        <v>High Salt Intake</v>
      </c>
      <c r="E968">
        <v>1</v>
      </c>
      <c r="F9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68" s="1" t="s">
        <v>18</v>
      </c>
      <c r="H968">
        <v>7.5</v>
      </c>
      <c r="I9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68">
        <v>23.9</v>
      </c>
      <c r="K9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8" s="1" t="s">
        <v>25</v>
      </c>
      <c r="N968" s="1" t="s">
        <v>13</v>
      </c>
      <c r="O968" s="1" t="s">
        <v>14</v>
      </c>
      <c r="P968" s="1" t="s">
        <v>15</v>
      </c>
      <c r="Q968" s="1" t="s">
        <v>13</v>
      </c>
    </row>
    <row r="969" spans="1:17" x14ac:dyDescent="0.25">
      <c r="A969">
        <v>36</v>
      </c>
      <c r="B9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69">
        <v>8</v>
      </c>
      <c r="D969" t="str" cm="1">
        <f t="array" ref="D969">_xlfn.IFS(hypertension_dataset[[#This Row],[Salt_Intake]]&gt;5,"High Salt Intake",hypertension_dataset[[#This Row],[Salt_Intake]]=5,"Normal Salt Intake",hypertension_dataset[[#This Row],[Salt_Intake]]&lt;5,"Low Salt Intake")</f>
        <v>High Salt Intake</v>
      </c>
      <c r="E969">
        <v>5</v>
      </c>
      <c r="F9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69" s="1" t="s">
        <v>11</v>
      </c>
      <c r="H969">
        <v>2.2999999999999998</v>
      </c>
      <c r="I9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69">
        <v>21.6</v>
      </c>
      <c r="K9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69" s="1" t="s">
        <v>21</v>
      </c>
      <c r="N969" s="1" t="s">
        <v>13</v>
      </c>
      <c r="O969" s="1" t="s">
        <v>17</v>
      </c>
      <c r="P969" s="1" t="s">
        <v>15</v>
      </c>
      <c r="Q969" s="1" t="s">
        <v>16</v>
      </c>
    </row>
    <row r="970" spans="1:17" x14ac:dyDescent="0.25">
      <c r="A970">
        <v>53</v>
      </c>
      <c r="B9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70">
        <v>11.8</v>
      </c>
      <c r="D970" t="str" cm="1">
        <f t="array" ref="D970">_xlfn.IFS(hypertension_dataset[[#This Row],[Salt_Intake]]&gt;5,"High Salt Intake",hypertension_dataset[[#This Row],[Salt_Intake]]=5,"Normal Salt Intake",hypertension_dataset[[#This Row],[Salt_Intake]]&lt;5,"Low Salt Intake")</f>
        <v>High Salt Intake</v>
      </c>
      <c r="E970">
        <v>7</v>
      </c>
      <c r="F9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70" s="1" t="s">
        <v>11</v>
      </c>
      <c r="H970">
        <v>8.1</v>
      </c>
      <c r="I9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70">
        <v>24.6</v>
      </c>
      <c r="K9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7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70" s="1" t="s">
        <v>12</v>
      </c>
      <c r="N970" s="1" t="s">
        <v>16</v>
      </c>
      <c r="O970" s="1" t="s">
        <v>14</v>
      </c>
      <c r="P970" s="1" t="s">
        <v>15</v>
      </c>
      <c r="Q970" s="1" t="s">
        <v>16</v>
      </c>
    </row>
    <row r="971" spans="1:17" x14ac:dyDescent="0.25">
      <c r="A971">
        <v>46</v>
      </c>
      <c r="B9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71">
        <v>11.2</v>
      </c>
      <c r="D971" t="str" cm="1">
        <f t="array" ref="D971">_xlfn.IFS(hypertension_dataset[[#This Row],[Salt_Intake]]&gt;5,"High Salt Intake",hypertension_dataset[[#This Row],[Salt_Intake]]=5,"Normal Salt Intake",hypertension_dataset[[#This Row],[Salt_Intake]]&lt;5,"Low Salt Intake")</f>
        <v>High Salt Intake</v>
      </c>
      <c r="E971">
        <v>2</v>
      </c>
      <c r="F9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71" s="1" t="s">
        <v>20</v>
      </c>
      <c r="H971">
        <v>6.5</v>
      </c>
      <c r="I9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71">
        <v>25.5</v>
      </c>
      <c r="K9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1" s="1" t="s">
        <v>12</v>
      </c>
      <c r="N971" s="1" t="s">
        <v>16</v>
      </c>
      <c r="O971" s="1" t="s">
        <v>17</v>
      </c>
      <c r="P971" s="1" t="s">
        <v>15</v>
      </c>
      <c r="Q971" s="1" t="s">
        <v>16</v>
      </c>
    </row>
    <row r="972" spans="1:17" x14ac:dyDescent="0.25">
      <c r="A972">
        <v>77</v>
      </c>
      <c r="B9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72">
        <v>5.9</v>
      </c>
      <c r="D972" t="str" cm="1">
        <f t="array" ref="D972">_xlfn.IFS(hypertension_dataset[[#This Row],[Salt_Intake]]&gt;5,"High Salt Intake",hypertension_dataset[[#This Row],[Salt_Intake]]=5,"Normal Salt Intake",hypertension_dataset[[#This Row],[Salt_Intake]]&lt;5,"Low Salt Intake")</f>
        <v>High Salt Intake</v>
      </c>
      <c r="E972">
        <v>10</v>
      </c>
      <c r="F9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72" s="1" t="s">
        <v>18</v>
      </c>
      <c r="H972">
        <v>6.1</v>
      </c>
      <c r="I9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72">
        <v>30.8</v>
      </c>
      <c r="K9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2" s="1" t="s">
        <v>12</v>
      </c>
      <c r="N972" s="1" t="s">
        <v>16</v>
      </c>
      <c r="O972" s="1" t="s">
        <v>14</v>
      </c>
      <c r="P972" s="1" t="s">
        <v>15</v>
      </c>
      <c r="Q972" s="1" t="s">
        <v>13</v>
      </c>
    </row>
    <row r="973" spans="1:17" x14ac:dyDescent="0.25">
      <c r="A973">
        <v>19</v>
      </c>
      <c r="B9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73">
        <v>10.199999999999999</v>
      </c>
      <c r="D973" t="str" cm="1">
        <f t="array" ref="D973">_xlfn.IFS(hypertension_dataset[[#This Row],[Salt_Intake]]&gt;5,"High Salt Intake",hypertension_dataset[[#This Row],[Salt_Intake]]=5,"Normal Salt Intake",hypertension_dataset[[#This Row],[Salt_Intake]]&lt;5,"Low Salt Intake")</f>
        <v>High Salt Intake</v>
      </c>
      <c r="E973">
        <v>8</v>
      </c>
      <c r="F9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73" s="1" t="s">
        <v>11</v>
      </c>
      <c r="H973">
        <v>8</v>
      </c>
      <c r="I9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73">
        <v>27.3</v>
      </c>
      <c r="K9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3" s="1" t="s">
        <v>12</v>
      </c>
      <c r="N973" s="1" t="s">
        <v>13</v>
      </c>
      <c r="O973" s="1" t="s">
        <v>14</v>
      </c>
      <c r="P973" s="1" t="s">
        <v>15</v>
      </c>
      <c r="Q973" s="1" t="s">
        <v>13</v>
      </c>
    </row>
    <row r="974" spans="1:17" x14ac:dyDescent="0.25">
      <c r="A974">
        <v>18</v>
      </c>
      <c r="B9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74">
        <v>10.1</v>
      </c>
      <c r="D974" t="str" cm="1">
        <f t="array" ref="D974">_xlfn.IFS(hypertension_dataset[[#This Row],[Salt_Intake]]&gt;5,"High Salt Intake",hypertension_dataset[[#This Row],[Salt_Intake]]=5,"Normal Salt Intake",hypertension_dataset[[#This Row],[Salt_Intake]]&lt;5,"Low Salt Intake")</f>
        <v>High Salt Intake</v>
      </c>
      <c r="E974">
        <v>8</v>
      </c>
      <c r="F9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74" s="1" t="s">
        <v>11</v>
      </c>
      <c r="H974">
        <v>9.1</v>
      </c>
      <c r="I9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974">
        <v>32.4</v>
      </c>
      <c r="K9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4" s="1" t="s">
        <v>12</v>
      </c>
      <c r="N974" s="1" t="s">
        <v>13</v>
      </c>
      <c r="O974" s="1" t="s">
        <v>14</v>
      </c>
      <c r="P974" s="1" t="s">
        <v>15</v>
      </c>
      <c r="Q974" s="1" t="s">
        <v>13</v>
      </c>
    </row>
    <row r="975" spans="1:17" x14ac:dyDescent="0.25">
      <c r="A975">
        <v>64</v>
      </c>
      <c r="B9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75">
        <v>6.2</v>
      </c>
      <c r="D975" t="str" cm="1">
        <f t="array" ref="D975">_xlfn.IFS(hypertension_dataset[[#This Row],[Salt_Intake]]&gt;5,"High Salt Intake",hypertension_dataset[[#This Row],[Salt_Intake]]=5,"Normal Salt Intake",hypertension_dataset[[#This Row],[Salt_Intake]]&lt;5,"Low Salt Intake")</f>
        <v>High Salt Intake</v>
      </c>
      <c r="E975">
        <v>1</v>
      </c>
      <c r="F9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75" s="1" t="s">
        <v>18</v>
      </c>
      <c r="H975">
        <v>7.2</v>
      </c>
      <c r="I9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75">
        <v>22.9</v>
      </c>
      <c r="K9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75" s="1" t="s">
        <v>25</v>
      </c>
      <c r="N975" s="1" t="s">
        <v>13</v>
      </c>
      <c r="O975" s="1" t="s">
        <v>17</v>
      </c>
      <c r="P975" s="1" t="s">
        <v>15</v>
      </c>
      <c r="Q975" s="1" t="s">
        <v>13</v>
      </c>
    </row>
    <row r="976" spans="1:17" x14ac:dyDescent="0.25">
      <c r="A976">
        <v>37</v>
      </c>
      <c r="B9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76">
        <v>10.1</v>
      </c>
      <c r="D976" t="str" cm="1">
        <f t="array" ref="D976">_xlfn.IFS(hypertension_dataset[[#This Row],[Salt_Intake]]&gt;5,"High Salt Intake",hypertension_dataset[[#This Row],[Salt_Intake]]=5,"Normal Salt Intake",hypertension_dataset[[#This Row],[Salt_Intake]]&lt;5,"Low Salt Intake")</f>
        <v>High Salt Intake</v>
      </c>
      <c r="E976">
        <v>7</v>
      </c>
      <c r="F9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76" s="1" t="s">
        <v>11</v>
      </c>
      <c r="H976">
        <v>8.9</v>
      </c>
      <c r="I9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76">
        <v>19.600000000000001</v>
      </c>
      <c r="K9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76" s="1" t="s">
        <v>12</v>
      </c>
      <c r="N976" s="1" t="s">
        <v>13</v>
      </c>
      <c r="O976" s="1" t="s">
        <v>17</v>
      </c>
      <c r="P976" s="1" t="s">
        <v>15</v>
      </c>
      <c r="Q976" s="1" t="s">
        <v>16</v>
      </c>
    </row>
    <row r="977" spans="1:17" x14ac:dyDescent="0.25">
      <c r="A977">
        <v>28</v>
      </c>
      <c r="B9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77">
        <v>11.6</v>
      </c>
      <c r="D977" t="str" cm="1">
        <f t="array" ref="D977">_xlfn.IFS(hypertension_dataset[[#This Row],[Salt_Intake]]&gt;5,"High Salt Intake",hypertension_dataset[[#This Row],[Salt_Intake]]=5,"Normal Salt Intake",hypertension_dataset[[#This Row],[Salt_Intake]]&lt;5,"Low Salt Intake")</f>
        <v>High Salt Intake</v>
      </c>
      <c r="E977">
        <v>9</v>
      </c>
      <c r="F9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77" s="1" t="s">
        <v>11</v>
      </c>
      <c r="H977">
        <v>4.2</v>
      </c>
      <c r="I9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77">
        <v>32.5</v>
      </c>
      <c r="K9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7" s="1" t="s">
        <v>25</v>
      </c>
      <c r="N977" s="1" t="s">
        <v>16</v>
      </c>
      <c r="O977" s="1" t="s">
        <v>14</v>
      </c>
      <c r="P977" s="1" t="s">
        <v>15</v>
      </c>
      <c r="Q977" s="1" t="s">
        <v>13</v>
      </c>
    </row>
    <row r="978" spans="1:17" x14ac:dyDescent="0.25">
      <c r="A978">
        <v>19</v>
      </c>
      <c r="B9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78">
        <v>6.3</v>
      </c>
      <c r="D978" t="str" cm="1">
        <f t="array" ref="D978">_xlfn.IFS(hypertension_dataset[[#This Row],[Salt_Intake]]&gt;5,"High Salt Intake",hypertension_dataset[[#This Row],[Salt_Intake]]=5,"Normal Salt Intake",hypertension_dataset[[#This Row],[Salt_Intake]]&lt;5,"Low Salt Intake")</f>
        <v>High Salt Intake</v>
      </c>
      <c r="E978">
        <v>10</v>
      </c>
      <c r="F9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78" s="1" t="s">
        <v>20</v>
      </c>
      <c r="H978">
        <v>7.5</v>
      </c>
      <c r="I9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78">
        <v>28</v>
      </c>
      <c r="K9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78" s="1" t="s">
        <v>25</v>
      </c>
      <c r="N978" s="1" t="s">
        <v>16</v>
      </c>
      <c r="O978" s="1" t="s">
        <v>14</v>
      </c>
      <c r="P978" s="1" t="s">
        <v>15</v>
      </c>
      <c r="Q978" s="1" t="s">
        <v>16</v>
      </c>
    </row>
    <row r="979" spans="1:17" x14ac:dyDescent="0.25">
      <c r="A979">
        <v>84</v>
      </c>
      <c r="B9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79">
        <v>6.7</v>
      </c>
      <c r="D979" t="str" cm="1">
        <f t="array" ref="D979">_xlfn.IFS(hypertension_dataset[[#This Row],[Salt_Intake]]&gt;5,"High Salt Intake",hypertension_dataset[[#This Row],[Salt_Intake]]=5,"Normal Salt Intake",hypertension_dataset[[#This Row],[Salt_Intake]]&lt;5,"Low Salt Intake")</f>
        <v>High Salt Intake</v>
      </c>
      <c r="E979">
        <v>4</v>
      </c>
      <c r="F9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79" s="1" t="s">
        <v>18</v>
      </c>
      <c r="H979">
        <v>6.3</v>
      </c>
      <c r="I9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79">
        <v>22.7</v>
      </c>
      <c r="K9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79" s="1" t="s">
        <v>12</v>
      </c>
      <c r="N979" s="1" t="s">
        <v>16</v>
      </c>
      <c r="O979" s="1" t="s">
        <v>17</v>
      </c>
      <c r="P979" s="1" t="s">
        <v>15</v>
      </c>
      <c r="Q979" s="1" t="s">
        <v>13</v>
      </c>
    </row>
    <row r="980" spans="1:17" x14ac:dyDescent="0.25">
      <c r="A980">
        <v>29</v>
      </c>
      <c r="B9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80">
        <v>10.5</v>
      </c>
      <c r="D980" t="str" cm="1">
        <f t="array" ref="D980">_xlfn.IFS(hypertension_dataset[[#This Row],[Salt_Intake]]&gt;5,"High Salt Intake",hypertension_dataset[[#This Row],[Salt_Intake]]=5,"Normal Salt Intake",hypertension_dataset[[#This Row],[Salt_Intake]]&lt;5,"Low Salt Intake")</f>
        <v>High Salt Intake</v>
      </c>
      <c r="E980">
        <v>3</v>
      </c>
      <c r="F9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80" s="1" t="s">
        <v>20</v>
      </c>
      <c r="H980">
        <v>5.3</v>
      </c>
      <c r="I9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80">
        <v>28</v>
      </c>
      <c r="K9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0" s="1" t="s">
        <v>12</v>
      </c>
      <c r="N980" s="1" t="s">
        <v>16</v>
      </c>
      <c r="O980" s="1" t="s">
        <v>23</v>
      </c>
      <c r="P980" s="1" t="s">
        <v>15</v>
      </c>
      <c r="Q980" s="1" t="s">
        <v>16</v>
      </c>
    </row>
    <row r="981" spans="1:17" x14ac:dyDescent="0.25">
      <c r="A981">
        <v>37</v>
      </c>
      <c r="B9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81">
        <v>9</v>
      </c>
      <c r="D981" t="str" cm="1">
        <f t="array" ref="D981">_xlfn.IFS(hypertension_dataset[[#This Row],[Salt_Intake]]&gt;5,"High Salt Intake",hypertension_dataset[[#This Row],[Salt_Intake]]=5,"Normal Salt Intake",hypertension_dataset[[#This Row],[Salt_Intake]]&lt;5,"Low Salt Intake")</f>
        <v>High Salt Intake</v>
      </c>
      <c r="E981">
        <v>9</v>
      </c>
      <c r="F9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81" s="1" t="s">
        <v>18</v>
      </c>
      <c r="H981">
        <v>3.6</v>
      </c>
      <c r="I9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81">
        <v>29.8</v>
      </c>
      <c r="K9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1" s="1" t="s">
        <v>25</v>
      </c>
      <c r="N981" s="1" t="s">
        <v>16</v>
      </c>
      <c r="O981" s="1" t="s">
        <v>14</v>
      </c>
      <c r="P981" s="1" t="s">
        <v>15</v>
      </c>
      <c r="Q981" s="1" t="s">
        <v>13</v>
      </c>
    </row>
    <row r="982" spans="1:17" x14ac:dyDescent="0.25">
      <c r="A982">
        <v>22</v>
      </c>
      <c r="B9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82">
        <v>9.6</v>
      </c>
      <c r="D982" t="str" cm="1">
        <f t="array" ref="D982">_xlfn.IFS(hypertension_dataset[[#This Row],[Salt_Intake]]&gt;5,"High Salt Intake",hypertension_dataset[[#This Row],[Salt_Intake]]=5,"Normal Salt Intake",hypertension_dataset[[#This Row],[Salt_Intake]]&lt;5,"Low Salt Intake")</f>
        <v>High Salt Intake</v>
      </c>
      <c r="E982">
        <v>4</v>
      </c>
      <c r="F9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82" s="1" t="s">
        <v>20</v>
      </c>
      <c r="H982">
        <v>7.4</v>
      </c>
      <c r="I9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2">
        <v>26.5</v>
      </c>
      <c r="K9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2" s="1" t="s">
        <v>19</v>
      </c>
      <c r="N982" s="1" t="s">
        <v>13</v>
      </c>
      <c r="O982" s="1" t="s">
        <v>17</v>
      </c>
      <c r="P982" s="1" t="s">
        <v>15</v>
      </c>
      <c r="Q982" s="1" t="s">
        <v>16</v>
      </c>
    </row>
    <row r="983" spans="1:17" x14ac:dyDescent="0.25">
      <c r="A983">
        <v>54</v>
      </c>
      <c r="B9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83">
        <v>9.1999999999999993</v>
      </c>
      <c r="D983" t="str" cm="1">
        <f t="array" ref="D983">_xlfn.IFS(hypertension_dataset[[#This Row],[Salt_Intake]]&gt;5,"High Salt Intake",hypertension_dataset[[#This Row],[Salt_Intake]]=5,"Normal Salt Intake",hypertension_dataset[[#This Row],[Salt_Intake]]&lt;5,"Low Salt Intake")</f>
        <v>High Salt Intake</v>
      </c>
      <c r="E983">
        <v>3</v>
      </c>
      <c r="F9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83" s="1" t="s">
        <v>11</v>
      </c>
      <c r="H983">
        <v>7.8</v>
      </c>
      <c r="I9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3">
        <v>22.7</v>
      </c>
      <c r="K9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83" s="1" t="s">
        <v>19</v>
      </c>
      <c r="N983" s="1" t="s">
        <v>16</v>
      </c>
      <c r="O983" s="1" t="s">
        <v>14</v>
      </c>
      <c r="P983" s="1" t="s">
        <v>15</v>
      </c>
      <c r="Q983" s="1" t="s">
        <v>16</v>
      </c>
    </row>
    <row r="984" spans="1:17" x14ac:dyDescent="0.25">
      <c r="A984">
        <v>55</v>
      </c>
      <c r="B9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84">
        <v>9.3000000000000007</v>
      </c>
      <c r="D984" t="str" cm="1">
        <f t="array" ref="D984">_xlfn.IFS(hypertension_dataset[[#This Row],[Salt_Intake]]&gt;5,"High Salt Intake",hypertension_dataset[[#This Row],[Salt_Intake]]=5,"Normal Salt Intake",hypertension_dataset[[#This Row],[Salt_Intake]]&lt;5,"Low Salt Intake")</f>
        <v>High Salt Intake</v>
      </c>
      <c r="E984">
        <v>7</v>
      </c>
      <c r="F9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84" s="1" t="s">
        <v>18</v>
      </c>
      <c r="H984">
        <v>8.5</v>
      </c>
      <c r="I9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4">
        <v>24</v>
      </c>
      <c r="K9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84" s="1" t="s">
        <v>19</v>
      </c>
      <c r="N984" s="1" t="s">
        <v>13</v>
      </c>
      <c r="O984" s="1" t="s">
        <v>14</v>
      </c>
      <c r="P984" s="1" t="s">
        <v>15</v>
      </c>
      <c r="Q984" s="1" t="s">
        <v>13</v>
      </c>
    </row>
    <row r="985" spans="1:17" x14ac:dyDescent="0.25">
      <c r="A985">
        <v>26</v>
      </c>
      <c r="B9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85">
        <v>5.8</v>
      </c>
      <c r="D985" t="str" cm="1">
        <f t="array" ref="D985">_xlfn.IFS(hypertension_dataset[[#This Row],[Salt_Intake]]&gt;5,"High Salt Intake",hypertension_dataset[[#This Row],[Salt_Intake]]=5,"Normal Salt Intake",hypertension_dataset[[#This Row],[Salt_Intake]]&lt;5,"Low Salt Intake")</f>
        <v>High Salt Intake</v>
      </c>
      <c r="E985">
        <v>3</v>
      </c>
      <c r="F9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85" s="1" t="s">
        <v>20</v>
      </c>
      <c r="H985">
        <v>8.3000000000000007</v>
      </c>
      <c r="I9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5">
        <v>27.3</v>
      </c>
      <c r="K9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5" s="1" t="s">
        <v>21</v>
      </c>
      <c r="N985" s="1" t="s">
        <v>16</v>
      </c>
      <c r="O985" s="1" t="s">
        <v>14</v>
      </c>
      <c r="P985" s="1" t="s">
        <v>24</v>
      </c>
      <c r="Q985" s="1" t="s">
        <v>16</v>
      </c>
    </row>
    <row r="986" spans="1:17" x14ac:dyDescent="0.25">
      <c r="A986">
        <v>70</v>
      </c>
      <c r="B9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86">
        <v>10.6</v>
      </c>
      <c r="D986" t="str" cm="1">
        <f t="array" ref="D986">_xlfn.IFS(hypertension_dataset[[#This Row],[Salt_Intake]]&gt;5,"High Salt Intake",hypertension_dataset[[#This Row],[Salt_Intake]]=5,"Normal Salt Intake",hypertension_dataset[[#This Row],[Salt_Intake]]&lt;5,"Low Salt Intake")</f>
        <v>High Salt Intake</v>
      </c>
      <c r="E986">
        <v>9</v>
      </c>
      <c r="F9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86" s="1" t="s">
        <v>11</v>
      </c>
      <c r="H986">
        <v>5.3</v>
      </c>
      <c r="I9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86">
        <v>26.9</v>
      </c>
      <c r="K9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6" s="1" t="s">
        <v>22</v>
      </c>
      <c r="N986" s="1" t="s">
        <v>13</v>
      </c>
      <c r="O986" s="1" t="s">
        <v>17</v>
      </c>
      <c r="P986" s="1" t="s">
        <v>24</v>
      </c>
      <c r="Q986" s="1" t="s">
        <v>13</v>
      </c>
    </row>
    <row r="987" spans="1:17" x14ac:dyDescent="0.25">
      <c r="A987">
        <v>61</v>
      </c>
      <c r="B9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87">
        <v>10.8</v>
      </c>
      <c r="D987" t="str" cm="1">
        <f t="array" ref="D987">_xlfn.IFS(hypertension_dataset[[#This Row],[Salt_Intake]]&gt;5,"High Salt Intake",hypertension_dataset[[#This Row],[Salt_Intake]]=5,"Normal Salt Intake",hypertension_dataset[[#This Row],[Salt_Intake]]&lt;5,"Low Salt Intake")</f>
        <v>High Salt Intake</v>
      </c>
      <c r="E987">
        <v>5</v>
      </c>
      <c r="F9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87" s="1" t="s">
        <v>20</v>
      </c>
      <c r="H987">
        <v>8.4</v>
      </c>
      <c r="I9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7">
        <v>31.5</v>
      </c>
      <c r="K9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87" s="1" t="s">
        <v>21</v>
      </c>
      <c r="N987" s="1" t="s">
        <v>13</v>
      </c>
      <c r="O987" s="1" t="s">
        <v>14</v>
      </c>
      <c r="P987" s="1" t="s">
        <v>15</v>
      </c>
      <c r="Q987" s="1" t="s">
        <v>13</v>
      </c>
    </row>
    <row r="988" spans="1:17" x14ac:dyDescent="0.25">
      <c r="A988">
        <v>41</v>
      </c>
      <c r="B9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88">
        <v>8</v>
      </c>
      <c r="D988" t="str" cm="1">
        <f t="array" ref="D988">_xlfn.IFS(hypertension_dataset[[#This Row],[Salt_Intake]]&gt;5,"High Salt Intake",hypertension_dataset[[#This Row],[Salt_Intake]]=5,"Normal Salt Intake",hypertension_dataset[[#This Row],[Salt_Intake]]&lt;5,"Low Salt Intake")</f>
        <v>High Salt Intake</v>
      </c>
      <c r="E988">
        <v>1</v>
      </c>
      <c r="F9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88" s="1" t="s">
        <v>11</v>
      </c>
      <c r="H988">
        <v>8.6</v>
      </c>
      <c r="I9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88">
        <v>24.8</v>
      </c>
      <c r="K9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88" s="1" t="s">
        <v>19</v>
      </c>
      <c r="N988" s="1" t="s">
        <v>16</v>
      </c>
      <c r="O988" s="1" t="s">
        <v>23</v>
      </c>
      <c r="P988" s="1" t="s">
        <v>15</v>
      </c>
      <c r="Q988" s="1" t="s">
        <v>16</v>
      </c>
    </row>
    <row r="989" spans="1:17" x14ac:dyDescent="0.25">
      <c r="A989">
        <v>47</v>
      </c>
      <c r="B9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89">
        <v>8.4</v>
      </c>
      <c r="D989" t="str" cm="1">
        <f t="array" ref="D989">_xlfn.IFS(hypertension_dataset[[#This Row],[Salt_Intake]]&gt;5,"High Salt Intake",hypertension_dataset[[#This Row],[Salt_Intake]]=5,"Normal Salt Intake",hypertension_dataset[[#This Row],[Salt_Intake]]&lt;5,"Low Salt Intake")</f>
        <v>High Salt Intake</v>
      </c>
      <c r="E989">
        <v>4</v>
      </c>
      <c r="F9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89" s="1" t="s">
        <v>11</v>
      </c>
      <c r="H989">
        <v>6.1</v>
      </c>
      <c r="I9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89">
        <v>21.7</v>
      </c>
      <c r="K9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89" s="1" t="s">
        <v>19</v>
      </c>
      <c r="N989" s="1" t="s">
        <v>13</v>
      </c>
      <c r="O989" s="1" t="s">
        <v>17</v>
      </c>
      <c r="P989" s="1" t="s">
        <v>15</v>
      </c>
      <c r="Q989" s="1" t="s">
        <v>16</v>
      </c>
    </row>
    <row r="990" spans="1:17" x14ac:dyDescent="0.25">
      <c r="A990">
        <v>76</v>
      </c>
      <c r="B9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90">
        <v>5.4</v>
      </c>
      <c r="D990" t="str" cm="1">
        <f t="array" ref="D990">_xlfn.IFS(hypertension_dataset[[#This Row],[Salt_Intake]]&gt;5,"High Salt Intake",hypertension_dataset[[#This Row],[Salt_Intake]]=5,"Normal Salt Intake",hypertension_dataset[[#This Row],[Salt_Intake]]&lt;5,"Low Salt Intake")</f>
        <v>High Salt Intake</v>
      </c>
      <c r="E990">
        <v>5</v>
      </c>
      <c r="F9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0" s="1" t="s">
        <v>11</v>
      </c>
      <c r="H990">
        <v>6.5</v>
      </c>
      <c r="I9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0">
        <v>37.6</v>
      </c>
      <c r="K9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9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0" s="1" t="s">
        <v>12</v>
      </c>
      <c r="N990" s="1" t="s">
        <v>13</v>
      </c>
      <c r="O990" s="1" t="s">
        <v>23</v>
      </c>
      <c r="P990" s="1" t="s">
        <v>24</v>
      </c>
      <c r="Q990" s="1" t="s">
        <v>13</v>
      </c>
    </row>
    <row r="991" spans="1:17" x14ac:dyDescent="0.25">
      <c r="A991">
        <v>31</v>
      </c>
      <c r="B9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91">
        <v>9.5</v>
      </c>
      <c r="D991" t="str" cm="1">
        <f t="array" ref="D991">_xlfn.IFS(hypertension_dataset[[#This Row],[Salt_Intake]]&gt;5,"High Salt Intake",hypertension_dataset[[#This Row],[Salt_Intake]]=5,"Normal Salt Intake",hypertension_dataset[[#This Row],[Salt_Intake]]&lt;5,"Low Salt Intake")</f>
        <v>High Salt Intake</v>
      </c>
      <c r="E991">
        <v>4</v>
      </c>
      <c r="F9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1" s="1" t="s">
        <v>20</v>
      </c>
      <c r="H991">
        <v>5.0999999999999996</v>
      </c>
      <c r="I9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1">
        <v>26.8</v>
      </c>
      <c r="K9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1" s="1" t="s">
        <v>21</v>
      </c>
      <c r="N991" s="1" t="s">
        <v>13</v>
      </c>
      <c r="O991" s="1" t="s">
        <v>14</v>
      </c>
      <c r="P991" s="1" t="s">
        <v>15</v>
      </c>
      <c r="Q991" s="1" t="s">
        <v>16</v>
      </c>
    </row>
    <row r="992" spans="1:17" x14ac:dyDescent="0.25">
      <c r="A992">
        <v>26</v>
      </c>
      <c r="B9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92">
        <v>9.6</v>
      </c>
      <c r="D992" t="str" cm="1">
        <f t="array" ref="D992">_xlfn.IFS(hypertension_dataset[[#This Row],[Salt_Intake]]&gt;5,"High Salt Intake",hypertension_dataset[[#This Row],[Salt_Intake]]=5,"Normal Salt Intake",hypertension_dataset[[#This Row],[Salt_Intake]]&lt;5,"Low Salt Intake")</f>
        <v>High Salt Intake</v>
      </c>
      <c r="E992">
        <v>1</v>
      </c>
      <c r="F9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92" s="1" t="s">
        <v>18</v>
      </c>
      <c r="H992">
        <v>8.6999999999999993</v>
      </c>
      <c r="I9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92">
        <v>29.8</v>
      </c>
      <c r="K9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2" s="1" t="s">
        <v>22</v>
      </c>
      <c r="N992" s="1" t="s">
        <v>13</v>
      </c>
      <c r="O992" s="1" t="s">
        <v>14</v>
      </c>
      <c r="P992" s="1" t="s">
        <v>15</v>
      </c>
      <c r="Q992" s="1" t="s">
        <v>13</v>
      </c>
    </row>
    <row r="993" spans="1:17" x14ac:dyDescent="0.25">
      <c r="A993">
        <v>57</v>
      </c>
      <c r="B9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993">
        <v>8.4</v>
      </c>
      <c r="D993" t="str" cm="1">
        <f t="array" ref="D993">_xlfn.IFS(hypertension_dataset[[#This Row],[Salt_Intake]]&gt;5,"High Salt Intake",hypertension_dataset[[#This Row],[Salt_Intake]]=5,"Normal Salt Intake",hypertension_dataset[[#This Row],[Salt_Intake]]&lt;5,"Low Salt Intake")</f>
        <v>High Salt Intake</v>
      </c>
      <c r="E993">
        <v>6</v>
      </c>
      <c r="F9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3" s="1" t="s">
        <v>20</v>
      </c>
      <c r="H993">
        <v>4.2</v>
      </c>
      <c r="I9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3">
        <v>28.3</v>
      </c>
      <c r="K9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3" s="1" t="s">
        <v>19</v>
      </c>
      <c r="N993" s="1" t="s">
        <v>16</v>
      </c>
      <c r="O993" s="1" t="s">
        <v>23</v>
      </c>
      <c r="P993" s="1" t="s">
        <v>15</v>
      </c>
      <c r="Q993" s="1" t="s">
        <v>16</v>
      </c>
    </row>
    <row r="994" spans="1:17" x14ac:dyDescent="0.25">
      <c r="A994">
        <v>83</v>
      </c>
      <c r="B9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94">
        <v>10.7</v>
      </c>
      <c r="D994" t="str" cm="1">
        <f t="array" ref="D994">_xlfn.IFS(hypertension_dataset[[#This Row],[Salt_Intake]]&gt;5,"High Salt Intake",hypertension_dataset[[#This Row],[Salt_Intake]]=5,"Normal Salt Intake",hypertension_dataset[[#This Row],[Salt_Intake]]&lt;5,"Low Salt Intake")</f>
        <v>High Salt Intake</v>
      </c>
      <c r="E994">
        <v>3</v>
      </c>
      <c r="F9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94" s="1" t="s">
        <v>18</v>
      </c>
      <c r="H994">
        <v>7.3</v>
      </c>
      <c r="I9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994">
        <v>26.8</v>
      </c>
      <c r="K9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4" s="1" t="s">
        <v>12</v>
      </c>
      <c r="N994" s="1" t="s">
        <v>16</v>
      </c>
      <c r="O994" s="1" t="s">
        <v>17</v>
      </c>
      <c r="P994" s="1" t="s">
        <v>15</v>
      </c>
      <c r="Q994" s="1" t="s">
        <v>13</v>
      </c>
    </row>
    <row r="995" spans="1:17" x14ac:dyDescent="0.25">
      <c r="A995">
        <v>42</v>
      </c>
      <c r="B9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95">
        <v>7.8</v>
      </c>
      <c r="D995" t="str" cm="1">
        <f t="array" ref="D995">_xlfn.IFS(hypertension_dataset[[#This Row],[Salt_Intake]]&gt;5,"High Salt Intake",hypertension_dataset[[#This Row],[Salt_Intake]]=5,"Normal Salt Intake",hypertension_dataset[[#This Row],[Salt_Intake]]&lt;5,"Low Salt Intake")</f>
        <v>High Salt Intake</v>
      </c>
      <c r="E995">
        <v>7</v>
      </c>
      <c r="F9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5" s="1" t="s">
        <v>11</v>
      </c>
      <c r="H995">
        <v>5.6</v>
      </c>
      <c r="I9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5">
        <v>25</v>
      </c>
      <c r="K9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95" s="1" t="s">
        <v>12</v>
      </c>
      <c r="N995" s="1" t="s">
        <v>13</v>
      </c>
      <c r="O995" s="1" t="s">
        <v>23</v>
      </c>
      <c r="P995" s="1" t="s">
        <v>15</v>
      </c>
      <c r="Q995" s="1" t="s">
        <v>16</v>
      </c>
    </row>
    <row r="996" spans="1:17" x14ac:dyDescent="0.25">
      <c r="A996">
        <v>39</v>
      </c>
      <c r="B9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96">
        <v>9.6</v>
      </c>
      <c r="D996" t="str" cm="1">
        <f t="array" ref="D996">_xlfn.IFS(hypertension_dataset[[#This Row],[Salt_Intake]]&gt;5,"High Salt Intake",hypertension_dataset[[#This Row],[Salt_Intake]]=5,"Normal Salt Intake",hypertension_dataset[[#This Row],[Salt_Intake]]&lt;5,"Low Salt Intake")</f>
        <v>High Salt Intake</v>
      </c>
      <c r="E996">
        <v>6</v>
      </c>
      <c r="F9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6" s="1" t="s">
        <v>11</v>
      </c>
      <c r="H996">
        <v>4.8</v>
      </c>
      <c r="I9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6">
        <v>13.4</v>
      </c>
      <c r="K9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9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96" s="1" t="s">
        <v>12</v>
      </c>
      <c r="N996" s="1" t="s">
        <v>13</v>
      </c>
      <c r="O996" s="1" t="s">
        <v>14</v>
      </c>
      <c r="P996" s="1" t="s">
        <v>15</v>
      </c>
      <c r="Q996" s="1" t="s">
        <v>16</v>
      </c>
    </row>
    <row r="997" spans="1:17" x14ac:dyDescent="0.25">
      <c r="A997">
        <v>21</v>
      </c>
      <c r="B9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997">
        <v>6.5</v>
      </c>
      <c r="D997" t="str" cm="1">
        <f t="array" ref="D997">_xlfn.IFS(hypertension_dataset[[#This Row],[Salt_Intake]]&gt;5,"High Salt Intake",hypertension_dataset[[#This Row],[Salt_Intake]]=5,"Normal Salt Intake",hypertension_dataset[[#This Row],[Salt_Intake]]&lt;5,"Low Salt Intake")</f>
        <v>High Salt Intake</v>
      </c>
      <c r="E997">
        <v>6</v>
      </c>
      <c r="F9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997" s="1" t="s">
        <v>11</v>
      </c>
      <c r="H997">
        <v>3.7</v>
      </c>
      <c r="I9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7">
        <v>21.2</v>
      </c>
      <c r="K9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9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997" s="1" t="s">
        <v>12</v>
      </c>
      <c r="N997" s="1" t="s">
        <v>16</v>
      </c>
      <c r="O997" s="1" t="s">
        <v>14</v>
      </c>
      <c r="P997" s="1" t="s">
        <v>24</v>
      </c>
      <c r="Q997" s="1" t="s">
        <v>16</v>
      </c>
    </row>
    <row r="998" spans="1:17" x14ac:dyDescent="0.25">
      <c r="A998">
        <v>43</v>
      </c>
      <c r="B9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998">
        <v>8.5</v>
      </c>
      <c r="D998" t="str" cm="1">
        <f t="array" ref="D998">_xlfn.IFS(hypertension_dataset[[#This Row],[Salt_Intake]]&gt;5,"High Salt Intake",hypertension_dataset[[#This Row],[Salt_Intake]]=5,"Normal Salt Intake",hypertension_dataset[[#This Row],[Salt_Intake]]&lt;5,"Low Salt Intake")</f>
        <v>High Salt Intake</v>
      </c>
      <c r="E998">
        <v>8</v>
      </c>
      <c r="F9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998" s="1" t="s">
        <v>11</v>
      </c>
      <c r="H998">
        <v>6.2</v>
      </c>
      <c r="I9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8">
        <v>27.5</v>
      </c>
      <c r="K9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9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998" s="1" t="s">
        <v>12</v>
      </c>
      <c r="N998" s="1" t="s">
        <v>13</v>
      </c>
      <c r="O998" s="1" t="s">
        <v>17</v>
      </c>
      <c r="P998" s="1" t="s">
        <v>15</v>
      </c>
      <c r="Q998" s="1" t="s">
        <v>16</v>
      </c>
    </row>
    <row r="999" spans="1:17" x14ac:dyDescent="0.25">
      <c r="A999">
        <v>75</v>
      </c>
      <c r="B9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999">
        <v>8.1999999999999993</v>
      </c>
      <c r="D999" t="str" cm="1">
        <f t="array" ref="D999">_xlfn.IFS(hypertension_dataset[[#This Row],[Salt_Intake]]&gt;5,"High Salt Intake",hypertension_dataset[[#This Row],[Salt_Intake]]=5,"Normal Salt Intake",hypertension_dataset[[#This Row],[Salt_Intake]]&lt;5,"Low Salt Intake")</f>
        <v>High Salt Intake</v>
      </c>
      <c r="E999">
        <v>0</v>
      </c>
      <c r="F9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999" s="1" t="s">
        <v>11</v>
      </c>
      <c r="H999">
        <v>4.5999999999999996</v>
      </c>
      <c r="I9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999">
        <v>13.8</v>
      </c>
      <c r="K9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99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999" s="1" t="s">
        <v>19</v>
      </c>
      <c r="N999" s="1" t="s">
        <v>13</v>
      </c>
      <c r="O999" s="1" t="s">
        <v>14</v>
      </c>
      <c r="P999" s="1" t="s">
        <v>15</v>
      </c>
      <c r="Q999" s="1" t="s">
        <v>13</v>
      </c>
    </row>
    <row r="1000" spans="1:17" x14ac:dyDescent="0.25">
      <c r="A1000">
        <v>46</v>
      </c>
      <c r="B10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0">
        <v>9</v>
      </c>
      <c r="D1000" t="str" cm="1">
        <f t="array" ref="D1000">_xlfn.IFS(hypertension_dataset[[#This Row],[Salt_Intake]]&gt;5,"High Salt Intake",hypertension_dataset[[#This Row],[Salt_Intake]]=5,"Normal Salt Intake",hypertension_dataset[[#This Row],[Salt_Intake]]&lt;5,"Low Salt Intake")</f>
        <v>High Salt Intake</v>
      </c>
      <c r="E1000">
        <v>9</v>
      </c>
      <c r="F10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00" s="1" t="s">
        <v>18</v>
      </c>
      <c r="H1000">
        <v>6.6</v>
      </c>
      <c r="I10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0">
        <v>26.3</v>
      </c>
      <c r="K10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0" s="1" t="s">
        <v>12</v>
      </c>
      <c r="N1000" s="1" t="s">
        <v>13</v>
      </c>
      <c r="O1000" s="1" t="s">
        <v>17</v>
      </c>
      <c r="P1000" s="1" t="s">
        <v>15</v>
      </c>
      <c r="Q1000" s="1" t="s">
        <v>13</v>
      </c>
    </row>
    <row r="1001" spans="1:17" x14ac:dyDescent="0.25">
      <c r="A1001">
        <v>54</v>
      </c>
      <c r="B10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1">
        <v>7.8</v>
      </c>
      <c r="D1001" t="str" cm="1">
        <f t="array" ref="D1001">_xlfn.IFS(hypertension_dataset[[#This Row],[Salt_Intake]]&gt;5,"High Salt Intake",hypertension_dataset[[#This Row],[Salt_Intake]]=5,"Normal Salt Intake",hypertension_dataset[[#This Row],[Salt_Intake]]&lt;5,"Low Salt Intake")</f>
        <v>High Salt Intake</v>
      </c>
      <c r="E1001">
        <v>5</v>
      </c>
      <c r="F10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1" s="1" t="s">
        <v>18</v>
      </c>
      <c r="H1001">
        <v>9.1999999999999993</v>
      </c>
      <c r="I10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01">
        <v>29</v>
      </c>
      <c r="K10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1" s="1" t="s">
        <v>12</v>
      </c>
      <c r="N1001" s="1" t="s">
        <v>16</v>
      </c>
      <c r="O1001" s="1" t="s">
        <v>14</v>
      </c>
      <c r="P1001" s="1" t="s">
        <v>24</v>
      </c>
      <c r="Q1001" s="1" t="s">
        <v>13</v>
      </c>
    </row>
    <row r="1002" spans="1:17" x14ac:dyDescent="0.25">
      <c r="A1002">
        <v>35</v>
      </c>
      <c r="B10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02">
        <v>8.1999999999999993</v>
      </c>
      <c r="D1002" t="str" cm="1">
        <f t="array" ref="D1002">_xlfn.IFS(hypertension_dataset[[#This Row],[Salt_Intake]]&gt;5,"High Salt Intake",hypertension_dataset[[#This Row],[Salt_Intake]]=5,"Normal Salt Intake",hypertension_dataset[[#This Row],[Salt_Intake]]&lt;5,"Low Salt Intake")</f>
        <v>High Salt Intake</v>
      </c>
      <c r="E1002">
        <v>5</v>
      </c>
      <c r="F10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2" s="1" t="s">
        <v>18</v>
      </c>
      <c r="H1002">
        <v>6.8</v>
      </c>
      <c r="I10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2">
        <v>29.7</v>
      </c>
      <c r="K10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2" s="1" t="s">
        <v>12</v>
      </c>
      <c r="N1002" s="1" t="s">
        <v>13</v>
      </c>
      <c r="O1002" s="1" t="s">
        <v>14</v>
      </c>
      <c r="P1002" s="1" t="s">
        <v>15</v>
      </c>
      <c r="Q1002" s="1" t="s">
        <v>13</v>
      </c>
    </row>
    <row r="1003" spans="1:17" x14ac:dyDescent="0.25">
      <c r="A1003">
        <v>59</v>
      </c>
      <c r="B10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3">
        <v>10.199999999999999</v>
      </c>
      <c r="D1003" t="str" cm="1">
        <f t="array" ref="D1003">_xlfn.IFS(hypertension_dataset[[#This Row],[Salt_Intake]]&gt;5,"High Salt Intake",hypertension_dataset[[#This Row],[Salt_Intake]]=5,"Normal Salt Intake",hypertension_dataset[[#This Row],[Salt_Intake]]&lt;5,"Low Salt Intake")</f>
        <v>High Salt Intake</v>
      </c>
      <c r="E1003">
        <v>5</v>
      </c>
      <c r="F10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3" s="1" t="s">
        <v>11</v>
      </c>
      <c r="H1003">
        <v>9.5</v>
      </c>
      <c r="I10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03">
        <v>28.7</v>
      </c>
      <c r="K10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3" s="1" t="s">
        <v>22</v>
      </c>
      <c r="N1003" s="1" t="s">
        <v>13</v>
      </c>
      <c r="O1003" s="1" t="s">
        <v>14</v>
      </c>
      <c r="P1003" s="1" t="s">
        <v>15</v>
      </c>
      <c r="Q1003" s="1" t="s">
        <v>13</v>
      </c>
    </row>
    <row r="1004" spans="1:17" x14ac:dyDescent="0.25">
      <c r="A1004">
        <v>58</v>
      </c>
      <c r="B10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4">
        <v>7.6</v>
      </c>
      <c r="D1004" t="str" cm="1">
        <f t="array" ref="D1004">_xlfn.IFS(hypertension_dataset[[#This Row],[Salt_Intake]]&gt;5,"High Salt Intake",hypertension_dataset[[#This Row],[Salt_Intake]]=5,"Normal Salt Intake",hypertension_dataset[[#This Row],[Salt_Intake]]&lt;5,"Low Salt Intake")</f>
        <v>High Salt Intake</v>
      </c>
      <c r="E1004">
        <v>5</v>
      </c>
      <c r="F10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4" s="1" t="s">
        <v>18</v>
      </c>
      <c r="H1004">
        <v>5</v>
      </c>
      <c r="I10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4">
        <v>30.3</v>
      </c>
      <c r="K10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4" s="1" t="s">
        <v>12</v>
      </c>
      <c r="N1004" s="1" t="s">
        <v>13</v>
      </c>
      <c r="O1004" s="1" t="s">
        <v>14</v>
      </c>
      <c r="P1004" s="1" t="s">
        <v>15</v>
      </c>
      <c r="Q1004" s="1" t="s">
        <v>13</v>
      </c>
    </row>
    <row r="1005" spans="1:17" x14ac:dyDescent="0.25">
      <c r="A1005">
        <v>55</v>
      </c>
      <c r="B10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5">
        <v>5.3</v>
      </c>
      <c r="D1005" t="str" cm="1">
        <f t="array" ref="D1005">_xlfn.IFS(hypertension_dataset[[#This Row],[Salt_Intake]]&gt;5,"High Salt Intake",hypertension_dataset[[#This Row],[Salt_Intake]]=5,"Normal Salt Intake",hypertension_dataset[[#This Row],[Salt_Intake]]&lt;5,"Low Salt Intake")</f>
        <v>High Salt Intake</v>
      </c>
      <c r="E1005">
        <v>9</v>
      </c>
      <c r="F10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05" s="1" t="s">
        <v>11</v>
      </c>
      <c r="H1005">
        <v>4.5999999999999996</v>
      </c>
      <c r="I10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5">
        <v>33.200000000000003</v>
      </c>
      <c r="K10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5" s="1" t="s">
        <v>12</v>
      </c>
      <c r="N1005" s="1" t="s">
        <v>13</v>
      </c>
      <c r="O1005" s="1" t="s">
        <v>14</v>
      </c>
      <c r="P1005" s="1" t="s">
        <v>15</v>
      </c>
      <c r="Q1005" s="1" t="s">
        <v>13</v>
      </c>
    </row>
    <row r="1006" spans="1:17" x14ac:dyDescent="0.25">
      <c r="A1006">
        <v>51</v>
      </c>
      <c r="B10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6">
        <v>12</v>
      </c>
      <c r="D1006" t="str" cm="1">
        <f t="array" ref="D1006">_xlfn.IFS(hypertension_dataset[[#This Row],[Salt_Intake]]&gt;5,"High Salt Intake",hypertension_dataset[[#This Row],[Salt_Intake]]=5,"Normal Salt Intake",hypertension_dataset[[#This Row],[Salt_Intake]]&lt;5,"Low Salt Intake")</f>
        <v>High Salt Intake</v>
      </c>
      <c r="E1006">
        <v>6</v>
      </c>
      <c r="F10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6" s="1" t="s">
        <v>11</v>
      </c>
      <c r="H1006">
        <v>5</v>
      </c>
      <c r="I10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6">
        <v>30.9</v>
      </c>
      <c r="K10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6" s="1" t="s">
        <v>22</v>
      </c>
      <c r="N1006" s="1" t="s">
        <v>16</v>
      </c>
      <c r="O1006" s="1" t="s">
        <v>17</v>
      </c>
      <c r="P1006" s="1" t="s">
        <v>24</v>
      </c>
      <c r="Q1006" s="1" t="s">
        <v>13</v>
      </c>
    </row>
    <row r="1007" spans="1:17" x14ac:dyDescent="0.25">
      <c r="A1007">
        <v>34</v>
      </c>
      <c r="B10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07">
        <v>11.3</v>
      </c>
      <c r="D1007" t="str" cm="1">
        <f t="array" ref="D1007">_xlfn.IFS(hypertension_dataset[[#This Row],[Salt_Intake]]&gt;5,"High Salt Intake",hypertension_dataset[[#This Row],[Salt_Intake]]=5,"Normal Salt Intake",hypertension_dataset[[#This Row],[Salt_Intake]]&lt;5,"Low Salt Intake")</f>
        <v>High Salt Intake</v>
      </c>
      <c r="E1007">
        <v>9</v>
      </c>
      <c r="F10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07" s="1" t="s">
        <v>18</v>
      </c>
      <c r="H1007">
        <v>6.4</v>
      </c>
      <c r="I10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7">
        <v>26.9</v>
      </c>
      <c r="K10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7" s="1" t="s">
        <v>25</v>
      </c>
      <c r="N1007" s="1" t="s">
        <v>13</v>
      </c>
      <c r="O1007" s="1" t="s">
        <v>14</v>
      </c>
      <c r="P1007" s="1" t="s">
        <v>15</v>
      </c>
      <c r="Q1007" s="1" t="s">
        <v>13</v>
      </c>
    </row>
    <row r="1008" spans="1:17" x14ac:dyDescent="0.25">
      <c r="A1008">
        <v>54</v>
      </c>
      <c r="B10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08">
        <v>5.9</v>
      </c>
      <c r="D1008" t="str" cm="1">
        <f t="array" ref="D1008">_xlfn.IFS(hypertension_dataset[[#This Row],[Salt_Intake]]&gt;5,"High Salt Intake",hypertension_dataset[[#This Row],[Salt_Intake]]=5,"Normal Salt Intake",hypertension_dataset[[#This Row],[Salt_Intake]]&lt;5,"Low Salt Intake")</f>
        <v>High Salt Intake</v>
      </c>
      <c r="E1008">
        <v>5</v>
      </c>
      <c r="F10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08" s="1" t="s">
        <v>20</v>
      </c>
      <c r="H1008">
        <v>10.6</v>
      </c>
      <c r="I10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08">
        <v>25.4</v>
      </c>
      <c r="K10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8" s="1" t="s">
        <v>12</v>
      </c>
      <c r="N1008" s="1" t="s">
        <v>13</v>
      </c>
      <c r="O1008" s="1" t="s">
        <v>14</v>
      </c>
      <c r="P1008" s="1" t="s">
        <v>15</v>
      </c>
      <c r="Q1008" s="1" t="s">
        <v>16</v>
      </c>
    </row>
    <row r="1009" spans="1:17" x14ac:dyDescent="0.25">
      <c r="A1009">
        <v>42</v>
      </c>
      <c r="B10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09">
        <v>9.9</v>
      </c>
      <c r="D1009" t="str" cm="1">
        <f t="array" ref="D1009">_xlfn.IFS(hypertension_dataset[[#This Row],[Salt_Intake]]&gt;5,"High Salt Intake",hypertension_dataset[[#This Row],[Salt_Intake]]=5,"Normal Salt Intake",hypertension_dataset[[#This Row],[Salt_Intake]]&lt;5,"Low Salt Intake")</f>
        <v>High Salt Intake</v>
      </c>
      <c r="E1009">
        <v>0</v>
      </c>
      <c r="F10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09" s="1" t="s">
        <v>11</v>
      </c>
      <c r="H1009">
        <v>4</v>
      </c>
      <c r="I10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09">
        <v>26.5</v>
      </c>
      <c r="K10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09" s="1" t="s">
        <v>12</v>
      </c>
      <c r="N1009" s="1" t="s">
        <v>13</v>
      </c>
      <c r="O1009" s="1" t="s">
        <v>23</v>
      </c>
      <c r="P1009" s="1" t="s">
        <v>15</v>
      </c>
      <c r="Q1009" s="1" t="s">
        <v>16</v>
      </c>
    </row>
    <row r="1010" spans="1:17" x14ac:dyDescent="0.25">
      <c r="A1010">
        <v>44</v>
      </c>
      <c r="B10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10">
        <v>7.5</v>
      </c>
      <c r="D1010" t="str" cm="1">
        <f t="array" ref="D1010">_xlfn.IFS(hypertension_dataset[[#This Row],[Salt_Intake]]&gt;5,"High Salt Intake",hypertension_dataset[[#This Row],[Salt_Intake]]=5,"Normal Salt Intake",hypertension_dataset[[#This Row],[Salt_Intake]]&lt;5,"Low Salt Intake")</f>
        <v>High Salt Intake</v>
      </c>
      <c r="E1010">
        <v>2</v>
      </c>
      <c r="F10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10" s="1" t="s">
        <v>20</v>
      </c>
      <c r="H1010">
        <v>7.4</v>
      </c>
      <c r="I10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10">
        <v>24.8</v>
      </c>
      <c r="K10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1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10" s="1" t="s">
        <v>12</v>
      </c>
      <c r="N1010" s="1" t="s">
        <v>13</v>
      </c>
      <c r="O1010" s="1" t="s">
        <v>14</v>
      </c>
      <c r="P1010" s="1" t="s">
        <v>15</v>
      </c>
      <c r="Q1010" s="1" t="s">
        <v>16</v>
      </c>
    </row>
    <row r="1011" spans="1:17" x14ac:dyDescent="0.25">
      <c r="A1011">
        <v>74</v>
      </c>
      <c r="B10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11">
        <v>9</v>
      </c>
      <c r="D1011" t="str" cm="1">
        <f t="array" ref="D1011">_xlfn.IFS(hypertension_dataset[[#This Row],[Salt_Intake]]&gt;5,"High Salt Intake",hypertension_dataset[[#This Row],[Salt_Intake]]=5,"Normal Salt Intake",hypertension_dataset[[#This Row],[Salt_Intake]]&lt;5,"Low Salt Intake")</f>
        <v>High Salt Intake</v>
      </c>
      <c r="E1011">
        <v>1</v>
      </c>
      <c r="F10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11" s="1" t="s">
        <v>11</v>
      </c>
      <c r="H1011">
        <v>5.5</v>
      </c>
      <c r="I10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1">
        <v>31</v>
      </c>
      <c r="K10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1" s="1" t="s">
        <v>21</v>
      </c>
      <c r="N1011" s="1" t="s">
        <v>16</v>
      </c>
      <c r="O1011" s="1" t="s">
        <v>14</v>
      </c>
      <c r="P1011" s="1" t="s">
        <v>15</v>
      </c>
      <c r="Q1011" s="1" t="s">
        <v>16</v>
      </c>
    </row>
    <row r="1012" spans="1:17" x14ac:dyDescent="0.25">
      <c r="A1012">
        <v>48</v>
      </c>
      <c r="B10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12">
        <v>9.1</v>
      </c>
      <c r="D1012" t="str" cm="1">
        <f t="array" ref="D1012">_xlfn.IFS(hypertension_dataset[[#This Row],[Salt_Intake]]&gt;5,"High Salt Intake",hypertension_dataset[[#This Row],[Salt_Intake]]=5,"Normal Salt Intake",hypertension_dataset[[#This Row],[Salt_Intake]]&lt;5,"Low Salt Intake")</f>
        <v>High Salt Intake</v>
      </c>
      <c r="E1012">
        <v>5</v>
      </c>
      <c r="F10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2" s="1" t="s">
        <v>18</v>
      </c>
      <c r="H1012">
        <v>6.2</v>
      </c>
      <c r="I10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2">
        <v>28.6</v>
      </c>
      <c r="K10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2" s="1" t="s">
        <v>12</v>
      </c>
      <c r="N1012" s="1" t="s">
        <v>16</v>
      </c>
      <c r="O1012" s="1" t="s">
        <v>17</v>
      </c>
      <c r="P1012" s="1" t="s">
        <v>15</v>
      </c>
      <c r="Q1012" s="1" t="s">
        <v>16</v>
      </c>
    </row>
    <row r="1013" spans="1:17" x14ac:dyDescent="0.25">
      <c r="A1013">
        <v>23</v>
      </c>
      <c r="B10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13">
        <v>8</v>
      </c>
      <c r="D1013" t="str" cm="1">
        <f t="array" ref="D1013">_xlfn.IFS(hypertension_dataset[[#This Row],[Salt_Intake]]&gt;5,"High Salt Intake",hypertension_dataset[[#This Row],[Salt_Intake]]=5,"Normal Salt Intake",hypertension_dataset[[#This Row],[Salt_Intake]]&lt;5,"Low Salt Intake")</f>
        <v>High Salt Intake</v>
      </c>
      <c r="E1013">
        <v>7</v>
      </c>
      <c r="F10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3" s="1" t="s">
        <v>20</v>
      </c>
      <c r="H1013">
        <v>4.5999999999999996</v>
      </c>
      <c r="I10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3">
        <v>24.3</v>
      </c>
      <c r="K10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1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13" s="1" t="s">
        <v>22</v>
      </c>
      <c r="N1013" s="1" t="s">
        <v>13</v>
      </c>
      <c r="O1013" s="1" t="s">
        <v>23</v>
      </c>
      <c r="P1013" s="1" t="s">
        <v>15</v>
      </c>
      <c r="Q1013" s="1" t="s">
        <v>16</v>
      </c>
    </row>
    <row r="1014" spans="1:17" x14ac:dyDescent="0.25">
      <c r="A1014">
        <v>57</v>
      </c>
      <c r="B10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14">
        <v>6.9</v>
      </c>
      <c r="D1014" t="str" cm="1">
        <f t="array" ref="D1014">_xlfn.IFS(hypertension_dataset[[#This Row],[Salt_Intake]]&gt;5,"High Salt Intake",hypertension_dataset[[#This Row],[Salt_Intake]]=5,"Normal Salt Intake",hypertension_dataset[[#This Row],[Salt_Intake]]&lt;5,"Low Salt Intake")</f>
        <v>High Salt Intake</v>
      </c>
      <c r="E1014">
        <v>2</v>
      </c>
      <c r="F10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14" s="1" t="s">
        <v>18</v>
      </c>
      <c r="H1014">
        <v>7.8</v>
      </c>
      <c r="I10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14">
        <v>32</v>
      </c>
      <c r="K10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4" s="1" t="s">
        <v>12</v>
      </c>
      <c r="N1014" s="1" t="s">
        <v>13</v>
      </c>
      <c r="O1014" s="1" t="s">
        <v>14</v>
      </c>
      <c r="P1014" s="1" t="s">
        <v>24</v>
      </c>
      <c r="Q1014" s="1" t="s">
        <v>13</v>
      </c>
    </row>
    <row r="1015" spans="1:17" x14ac:dyDescent="0.25">
      <c r="A1015">
        <v>29</v>
      </c>
      <c r="B10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15">
        <v>7.1</v>
      </c>
      <c r="D1015" t="str" cm="1">
        <f t="array" ref="D1015">_xlfn.IFS(hypertension_dataset[[#This Row],[Salt_Intake]]&gt;5,"High Salt Intake",hypertension_dataset[[#This Row],[Salt_Intake]]=5,"Normal Salt Intake",hypertension_dataset[[#This Row],[Salt_Intake]]&lt;5,"Low Salt Intake")</f>
        <v>High Salt Intake</v>
      </c>
      <c r="E1015">
        <v>9</v>
      </c>
      <c r="F10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15" s="1" t="s">
        <v>11</v>
      </c>
      <c r="H1015">
        <v>6.4</v>
      </c>
      <c r="I10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5">
        <v>24.7</v>
      </c>
      <c r="K10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1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15" s="1" t="s">
        <v>22</v>
      </c>
      <c r="N1015" s="1" t="s">
        <v>13</v>
      </c>
      <c r="O1015" s="1" t="s">
        <v>14</v>
      </c>
      <c r="P1015" s="1" t="s">
        <v>15</v>
      </c>
      <c r="Q1015" s="1" t="s">
        <v>16</v>
      </c>
    </row>
    <row r="1016" spans="1:17" x14ac:dyDescent="0.25">
      <c r="A1016">
        <v>70</v>
      </c>
      <c r="B10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16">
        <v>6.7</v>
      </c>
      <c r="D1016" t="str" cm="1">
        <f t="array" ref="D1016">_xlfn.IFS(hypertension_dataset[[#This Row],[Salt_Intake]]&gt;5,"High Salt Intake",hypertension_dataset[[#This Row],[Salt_Intake]]=5,"Normal Salt Intake",hypertension_dataset[[#This Row],[Salt_Intake]]&lt;5,"Low Salt Intake")</f>
        <v>High Salt Intake</v>
      </c>
      <c r="E1016">
        <v>7</v>
      </c>
      <c r="F10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6" s="1" t="s">
        <v>11</v>
      </c>
      <c r="H1016">
        <v>8.1</v>
      </c>
      <c r="I10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16">
        <v>21.7</v>
      </c>
      <c r="K10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16" s="1" t="s">
        <v>12</v>
      </c>
      <c r="N1016" s="1" t="s">
        <v>16</v>
      </c>
      <c r="O1016" s="1" t="s">
        <v>17</v>
      </c>
      <c r="P1016" s="1" t="s">
        <v>24</v>
      </c>
      <c r="Q1016" s="1" t="s">
        <v>16</v>
      </c>
    </row>
    <row r="1017" spans="1:17" x14ac:dyDescent="0.25">
      <c r="A1017">
        <v>27</v>
      </c>
      <c r="B10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17">
        <v>6.8</v>
      </c>
      <c r="D1017" t="str" cm="1">
        <f t="array" ref="D1017">_xlfn.IFS(hypertension_dataset[[#This Row],[Salt_Intake]]&gt;5,"High Salt Intake",hypertension_dataset[[#This Row],[Salt_Intake]]=5,"Normal Salt Intake",hypertension_dataset[[#This Row],[Salt_Intake]]&lt;5,"Low Salt Intake")</f>
        <v>High Salt Intake</v>
      </c>
      <c r="E1017">
        <v>7</v>
      </c>
      <c r="F10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7" s="1" t="s">
        <v>20</v>
      </c>
      <c r="H1017">
        <v>6.8</v>
      </c>
      <c r="I10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7">
        <v>26</v>
      </c>
      <c r="K10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7" s="1" t="s">
        <v>12</v>
      </c>
      <c r="N1017" s="1" t="s">
        <v>16</v>
      </c>
      <c r="O1017" s="1" t="s">
        <v>14</v>
      </c>
      <c r="P1017" s="1" t="s">
        <v>24</v>
      </c>
      <c r="Q1017" s="1" t="s">
        <v>16</v>
      </c>
    </row>
    <row r="1018" spans="1:17" x14ac:dyDescent="0.25">
      <c r="A1018">
        <v>62</v>
      </c>
      <c r="B10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18">
        <v>8.4</v>
      </c>
      <c r="D1018" t="str" cm="1">
        <f t="array" ref="D1018">_xlfn.IFS(hypertension_dataset[[#This Row],[Salt_Intake]]&gt;5,"High Salt Intake",hypertension_dataset[[#This Row],[Salt_Intake]]=5,"Normal Salt Intake",hypertension_dataset[[#This Row],[Salt_Intake]]&lt;5,"Low Salt Intake")</f>
        <v>High Salt Intake</v>
      </c>
      <c r="E1018">
        <v>4</v>
      </c>
      <c r="F10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8" s="1" t="s">
        <v>20</v>
      </c>
      <c r="H1018">
        <v>3.6</v>
      </c>
      <c r="I10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18">
        <v>22.3</v>
      </c>
      <c r="K10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18" s="1" t="s">
        <v>22</v>
      </c>
      <c r="N1018" s="1" t="s">
        <v>13</v>
      </c>
      <c r="O1018" s="1" t="s">
        <v>17</v>
      </c>
      <c r="P1018" s="1" t="s">
        <v>15</v>
      </c>
      <c r="Q1018" s="1" t="s">
        <v>13</v>
      </c>
    </row>
    <row r="1019" spans="1:17" x14ac:dyDescent="0.25">
      <c r="A1019">
        <v>34</v>
      </c>
      <c r="B10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19">
        <v>7.1</v>
      </c>
      <c r="D1019" t="str" cm="1">
        <f t="array" ref="D1019">_xlfn.IFS(hypertension_dataset[[#This Row],[Salt_Intake]]&gt;5,"High Salt Intake",hypertension_dataset[[#This Row],[Salt_Intake]]=5,"Normal Salt Intake",hypertension_dataset[[#This Row],[Salt_Intake]]&lt;5,"Low Salt Intake")</f>
        <v>High Salt Intake</v>
      </c>
      <c r="E1019">
        <v>7</v>
      </c>
      <c r="F10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19" s="1" t="s">
        <v>11</v>
      </c>
      <c r="H1019">
        <v>8.1</v>
      </c>
      <c r="I10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19">
        <v>30.2</v>
      </c>
      <c r="K10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19" s="1" t="s">
        <v>12</v>
      </c>
      <c r="N1019" s="1" t="s">
        <v>16</v>
      </c>
      <c r="O1019" s="1" t="s">
        <v>23</v>
      </c>
      <c r="P1019" s="1" t="s">
        <v>15</v>
      </c>
      <c r="Q1019" s="1" t="s">
        <v>16</v>
      </c>
    </row>
    <row r="1020" spans="1:17" x14ac:dyDescent="0.25">
      <c r="A1020">
        <v>43</v>
      </c>
      <c r="B10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20">
        <v>9.9</v>
      </c>
      <c r="D1020" t="str" cm="1">
        <f t="array" ref="D1020">_xlfn.IFS(hypertension_dataset[[#This Row],[Salt_Intake]]&gt;5,"High Salt Intake",hypertension_dataset[[#This Row],[Salt_Intake]]=5,"Normal Salt Intake",hypertension_dataset[[#This Row],[Salt_Intake]]&lt;5,"Low Salt Intake")</f>
        <v>High Salt Intake</v>
      </c>
      <c r="E1020">
        <v>5</v>
      </c>
      <c r="F10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20" s="1" t="s">
        <v>18</v>
      </c>
      <c r="H1020">
        <v>3.5</v>
      </c>
      <c r="I10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0">
        <v>22.2</v>
      </c>
      <c r="K10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20" s="1" t="s">
        <v>12</v>
      </c>
      <c r="N1020" s="1" t="s">
        <v>16</v>
      </c>
      <c r="O1020" s="1" t="s">
        <v>23</v>
      </c>
      <c r="P1020" s="1" t="s">
        <v>15</v>
      </c>
      <c r="Q1020" s="1" t="s">
        <v>13</v>
      </c>
    </row>
    <row r="1021" spans="1:17" x14ac:dyDescent="0.25">
      <c r="A1021">
        <v>79</v>
      </c>
      <c r="B10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1">
        <v>11.5</v>
      </c>
      <c r="D1021" t="str" cm="1">
        <f t="array" ref="D1021">_xlfn.IFS(hypertension_dataset[[#This Row],[Salt_Intake]]&gt;5,"High Salt Intake",hypertension_dataset[[#This Row],[Salt_Intake]]=5,"Normal Salt Intake",hypertension_dataset[[#This Row],[Salt_Intake]]&lt;5,"Low Salt Intake")</f>
        <v>High Salt Intake</v>
      </c>
      <c r="E1021">
        <v>4</v>
      </c>
      <c r="F10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21" s="1" t="s">
        <v>18</v>
      </c>
      <c r="H1021">
        <v>3.7</v>
      </c>
      <c r="I10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1">
        <v>25.5</v>
      </c>
      <c r="K10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1" s="1" t="s">
        <v>25</v>
      </c>
      <c r="N1021" s="1" t="s">
        <v>16</v>
      </c>
      <c r="O1021" s="1" t="s">
        <v>14</v>
      </c>
      <c r="P1021" s="1" t="s">
        <v>24</v>
      </c>
      <c r="Q1021" s="1" t="s">
        <v>13</v>
      </c>
    </row>
    <row r="1022" spans="1:17" x14ac:dyDescent="0.25">
      <c r="A1022">
        <v>63</v>
      </c>
      <c r="B10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22">
        <v>7.3</v>
      </c>
      <c r="D1022" t="str" cm="1">
        <f t="array" ref="D1022">_xlfn.IFS(hypertension_dataset[[#This Row],[Salt_Intake]]&gt;5,"High Salt Intake",hypertension_dataset[[#This Row],[Salt_Intake]]=5,"Normal Salt Intake",hypertension_dataset[[#This Row],[Salt_Intake]]&lt;5,"Low Salt Intake")</f>
        <v>High Salt Intake</v>
      </c>
      <c r="E1022">
        <v>8</v>
      </c>
      <c r="F10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22" s="1" t="s">
        <v>18</v>
      </c>
      <c r="H1022">
        <v>5.0999999999999996</v>
      </c>
      <c r="I10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2">
        <v>30.2</v>
      </c>
      <c r="K10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2" s="1" t="s">
        <v>21</v>
      </c>
      <c r="N1022" s="1" t="s">
        <v>13</v>
      </c>
      <c r="O1022" s="1" t="s">
        <v>14</v>
      </c>
      <c r="P1022" s="1" t="s">
        <v>15</v>
      </c>
      <c r="Q1022" s="1" t="s">
        <v>13</v>
      </c>
    </row>
    <row r="1023" spans="1:17" x14ac:dyDescent="0.25">
      <c r="A1023">
        <v>81</v>
      </c>
      <c r="B10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3">
        <v>9</v>
      </c>
      <c r="D1023" t="str" cm="1">
        <f t="array" ref="D1023">_xlfn.IFS(hypertension_dataset[[#This Row],[Salt_Intake]]&gt;5,"High Salt Intake",hypertension_dataset[[#This Row],[Salt_Intake]]=5,"Normal Salt Intake",hypertension_dataset[[#This Row],[Salt_Intake]]&lt;5,"Low Salt Intake")</f>
        <v>High Salt Intake</v>
      </c>
      <c r="E1023">
        <v>6</v>
      </c>
      <c r="F10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23" s="1" t="s">
        <v>18</v>
      </c>
      <c r="H1023">
        <v>5.0999999999999996</v>
      </c>
      <c r="I10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3">
        <v>22.8</v>
      </c>
      <c r="K10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23" s="1" t="s">
        <v>12</v>
      </c>
      <c r="N1023" s="1" t="s">
        <v>13</v>
      </c>
      <c r="O1023" s="1" t="s">
        <v>23</v>
      </c>
      <c r="P1023" s="1" t="s">
        <v>15</v>
      </c>
      <c r="Q1023" s="1" t="s">
        <v>13</v>
      </c>
    </row>
    <row r="1024" spans="1:17" x14ac:dyDescent="0.25">
      <c r="A1024">
        <v>19</v>
      </c>
      <c r="B10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24">
        <v>9.5</v>
      </c>
      <c r="D1024" t="str" cm="1">
        <f t="array" ref="D1024">_xlfn.IFS(hypertension_dataset[[#This Row],[Salt_Intake]]&gt;5,"High Salt Intake",hypertension_dataset[[#This Row],[Salt_Intake]]=5,"Normal Salt Intake",hypertension_dataset[[#This Row],[Salt_Intake]]&lt;5,"Low Salt Intake")</f>
        <v>High Salt Intake</v>
      </c>
      <c r="E1024">
        <v>7</v>
      </c>
      <c r="F10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24" s="1" t="s">
        <v>18</v>
      </c>
      <c r="H1024">
        <v>8.6</v>
      </c>
      <c r="I10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24">
        <v>27.9</v>
      </c>
      <c r="K10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4" s="1" t="s">
        <v>25</v>
      </c>
      <c r="N1024" s="1" t="s">
        <v>13</v>
      </c>
      <c r="O1024" s="1" t="s">
        <v>14</v>
      </c>
      <c r="P1024" s="1" t="s">
        <v>24</v>
      </c>
      <c r="Q1024" s="1" t="s">
        <v>13</v>
      </c>
    </row>
    <row r="1025" spans="1:17" x14ac:dyDescent="0.25">
      <c r="A1025">
        <v>71</v>
      </c>
      <c r="B10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5">
        <v>9.4</v>
      </c>
      <c r="D1025" t="str" cm="1">
        <f t="array" ref="D1025">_xlfn.IFS(hypertension_dataset[[#This Row],[Salt_Intake]]&gt;5,"High Salt Intake",hypertension_dataset[[#This Row],[Salt_Intake]]=5,"Normal Salt Intake",hypertension_dataset[[#This Row],[Salt_Intake]]&lt;5,"Low Salt Intake")</f>
        <v>High Salt Intake</v>
      </c>
      <c r="E1025">
        <v>0</v>
      </c>
      <c r="F10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25" s="1" t="s">
        <v>20</v>
      </c>
      <c r="H1025">
        <v>6.2</v>
      </c>
      <c r="I10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5">
        <v>21.6</v>
      </c>
      <c r="K10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25" s="1" t="s">
        <v>21</v>
      </c>
      <c r="N1025" s="1" t="s">
        <v>16</v>
      </c>
      <c r="O1025" s="1" t="s">
        <v>14</v>
      </c>
      <c r="P1025" s="1" t="s">
        <v>15</v>
      </c>
      <c r="Q1025" s="1" t="s">
        <v>16</v>
      </c>
    </row>
    <row r="1026" spans="1:17" x14ac:dyDescent="0.25">
      <c r="A1026">
        <v>82</v>
      </c>
      <c r="B10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6">
        <v>8.6999999999999993</v>
      </c>
      <c r="D1026" t="str" cm="1">
        <f t="array" ref="D1026">_xlfn.IFS(hypertension_dataset[[#This Row],[Salt_Intake]]&gt;5,"High Salt Intake",hypertension_dataset[[#This Row],[Salt_Intake]]=5,"Normal Salt Intake",hypertension_dataset[[#This Row],[Salt_Intake]]&lt;5,"Low Salt Intake")</f>
        <v>High Salt Intake</v>
      </c>
      <c r="E1026">
        <v>10</v>
      </c>
      <c r="F10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26" s="1" t="s">
        <v>18</v>
      </c>
      <c r="H1026">
        <v>8.4</v>
      </c>
      <c r="I10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26">
        <v>27.1</v>
      </c>
      <c r="K10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6" s="1" t="s">
        <v>19</v>
      </c>
      <c r="N1026" s="1" t="s">
        <v>16</v>
      </c>
      <c r="O1026" s="1" t="s">
        <v>17</v>
      </c>
      <c r="P1026" s="1" t="s">
        <v>15</v>
      </c>
      <c r="Q1026" s="1" t="s">
        <v>13</v>
      </c>
    </row>
    <row r="1027" spans="1:17" x14ac:dyDescent="0.25">
      <c r="A1027">
        <v>68</v>
      </c>
      <c r="B10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7">
        <v>10</v>
      </c>
      <c r="D1027" t="str" cm="1">
        <f t="array" ref="D1027">_xlfn.IFS(hypertension_dataset[[#This Row],[Salt_Intake]]&gt;5,"High Salt Intake",hypertension_dataset[[#This Row],[Salt_Intake]]=5,"Normal Salt Intake",hypertension_dataset[[#This Row],[Salt_Intake]]&lt;5,"Low Salt Intake")</f>
        <v>High Salt Intake</v>
      </c>
      <c r="E1027">
        <v>1</v>
      </c>
      <c r="F10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27" s="1" t="s">
        <v>11</v>
      </c>
      <c r="H1027">
        <v>5.6</v>
      </c>
      <c r="I10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27">
        <v>28.6</v>
      </c>
      <c r="K10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7" s="1" t="s">
        <v>22</v>
      </c>
      <c r="N1027" s="1" t="s">
        <v>16</v>
      </c>
      <c r="O1027" s="1" t="s">
        <v>14</v>
      </c>
      <c r="P1027" s="1" t="s">
        <v>24</v>
      </c>
      <c r="Q1027" s="1" t="s">
        <v>16</v>
      </c>
    </row>
    <row r="1028" spans="1:17" x14ac:dyDescent="0.25">
      <c r="A1028">
        <v>70</v>
      </c>
      <c r="B10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28">
        <v>9.5</v>
      </c>
      <c r="D1028" t="str" cm="1">
        <f t="array" ref="D1028">_xlfn.IFS(hypertension_dataset[[#This Row],[Salt_Intake]]&gt;5,"High Salt Intake",hypertension_dataset[[#This Row],[Salt_Intake]]=5,"Normal Salt Intake",hypertension_dataset[[#This Row],[Salt_Intake]]&lt;5,"Low Salt Intake")</f>
        <v>High Salt Intake</v>
      </c>
      <c r="E1028">
        <v>7</v>
      </c>
      <c r="F10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28" s="1" t="s">
        <v>11</v>
      </c>
      <c r="H1028">
        <v>7</v>
      </c>
      <c r="I10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28">
        <v>25.8</v>
      </c>
      <c r="K10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8" s="1" t="s">
        <v>25</v>
      </c>
      <c r="N1028" s="1" t="s">
        <v>13</v>
      </c>
      <c r="O1028" s="1" t="s">
        <v>14</v>
      </c>
      <c r="P1028" s="1" t="s">
        <v>15</v>
      </c>
      <c r="Q1028" s="1" t="s">
        <v>16</v>
      </c>
    </row>
    <row r="1029" spans="1:17" x14ac:dyDescent="0.25">
      <c r="A1029">
        <v>53</v>
      </c>
      <c r="B10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29">
        <v>6</v>
      </c>
      <c r="D1029" t="str" cm="1">
        <f t="array" ref="D1029">_xlfn.IFS(hypertension_dataset[[#This Row],[Salt_Intake]]&gt;5,"High Salt Intake",hypertension_dataset[[#This Row],[Salt_Intake]]=5,"Normal Salt Intake",hypertension_dataset[[#This Row],[Salt_Intake]]&lt;5,"Low Salt Intake")</f>
        <v>High Salt Intake</v>
      </c>
      <c r="E1029">
        <v>8</v>
      </c>
      <c r="F10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29" s="1" t="s">
        <v>11</v>
      </c>
      <c r="H1029">
        <v>7.2</v>
      </c>
      <c r="I10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29">
        <v>26.2</v>
      </c>
      <c r="K10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29" s="1" t="s">
        <v>12</v>
      </c>
      <c r="N1029" s="1" t="s">
        <v>13</v>
      </c>
      <c r="O1029" s="1" t="s">
        <v>23</v>
      </c>
      <c r="P1029" s="1" t="s">
        <v>15</v>
      </c>
      <c r="Q1029" s="1" t="s">
        <v>13</v>
      </c>
    </row>
    <row r="1030" spans="1:17" x14ac:dyDescent="0.25">
      <c r="A1030">
        <v>43</v>
      </c>
      <c r="B10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30">
        <v>10.199999999999999</v>
      </c>
      <c r="D1030" t="str" cm="1">
        <f t="array" ref="D1030">_xlfn.IFS(hypertension_dataset[[#This Row],[Salt_Intake]]&gt;5,"High Salt Intake",hypertension_dataset[[#This Row],[Salt_Intake]]=5,"Normal Salt Intake",hypertension_dataset[[#This Row],[Salt_Intake]]&lt;5,"Low Salt Intake")</f>
        <v>High Salt Intake</v>
      </c>
      <c r="E1030">
        <v>3</v>
      </c>
      <c r="F10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30" s="1" t="s">
        <v>20</v>
      </c>
      <c r="H1030">
        <v>7.5</v>
      </c>
      <c r="I10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30">
        <v>28</v>
      </c>
      <c r="K10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0" s="1" t="s">
        <v>22</v>
      </c>
      <c r="N1030" s="1" t="s">
        <v>13</v>
      </c>
      <c r="O1030" s="1" t="s">
        <v>14</v>
      </c>
      <c r="P1030" s="1" t="s">
        <v>15</v>
      </c>
      <c r="Q1030" s="1" t="s">
        <v>16</v>
      </c>
    </row>
    <row r="1031" spans="1:17" x14ac:dyDescent="0.25">
      <c r="A1031">
        <v>46</v>
      </c>
      <c r="B10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31">
        <v>10.3</v>
      </c>
      <c r="D1031" t="str" cm="1">
        <f t="array" ref="D1031">_xlfn.IFS(hypertension_dataset[[#This Row],[Salt_Intake]]&gt;5,"High Salt Intake",hypertension_dataset[[#This Row],[Salt_Intake]]=5,"Normal Salt Intake",hypertension_dataset[[#This Row],[Salt_Intake]]&lt;5,"Low Salt Intake")</f>
        <v>High Salt Intake</v>
      </c>
      <c r="E1031">
        <v>9</v>
      </c>
      <c r="F10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1" s="1" t="s">
        <v>11</v>
      </c>
      <c r="H1031">
        <v>5.8</v>
      </c>
      <c r="I10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1">
        <v>24.7</v>
      </c>
      <c r="K10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31" s="1" t="s">
        <v>12</v>
      </c>
      <c r="N1031" s="1" t="s">
        <v>16</v>
      </c>
      <c r="O1031" s="1" t="s">
        <v>14</v>
      </c>
      <c r="P1031" s="1" t="s">
        <v>24</v>
      </c>
      <c r="Q1031" s="1" t="s">
        <v>13</v>
      </c>
    </row>
    <row r="1032" spans="1:17" x14ac:dyDescent="0.25">
      <c r="A1032">
        <v>38</v>
      </c>
      <c r="B10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32">
        <v>7</v>
      </c>
      <c r="D1032" t="str" cm="1">
        <f t="array" ref="D1032">_xlfn.IFS(hypertension_dataset[[#This Row],[Salt_Intake]]&gt;5,"High Salt Intake",hypertension_dataset[[#This Row],[Salt_Intake]]=5,"Normal Salt Intake",hypertension_dataset[[#This Row],[Salt_Intake]]&lt;5,"Low Salt Intake")</f>
        <v>High Salt Intake</v>
      </c>
      <c r="E1032">
        <v>10</v>
      </c>
      <c r="F10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2" s="1" t="s">
        <v>18</v>
      </c>
      <c r="H1032">
        <v>5.9</v>
      </c>
      <c r="I10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2">
        <v>30</v>
      </c>
      <c r="K10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2" s="1" t="s">
        <v>12</v>
      </c>
      <c r="N1032" s="1" t="s">
        <v>13</v>
      </c>
      <c r="O1032" s="1" t="s">
        <v>14</v>
      </c>
      <c r="P1032" s="1" t="s">
        <v>15</v>
      </c>
      <c r="Q1032" s="1" t="s">
        <v>13</v>
      </c>
    </row>
    <row r="1033" spans="1:17" x14ac:dyDescent="0.25">
      <c r="A1033">
        <v>28</v>
      </c>
      <c r="B10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33">
        <v>8.6</v>
      </c>
      <c r="D1033" t="str" cm="1">
        <f t="array" ref="D1033">_xlfn.IFS(hypertension_dataset[[#This Row],[Salt_Intake]]&gt;5,"High Salt Intake",hypertension_dataset[[#This Row],[Salt_Intake]]=5,"Normal Salt Intake",hypertension_dataset[[#This Row],[Salt_Intake]]&lt;5,"Low Salt Intake")</f>
        <v>High Salt Intake</v>
      </c>
      <c r="E1033">
        <v>9</v>
      </c>
      <c r="F10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3" s="1" t="s">
        <v>11</v>
      </c>
      <c r="H1033">
        <v>6.1</v>
      </c>
      <c r="I10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3">
        <v>32.200000000000003</v>
      </c>
      <c r="K10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3" s="1" t="s">
        <v>22</v>
      </c>
      <c r="N1033" s="1" t="s">
        <v>13</v>
      </c>
      <c r="O1033" s="1" t="s">
        <v>17</v>
      </c>
      <c r="P1033" s="1" t="s">
        <v>15</v>
      </c>
      <c r="Q1033" s="1" t="s">
        <v>13</v>
      </c>
    </row>
    <row r="1034" spans="1:17" x14ac:dyDescent="0.25">
      <c r="A1034">
        <v>57</v>
      </c>
      <c r="B10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34">
        <v>9.9</v>
      </c>
      <c r="D1034" t="str" cm="1">
        <f t="array" ref="D1034">_xlfn.IFS(hypertension_dataset[[#This Row],[Salt_Intake]]&gt;5,"High Salt Intake",hypertension_dataset[[#This Row],[Salt_Intake]]=5,"Normal Salt Intake",hypertension_dataset[[#This Row],[Salt_Intake]]&lt;5,"Low Salt Intake")</f>
        <v>High Salt Intake</v>
      </c>
      <c r="E1034">
        <v>8</v>
      </c>
      <c r="F10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4" s="1" t="s">
        <v>11</v>
      </c>
      <c r="H1034">
        <v>4</v>
      </c>
      <c r="I10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4">
        <v>21.8</v>
      </c>
      <c r="K10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34" s="1" t="s">
        <v>12</v>
      </c>
      <c r="N1034" s="1" t="s">
        <v>16</v>
      </c>
      <c r="O1034" s="1" t="s">
        <v>14</v>
      </c>
      <c r="P1034" s="1" t="s">
        <v>15</v>
      </c>
      <c r="Q1034" s="1" t="s">
        <v>13</v>
      </c>
    </row>
    <row r="1035" spans="1:17" x14ac:dyDescent="0.25">
      <c r="A1035">
        <v>28</v>
      </c>
      <c r="B10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35">
        <v>8.1</v>
      </c>
      <c r="D1035" t="str" cm="1">
        <f t="array" ref="D1035">_xlfn.IFS(hypertension_dataset[[#This Row],[Salt_Intake]]&gt;5,"High Salt Intake",hypertension_dataset[[#This Row],[Salt_Intake]]=5,"Normal Salt Intake",hypertension_dataset[[#This Row],[Salt_Intake]]&lt;5,"Low Salt Intake")</f>
        <v>High Salt Intake</v>
      </c>
      <c r="E1035">
        <v>3</v>
      </c>
      <c r="F10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35" s="1" t="s">
        <v>20</v>
      </c>
      <c r="H1035">
        <v>6.4</v>
      </c>
      <c r="I10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5">
        <v>34</v>
      </c>
      <c r="K10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5" s="1" t="s">
        <v>25</v>
      </c>
      <c r="N1035" s="1" t="s">
        <v>13</v>
      </c>
      <c r="O1035" s="1" t="s">
        <v>14</v>
      </c>
      <c r="P1035" s="1" t="s">
        <v>24</v>
      </c>
      <c r="Q1035" s="1" t="s">
        <v>13</v>
      </c>
    </row>
    <row r="1036" spans="1:17" x14ac:dyDescent="0.25">
      <c r="A1036">
        <v>53</v>
      </c>
      <c r="B10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36">
        <v>10.6</v>
      </c>
      <c r="D1036" t="str" cm="1">
        <f t="array" ref="D1036">_xlfn.IFS(hypertension_dataset[[#This Row],[Salt_Intake]]&gt;5,"High Salt Intake",hypertension_dataset[[#This Row],[Salt_Intake]]=5,"Normal Salt Intake",hypertension_dataset[[#This Row],[Salt_Intake]]&lt;5,"Low Salt Intake")</f>
        <v>High Salt Intake</v>
      </c>
      <c r="E1036">
        <v>9</v>
      </c>
      <c r="F10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6" s="1" t="s">
        <v>11</v>
      </c>
      <c r="H1036">
        <v>5.9</v>
      </c>
      <c r="I10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6">
        <v>24.6</v>
      </c>
      <c r="K10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36" s="1" t="s">
        <v>22</v>
      </c>
      <c r="N1036" s="1" t="s">
        <v>13</v>
      </c>
      <c r="O1036" s="1" t="s">
        <v>17</v>
      </c>
      <c r="P1036" s="1" t="s">
        <v>15</v>
      </c>
      <c r="Q1036" s="1" t="s">
        <v>13</v>
      </c>
    </row>
    <row r="1037" spans="1:17" x14ac:dyDescent="0.25">
      <c r="A1037">
        <v>76</v>
      </c>
      <c r="B10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37">
        <v>13.2</v>
      </c>
      <c r="D1037" t="str" cm="1">
        <f t="array" ref="D1037">_xlfn.IFS(hypertension_dataset[[#This Row],[Salt_Intake]]&gt;5,"High Salt Intake",hypertension_dataset[[#This Row],[Salt_Intake]]=5,"Normal Salt Intake",hypertension_dataset[[#This Row],[Salt_Intake]]&lt;5,"Low Salt Intake")</f>
        <v>High Salt Intake</v>
      </c>
      <c r="E1037">
        <v>9</v>
      </c>
      <c r="F10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7" s="1" t="s">
        <v>11</v>
      </c>
      <c r="H1037">
        <v>7.4</v>
      </c>
      <c r="I10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37">
        <v>35</v>
      </c>
      <c r="K10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7" s="1" t="s">
        <v>22</v>
      </c>
      <c r="N1037" s="1" t="s">
        <v>13</v>
      </c>
      <c r="O1037" s="1" t="s">
        <v>23</v>
      </c>
      <c r="P1037" s="1" t="s">
        <v>15</v>
      </c>
      <c r="Q1037" s="1" t="s">
        <v>13</v>
      </c>
    </row>
    <row r="1038" spans="1:17" x14ac:dyDescent="0.25">
      <c r="A1038">
        <v>56</v>
      </c>
      <c r="B10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38">
        <v>6.9</v>
      </c>
      <c r="D1038" t="str" cm="1">
        <f t="array" ref="D1038">_xlfn.IFS(hypertension_dataset[[#This Row],[Salt_Intake]]&gt;5,"High Salt Intake",hypertension_dataset[[#This Row],[Salt_Intake]]=5,"Normal Salt Intake",hypertension_dataset[[#This Row],[Salt_Intake]]&lt;5,"Low Salt Intake")</f>
        <v>High Salt Intake</v>
      </c>
      <c r="E1038">
        <v>9</v>
      </c>
      <c r="F10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8" s="1" t="s">
        <v>11</v>
      </c>
      <c r="H1038">
        <v>6.6</v>
      </c>
      <c r="I10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38">
        <v>24.7</v>
      </c>
      <c r="K10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38" s="1" t="s">
        <v>12</v>
      </c>
      <c r="N1038" s="1" t="s">
        <v>16</v>
      </c>
      <c r="O1038" s="1" t="s">
        <v>14</v>
      </c>
      <c r="P1038" s="1" t="s">
        <v>24</v>
      </c>
      <c r="Q1038" s="1" t="s">
        <v>13</v>
      </c>
    </row>
    <row r="1039" spans="1:17" x14ac:dyDescent="0.25">
      <c r="A1039">
        <v>71</v>
      </c>
      <c r="B10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39">
        <v>5.7</v>
      </c>
      <c r="D1039" t="str" cm="1">
        <f t="array" ref="D1039">_xlfn.IFS(hypertension_dataset[[#This Row],[Salt_Intake]]&gt;5,"High Salt Intake",hypertension_dataset[[#This Row],[Salt_Intake]]=5,"Normal Salt Intake",hypertension_dataset[[#This Row],[Salt_Intake]]&lt;5,"Low Salt Intake")</f>
        <v>High Salt Intake</v>
      </c>
      <c r="E1039">
        <v>8</v>
      </c>
      <c r="F10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39" s="1" t="s">
        <v>20</v>
      </c>
      <c r="H1039">
        <v>8.5</v>
      </c>
      <c r="I10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39">
        <v>29.2</v>
      </c>
      <c r="K10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39" s="1" t="s">
        <v>12</v>
      </c>
      <c r="N1039" s="1" t="s">
        <v>16</v>
      </c>
      <c r="O1039" s="1" t="s">
        <v>23</v>
      </c>
      <c r="P1039" s="1" t="s">
        <v>15</v>
      </c>
      <c r="Q1039" s="1" t="s">
        <v>16</v>
      </c>
    </row>
    <row r="1040" spans="1:17" x14ac:dyDescent="0.25">
      <c r="A1040">
        <v>72</v>
      </c>
      <c r="B10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40">
        <v>9.1</v>
      </c>
      <c r="D1040" t="str" cm="1">
        <f t="array" ref="D1040">_xlfn.IFS(hypertension_dataset[[#This Row],[Salt_Intake]]&gt;5,"High Salt Intake",hypertension_dataset[[#This Row],[Salt_Intake]]=5,"Normal Salt Intake",hypertension_dataset[[#This Row],[Salt_Intake]]&lt;5,"Low Salt Intake")</f>
        <v>High Salt Intake</v>
      </c>
      <c r="E1040">
        <v>10</v>
      </c>
      <c r="F10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40" s="1" t="s">
        <v>20</v>
      </c>
      <c r="H1040">
        <v>6.6</v>
      </c>
      <c r="I10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0">
        <v>29.2</v>
      </c>
      <c r="K10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40" s="1" t="s">
        <v>22</v>
      </c>
      <c r="N1040" s="1" t="s">
        <v>16</v>
      </c>
      <c r="O1040" s="1" t="s">
        <v>14</v>
      </c>
      <c r="P1040" s="1" t="s">
        <v>15</v>
      </c>
      <c r="Q1040" s="1" t="s">
        <v>16</v>
      </c>
    </row>
    <row r="1041" spans="1:17" x14ac:dyDescent="0.25">
      <c r="A1041">
        <v>41</v>
      </c>
      <c r="B10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41">
        <v>9.9</v>
      </c>
      <c r="D1041" t="str" cm="1">
        <f t="array" ref="D1041">_xlfn.IFS(hypertension_dataset[[#This Row],[Salt_Intake]]&gt;5,"High Salt Intake",hypertension_dataset[[#This Row],[Salt_Intake]]=5,"Normal Salt Intake",hypertension_dataset[[#This Row],[Salt_Intake]]&lt;5,"Low Salt Intake")</f>
        <v>High Salt Intake</v>
      </c>
      <c r="E1041">
        <v>6</v>
      </c>
      <c r="F10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41" s="1" t="s">
        <v>18</v>
      </c>
      <c r="H1041">
        <v>5.7</v>
      </c>
      <c r="I10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1">
        <v>24.3</v>
      </c>
      <c r="K10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1" s="1" t="s">
        <v>21</v>
      </c>
      <c r="N1041" s="1" t="s">
        <v>13</v>
      </c>
      <c r="O1041" s="1" t="s">
        <v>17</v>
      </c>
      <c r="P1041" s="1" t="s">
        <v>24</v>
      </c>
      <c r="Q1041" s="1" t="s">
        <v>13</v>
      </c>
    </row>
    <row r="1042" spans="1:17" x14ac:dyDescent="0.25">
      <c r="A1042">
        <v>39</v>
      </c>
      <c r="B10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42">
        <v>8</v>
      </c>
      <c r="D1042" t="str" cm="1">
        <f t="array" ref="D1042">_xlfn.IFS(hypertension_dataset[[#This Row],[Salt_Intake]]&gt;5,"High Salt Intake",hypertension_dataset[[#This Row],[Salt_Intake]]=5,"Normal Salt Intake",hypertension_dataset[[#This Row],[Salt_Intake]]&lt;5,"Low Salt Intake")</f>
        <v>High Salt Intake</v>
      </c>
      <c r="E1042">
        <v>1</v>
      </c>
      <c r="F10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42" s="1" t="s">
        <v>18</v>
      </c>
      <c r="H1042">
        <v>6.6</v>
      </c>
      <c r="I10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2">
        <v>26.3</v>
      </c>
      <c r="K10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42" s="1" t="s">
        <v>12</v>
      </c>
      <c r="N1042" s="1" t="s">
        <v>16</v>
      </c>
      <c r="O1042" s="1" t="s">
        <v>14</v>
      </c>
      <c r="P1042" s="1" t="s">
        <v>15</v>
      </c>
      <c r="Q1042" s="1" t="s">
        <v>16</v>
      </c>
    </row>
    <row r="1043" spans="1:17" x14ac:dyDescent="0.25">
      <c r="A1043">
        <v>73</v>
      </c>
      <c r="B10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43">
        <v>11.4</v>
      </c>
      <c r="D1043" t="str" cm="1">
        <f t="array" ref="D1043">_xlfn.IFS(hypertension_dataset[[#This Row],[Salt_Intake]]&gt;5,"High Salt Intake",hypertension_dataset[[#This Row],[Salt_Intake]]=5,"Normal Salt Intake",hypertension_dataset[[#This Row],[Salt_Intake]]&lt;5,"Low Salt Intake")</f>
        <v>High Salt Intake</v>
      </c>
      <c r="E1043">
        <v>8</v>
      </c>
      <c r="F10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43" s="1" t="s">
        <v>20</v>
      </c>
      <c r="H1043">
        <v>7.6</v>
      </c>
      <c r="I10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43">
        <v>32.5</v>
      </c>
      <c r="K10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43" s="1" t="s">
        <v>12</v>
      </c>
      <c r="N1043" s="1" t="s">
        <v>16</v>
      </c>
      <c r="O1043" s="1" t="s">
        <v>14</v>
      </c>
      <c r="P1043" s="1" t="s">
        <v>15</v>
      </c>
      <c r="Q1043" s="1" t="s">
        <v>13</v>
      </c>
    </row>
    <row r="1044" spans="1:17" x14ac:dyDescent="0.25">
      <c r="A1044">
        <v>50</v>
      </c>
      <c r="B10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44">
        <v>5.8</v>
      </c>
      <c r="D1044" t="str" cm="1">
        <f t="array" ref="D1044">_xlfn.IFS(hypertension_dataset[[#This Row],[Salt_Intake]]&gt;5,"High Salt Intake",hypertension_dataset[[#This Row],[Salt_Intake]]=5,"Normal Salt Intake",hypertension_dataset[[#This Row],[Salt_Intake]]&lt;5,"Low Salt Intake")</f>
        <v>High Salt Intake</v>
      </c>
      <c r="E1044">
        <v>3</v>
      </c>
      <c r="F10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44" s="1" t="s">
        <v>11</v>
      </c>
      <c r="H1044">
        <v>3.8</v>
      </c>
      <c r="I10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4">
        <v>24.6</v>
      </c>
      <c r="K10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4" s="1" t="s">
        <v>19</v>
      </c>
      <c r="N1044" s="1" t="s">
        <v>16</v>
      </c>
      <c r="O1044" s="1" t="s">
        <v>17</v>
      </c>
      <c r="P1044" s="1" t="s">
        <v>24</v>
      </c>
      <c r="Q1044" s="1" t="s">
        <v>16</v>
      </c>
    </row>
    <row r="1045" spans="1:17" x14ac:dyDescent="0.25">
      <c r="A1045">
        <v>53</v>
      </c>
      <c r="B10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45">
        <v>9.9</v>
      </c>
      <c r="D1045" t="str" cm="1">
        <f t="array" ref="D1045">_xlfn.IFS(hypertension_dataset[[#This Row],[Salt_Intake]]&gt;5,"High Salt Intake",hypertension_dataset[[#This Row],[Salt_Intake]]=5,"Normal Salt Intake",hypertension_dataset[[#This Row],[Salt_Intake]]&lt;5,"Low Salt Intake")</f>
        <v>High Salt Intake</v>
      </c>
      <c r="E1045">
        <v>7</v>
      </c>
      <c r="F10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45" s="1" t="s">
        <v>11</v>
      </c>
      <c r="H1045">
        <v>5.4</v>
      </c>
      <c r="I10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5">
        <v>24.1</v>
      </c>
      <c r="K10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5" s="1" t="s">
        <v>12</v>
      </c>
      <c r="N1045" s="1" t="s">
        <v>16</v>
      </c>
      <c r="O1045" s="1" t="s">
        <v>14</v>
      </c>
      <c r="P1045" s="1" t="s">
        <v>15</v>
      </c>
      <c r="Q1045" s="1" t="s">
        <v>16</v>
      </c>
    </row>
    <row r="1046" spans="1:17" x14ac:dyDescent="0.25">
      <c r="A1046">
        <v>37</v>
      </c>
      <c r="B10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46">
        <v>7.3</v>
      </c>
      <c r="D1046" t="str" cm="1">
        <f t="array" ref="D1046">_xlfn.IFS(hypertension_dataset[[#This Row],[Salt_Intake]]&gt;5,"High Salt Intake",hypertension_dataset[[#This Row],[Salt_Intake]]=5,"Normal Salt Intake",hypertension_dataset[[#This Row],[Salt_Intake]]&lt;5,"Low Salt Intake")</f>
        <v>High Salt Intake</v>
      </c>
      <c r="E1046">
        <v>6</v>
      </c>
      <c r="F10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46" s="1" t="s">
        <v>18</v>
      </c>
      <c r="H1046">
        <v>5.5</v>
      </c>
      <c r="I10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6">
        <v>20.8</v>
      </c>
      <c r="K10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6" s="1" t="s">
        <v>19</v>
      </c>
      <c r="N1046" s="1" t="s">
        <v>13</v>
      </c>
      <c r="O1046" s="1" t="s">
        <v>14</v>
      </c>
      <c r="P1046" s="1" t="s">
        <v>15</v>
      </c>
      <c r="Q1046" s="1" t="s">
        <v>13</v>
      </c>
    </row>
    <row r="1047" spans="1:17" x14ac:dyDescent="0.25">
      <c r="A1047">
        <v>79</v>
      </c>
      <c r="B10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47">
        <v>11.9</v>
      </c>
      <c r="D1047" t="str" cm="1">
        <f t="array" ref="D1047">_xlfn.IFS(hypertension_dataset[[#This Row],[Salt_Intake]]&gt;5,"High Salt Intake",hypertension_dataset[[#This Row],[Salt_Intake]]=5,"Normal Salt Intake",hypertension_dataset[[#This Row],[Salt_Intake]]&lt;5,"Low Salt Intake")</f>
        <v>High Salt Intake</v>
      </c>
      <c r="E1047">
        <v>6</v>
      </c>
      <c r="F10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47" s="1" t="s">
        <v>11</v>
      </c>
      <c r="H1047">
        <v>7.1</v>
      </c>
      <c r="I10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47">
        <v>33.1</v>
      </c>
      <c r="K10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47" s="1" t="s">
        <v>22</v>
      </c>
      <c r="N1047" s="1" t="s">
        <v>13</v>
      </c>
      <c r="O1047" s="1" t="s">
        <v>14</v>
      </c>
      <c r="P1047" s="1" t="s">
        <v>24</v>
      </c>
      <c r="Q1047" s="1" t="s">
        <v>13</v>
      </c>
    </row>
    <row r="1048" spans="1:17" x14ac:dyDescent="0.25">
      <c r="A1048">
        <v>43</v>
      </c>
      <c r="B10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48">
        <v>12.5</v>
      </c>
      <c r="D1048" t="str" cm="1">
        <f t="array" ref="D1048">_xlfn.IFS(hypertension_dataset[[#This Row],[Salt_Intake]]&gt;5,"High Salt Intake",hypertension_dataset[[#This Row],[Salt_Intake]]=5,"Normal Salt Intake",hypertension_dataset[[#This Row],[Salt_Intake]]&lt;5,"Low Salt Intake")</f>
        <v>High Salt Intake</v>
      </c>
      <c r="E1048">
        <v>7</v>
      </c>
      <c r="F10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48" s="1" t="s">
        <v>11</v>
      </c>
      <c r="H1048">
        <v>7.3</v>
      </c>
      <c r="I10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48">
        <v>23.8</v>
      </c>
      <c r="K10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48" s="1" t="s">
        <v>22</v>
      </c>
      <c r="N1048" s="1" t="s">
        <v>13</v>
      </c>
      <c r="O1048" s="1" t="s">
        <v>17</v>
      </c>
      <c r="P1048" s="1" t="s">
        <v>15</v>
      </c>
      <c r="Q1048" s="1" t="s">
        <v>16</v>
      </c>
    </row>
    <row r="1049" spans="1:17" x14ac:dyDescent="0.25">
      <c r="A1049">
        <v>83</v>
      </c>
      <c r="B10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49">
        <v>7</v>
      </c>
      <c r="D1049" t="str" cm="1">
        <f t="array" ref="D1049">_xlfn.IFS(hypertension_dataset[[#This Row],[Salt_Intake]]&gt;5,"High Salt Intake",hypertension_dataset[[#This Row],[Salt_Intake]]=5,"Normal Salt Intake",hypertension_dataset[[#This Row],[Salt_Intake]]&lt;5,"Low Salt Intake")</f>
        <v>High Salt Intake</v>
      </c>
      <c r="E1049">
        <v>0</v>
      </c>
      <c r="F10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49" s="1" t="s">
        <v>18</v>
      </c>
      <c r="H1049">
        <v>6.7</v>
      </c>
      <c r="I10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49">
        <v>31.4</v>
      </c>
      <c r="K10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49" s="1" t="s">
        <v>12</v>
      </c>
      <c r="N1049" s="1" t="s">
        <v>16</v>
      </c>
      <c r="O1049" s="1" t="s">
        <v>14</v>
      </c>
      <c r="P1049" s="1" t="s">
        <v>15</v>
      </c>
      <c r="Q1049" s="1" t="s">
        <v>13</v>
      </c>
    </row>
    <row r="1050" spans="1:17" x14ac:dyDescent="0.25">
      <c r="A1050">
        <v>57</v>
      </c>
      <c r="B10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50">
        <v>7.4</v>
      </c>
      <c r="D1050" t="str" cm="1">
        <f t="array" ref="D1050">_xlfn.IFS(hypertension_dataset[[#This Row],[Salt_Intake]]&gt;5,"High Salt Intake",hypertension_dataset[[#This Row],[Salt_Intake]]=5,"Normal Salt Intake",hypertension_dataset[[#This Row],[Salt_Intake]]&lt;5,"Low Salt Intake")</f>
        <v>High Salt Intake</v>
      </c>
      <c r="E1050">
        <v>4</v>
      </c>
      <c r="F10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50" s="1" t="s">
        <v>20</v>
      </c>
      <c r="H1050">
        <v>2.8</v>
      </c>
      <c r="I10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0">
        <v>23.3</v>
      </c>
      <c r="K10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0" s="1" t="s">
        <v>12</v>
      </c>
      <c r="N1050" s="1" t="s">
        <v>16</v>
      </c>
      <c r="O1050" s="1" t="s">
        <v>14</v>
      </c>
      <c r="P1050" s="1" t="s">
        <v>15</v>
      </c>
      <c r="Q1050" s="1" t="s">
        <v>16</v>
      </c>
    </row>
    <row r="1051" spans="1:17" x14ac:dyDescent="0.25">
      <c r="A1051">
        <v>34</v>
      </c>
      <c r="B10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51">
        <v>10.199999999999999</v>
      </c>
      <c r="D1051" t="str" cm="1">
        <f t="array" ref="D1051">_xlfn.IFS(hypertension_dataset[[#This Row],[Salt_Intake]]&gt;5,"High Salt Intake",hypertension_dataset[[#This Row],[Salt_Intake]]=5,"Normal Salt Intake",hypertension_dataset[[#This Row],[Salt_Intake]]&lt;5,"Low Salt Intake")</f>
        <v>High Salt Intake</v>
      </c>
      <c r="E1051">
        <v>1</v>
      </c>
      <c r="F10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1" s="1" t="s">
        <v>11</v>
      </c>
      <c r="H1051">
        <v>4</v>
      </c>
      <c r="I10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1">
        <v>31.3</v>
      </c>
      <c r="K10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51" s="1" t="s">
        <v>12</v>
      </c>
      <c r="N1051" s="1" t="s">
        <v>16</v>
      </c>
      <c r="O1051" s="1" t="s">
        <v>14</v>
      </c>
      <c r="P1051" s="1" t="s">
        <v>15</v>
      </c>
      <c r="Q1051" s="1" t="s">
        <v>13</v>
      </c>
    </row>
    <row r="1052" spans="1:17" x14ac:dyDescent="0.25">
      <c r="A1052">
        <v>18</v>
      </c>
      <c r="B10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52">
        <v>7.7</v>
      </c>
      <c r="D1052" t="str" cm="1">
        <f t="array" ref="D1052">_xlfn.IFS(hypertension_dataset[[#This Row],[Salt_Intake]]&gt;5,"High Salt Intake",hypertension_dataset[[#This Row],[Salt_Intake]]=5,"Normal Salt Intake",hypertension_dataset[[#This Row],[Salt_Intake]]&lt;5,"Low Salt Intake")</f>
        <v>High Salt Intake</v>
      </c>
      <c r="E1052">
        <v>1</v>
      </c>
      <c r="F10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2" s="1" t="s">
        <v>11</v>
      </c>
      <c r="H1052">
        <v>6.1</v>
      </c>
      <c r="I10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2">
        <v>29.6</v>
      </c>
      <c r="K10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52" s="1" t="s">
        <v>19</v>
      </c>
      <c r="N1052" s="1" t="s">
        <v>13</v>
      </c>
      <c r="O1052" s="1" t="s">
        <v>14</v>
      </c>
      <c r="P1052" s="1" t="s">
        <v>15</v>
      </c>
      <c r="Q1052" s="1" t="s">
        <v>16</v>
      </c>
    </row>
    <row r="1053" spans="1:17" x14ac:dyDescent="0.25">
      <c r="A1053">
        <v>78</v>
      </c>
      <c r="B10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53">
        <v>8.4</v>
      </c>
      <c r="D1053" t="str" cm="1">
        <f t="array" ref="D1053">_xlfn.IFS(hypertension_dataset[[#This Row],[Salt_Intake]]&gt;5,"High Salt Intake",hypertension_dataset[[#This Row],[Salt_Intake]]=5,"Normal Salt Intake",hypertension_dataset[[#This Row],[Salt_Intake]]&lt;5,"Low Salt Intake")</f>
        <v>High Salt Intake</v>
      </c>
      <c r="E1053">
        <v>0</v>
      </c>
      <c r="F10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3" s="1" t="s">
        <v>18</v>
      </c>
      <c r="H1053">
        <v>5.7</v>
      </c>
      <c r="I10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3">
        <v>25</v>
      </c>
      <c r="K10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3" s="1" t="s">
        <v>25</v>
      </c>
      <c r="N1053" s="1" t="s">
        <v>13</v>
      </c>
      <c r="O1053" s="1" t="s">
        <v>14</v>
      </c>
      <c r="P1053" s="1" t="s">
        <v>15</v>
      </c>
      <c r="Q1053" s="1" t="s">
        <v>13</v>
      </c>
    </row>
    <row r="1054" spans="1:17" x14ac:dyDescent="0.25">
      <c r="A1054">
        <v>60</v>
      </c>
      <c r="B10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54">
        <v>8.6</v>
      </c>
      <c r="D1054" t="str" cm="1">
        <f t="array" ref="D1054">_xlfn.IFS(hypertension_dataset[[#This Row],[Salt_Intake]]&gt;5,"High Salt Intake",hypertension_dataset[[#This Row],[Salt_Intake]]=5,"Normal Salt Intake",hypertension_dataset[[#This Row],[Salt_Intake]]&lt;5,"Low Salt Intake")</f>
        <v>High Salt Intake</v>
      </c>
      <c r="E1054">
        <v>4</v>
      </c>
      <c r="F10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54" s="1" t="s">
        <v>18</v>
      </c>
      <c r="H1054">
        <v>6.5</v>
      </c>
      <c r="I10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4">
        <v>22.7</v>
      </c>
      <c r="K10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4" s="1" t="s">
        <v>25</v>
      </c>
      <c r="N1054" s="1" t="s">
        <v>13</v>
      </c>
      <c r="O1054" s="1" t="s">
        <v>14</v>
      </c>
      <c r="P1054" s="1" t="s">
        <v>15</v>
      </c>
      <c r="Q1054" s="1" t="s">
        <v>13</v>
      </c>
    </row>
    <row r="1055" spans="1:17" x14ac:dyDescent="0.25">
      <c r="A1055">
        <v>59</v>
      </c>
      <c r="B10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55">
        <v>4.7</v>
      </c>
      <c r="D1055" t="str" cm="1">
        <f t="array" ref="D1055">_xlfn.IFS(hypertension_dataset[[#This Row],[Salt_Intake]]&gt;5,"High Salt Intake",hypertension_dataset[[#This Row],[Salt_Intake]]=5,"Normal Salt Intake",hypertension_dataset[[#This Row],[Salt_Intake]]&lt;5,"Low Salt Intake")</f>
        <v>Low Salt Intake</v>
      </c>
      <c r="E1055">
        <v>1</v>
      </c>
      <c r="F10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5" s="1" t="s">
        <v>18</v>
      </c>
      <c r="H1055">
        <v>5.8</v>
      </c>
      <c r="I10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5">
        <v>23.1</v>
      </c>
      <c r="K10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5" s="1" t="s">
        <v>19</v>
      </c>
      <c r="N1055" s="1" t="s">
        <v>16</v>
      </c>
      <c r="O1055" s="1" t="s">
        <v>14</v>
      </c>
      <c r="P1055" s="1" t="s">
        <v>15</v>
      </c>
      <c r="Q1055" s="1" t="s">
        <v>13</v>
      </c>
    </row>
    <row r="1056" spans="1:17" x14ac:dyDescent="0.25">
      <c r="A1056">
        <v>42</v>
      </c>
      <c r="B10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56">
        <v>8.5</v>
      </c>
      <c r="D1056" t="str" cm="1">
        <f t="array" ref="D1056">_xlfn.IFS(hypertension_dataset[[#This Row],[Salt_Intake]]&gt;5,"High Salt Intake",hypertension_dataset[[#This Row],[Salt_Intake]]=5,"Normal Salt Intake",hypertension_dataset[[#This Row],[Salt_Intake]]&lt;5,"Low Salt Intake")</f>
        <v>High Salt Intake</v>
      </c>
      <c r="E1056">
        <v>3</v>
      </c>
      <c r="F10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6" s="1" t="s">
        <v>20</v>
      </c>
      <c r="H1056">
        <v>8.8000000000000007</v>
      </c>
      <c r="I10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56">
        <v>23</v>
      </c>
      <c r="K10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6" s="1" t="s">
        <v>12</v>
      </c>
      <c r="N1056" s="1" t="s">
        <v>13</v>
      </c>
      <c r="O1056" s="1" t="s">
        <v>14</v>
      </c>
      <c r="P1056" s="1" t="s">
        <v>15</v>
      </c>
      <c r="Q1056" s="1" t="s">
        <v>16</v>
      </c>
    </row>
    <row r="1057" spans="1:17" x14ac:dyDescent="0.25">
      <c r="A1057">
        <v>56</v>
      </c>
      <c r="B10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57">
        <v>7.1</v>
      </c>
      <c r="D1057" t="str" cm="1">
        <f t="array" ref="D1057">_xlfn.IFS(hypertension_dataset[[#This Row],[Salt_Intake]]&gt;5,"High Salt Intake",hypertension_dataset[[#This Row],[Salt_Intake]]=5,"Normal Salt Intake",hypertension_dataset[[#This Row],[Salt_Intake]]&lt;5,"Low Salt Intake")</f>
        <v>High Salt Intake</v>
      </c>
      <c r="E1057">
        <v>2</v>
      </c>
      <c r="F10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7" s="1" t="s">
        <v>20</v>
      </c>
      <c r="H1057">
        <v>3.1</v>
      </c>
      <c r="I10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57">
        <v>30.8</v>
      </c>
      <c r="K10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57" s="1" t="s">
        <v>25</v>
      </c>
      <c r="N1057" s="1" t="s">
        <v>16</v>
      </c>
      <c r="O1057" s="1" t="s">
        <v>17</v>
      </c>
      <c r="P1057" s="1" t="s">
        <v>15</v>
      </c>
      <c r="Q1057" s="1" t="s">
        <v>13</v>
      </c>
    </row>
    <row r="1058" spans="1:17" x14ac:dyDescent="0.25">
      <c r="A1058">
        <v>52</v>
      </c>
      <c r="B10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58">
        <v>7.5</v>
      </c>
      <c r="D1058" t="str" cm="1">
        <f t="array" ref="D1058">_xlfn.IFS(hypertension_dataset[[#This Row],[Salt_Intake]]&gt;5,"High Salt Intake",hypertension_dataset[[#This Row],[Salt_Intake]]=5,"Normal Salt Intake",hypertension_dataset[[#This Row],[Salt_Intake]]&lt;5,"Low Salt Intake")</f>
        <v>High Salt Intake</v>
      </c>
      <c r="E1058">
        <v>2</v>
      </c>
      <c r="F10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8" s="1" t="s">
        <v>18</v>
      </c>
      <c r="H1058">
        <v>7</v>
      </c>
      <c r="I10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58">
        <v>26.7</v>
      </c>
      <c r="K10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58" s="1" t="s">
        <v>22</v>
      </c>
      <c r="N1058" s="1" t="s">
        <v>13</v>
      </c>
      <c r="O1058" s="1" t="s">
        <v>17</v>
      </c>
      <c r="P1058" s="1" t="s">
        <v>15</v>
      </c>
      <c r="Q1058" s="1" t="s">
        <v>13</v>
      </c>
    </row>
    <row r="1059" spans="1:17" x14ac:dyDescent="0.25">
      <c r="A1059">
        <v>20</v>
      </c>
      <c r="B10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59">
        <v>11.4</v>
      </c>
      <c r="D1059" t="str" cm="1">
        <f t="array" ref="D1059">_xlfn.IFS(hypertension_dataset[[#This Row],[Salt_Intake]]&gt;5,"High Salt Intake",hypertension_dataset[[#This Row],[Salt_Intake]]=5,"Normal Salt Intake",hypertension_dataset[[#This Row],[Salt_Intake]]&lt;5,"Low Salt Intake")</f>
        <v>High Salt Intake</v>
      </c>
      <c r="E1059">
        <v>1</v>
      </c>
      <c r="F10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59" s="1" t="s">
        <v>18</v>
      </c>
      <c r="H1059">
        <v>7.7</v>
      </c>
      <c r="I10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59">
        <v>21</v>
      </c>
      <c r="K10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5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59" s="1" t="s">
        <v>19</v>
      </c>
      <c r="N1059" s="1" t="s">
        <v>13</v>
      </c>
      <c r="O1059" s="1" t="s">
        <v>23</v>
      </c>
      <c r="P1059" s="1" t="s">
        <v>15</v>
      </c>
      <c r="Q1059" s="1" t="s">
        <v>13</v>
      </c>
    </row>
    <row r="1060" spans="1:17" x14ac:dyDescent="0.25">
      <c r="A1060">
        <v>61</v>
      </c>
      <c r="B10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60">
        <v>6</v>
      </c>
      <c r="D1060" t="str" cm="1">
        <f t="array" ref="D1060">_xlfn.IFS(hypertension_dataset[[#This Row],[Salt_Intake]]&gt;5,"High Salt Intake",hypertension_dataset[[#This Row],[Salt_Intake]]=5,"Normal Salt Intake",hypertension_dataset[[#This Row],[Salt_Intake]]&lt;5,"Low Salt Intake")</f>
        <v>High Salt Intake</v>
      </c>
      <c r="E1060">
        <v>5</v>
      </c>
      <c r="F10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60" s="1" t="s">
        <v>11</v>
      </c>
      <c r="H1060">
        <v>7.6</v>
      </c>
      <c r="I10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60">
        <v>24.9</v>
      </c>
      <c r="K10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60" s="1" t="s">
        <v>12</v>
      </c>
      <c r="N1060" s="1" t="s">
        <v>16</v>
      </c>
      <c r="O1060" s="1" t="s">
        <v>14</v>
      </c>
      <c r="P1060" s="1" t="s">
        <v>24</v>
      </c>
      <c r="Q1060" s="1" t="s">
        <v>16</v>
      </c>
    </row>
    <row r="1061" spans="1:17" x14ac:dyDescent="0.25">
      <c r="A1061">
        <v>68</v>
      </c>
      <c r="B10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61">
        <v>10.1</v>
      </c>
      <c r="D1061" t="str" cm="1">
        <f t="array" ref="D1061">_xlfn.IFS(hypertension_dataset[[#This Row],[Salt_Intake]]&gt;5,"High Salt Intake",hypertension_dataset[[#This Row],[Salt_Intake]]=5,"Normal Salt Intake",hypertension_dataset[[#This Row],[Salt_Intake]]&lt;5,"Low Salt Intake")</f>
        <v>High Salt Intake</v>
      </c>
      <c r="E1061">
        <v>1</v>
      </c>
      <c r="F10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61" s="1" t="s">
        <v>18</v>
      </c>
      <c r="H1061">
        <v>7.7</v>
      </c>
      <c r="I10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61">
        <v>25.4</v>
      </c>
      <c r="K10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1" s="1" t="s">
        <v>25</v>
      </c>
      <c r="N1061" s="1" t="s">
        <v>13</v>
      </c>
      <c r="O1061" s="1" t="s">
        <v>23</v>
      </c>
      <c r="P1061" s="1" t="s">
        <v>15</v>
      </c>
      <c r="Q1061" s="1" t="s">
        <v>13</v>
      </c>
    </row>
    <row r="1062" spans="1:17" x14ac:dyDescent="0.25">
      <c r="A1062">
        <v>29</v>
      </c>
      <c r="B10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62">
        <v>7.9</v>
      </c>
      <c r="D1062" t="str" cm="1">
        <f t="array" ref="D1062">_xlfn.IFS(hypertension_dataset[[#This Row],[Salt_Intake]]&gt;5,"High Salt Intake",hypertension_dataset[[#This Row],[Salt_Intake]]=5,"Normal Salt Intake",hypertension_dataset[[#This Row],[Salt_Intake]]&lt;5,"Low Salt Intake")</f>
        <v>High Salt Intake</v>
      </c>
      <c r="E1062">
        <v>7</v>
      </c>
      <c r="F10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62" s="1" t="s">
        <v>11</v>
      </c>
      <c r="H1062">
        <v>7.9</v>
      </c>
      <c r="I10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62">
        <v>16.399999999999999</v>
      </c>
      <c r="K10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06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062" s="1" t="s">
        <v>19</v>
      </c>
      <c r="N1062" s="1" t="s">
        <v>13</v>
      </c>
      <c r="O1062" s="1" t="s">
        <v>14</v>
      </c>
      <c r="P1062" s="1" t="s">
        <v>15</v>
      </c>
      <c r="Q1062" s="1" t="s">
        <v>16</v>
      </c>
    </row>
    <row r="1063" spans="1:17" x14ac:dyDescent="0.25">
      <c r="A1063">
        <v>36</v>
      </c>
      <c r="B10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63">
        <v>7.9</v>
      </c>
      <c r="D1063" t="str" cm="1">
        <f t="array" ref="D1063">_xlfn.IFS(hypertension_dataset[[#This Row],[Salt_Intake]]&gt;5,"High Salt Intake",hypertension_dataset[[#This Row],[Salt_Intake]]=5,"Normal Salt Intake",hypertension_dataset[[#This Row],[Salt_Intake]]&lt;5,"Low Salt Intake")</f>
        <v>High Salt Intake</v>
      </c>
      <c r="E1063">
        <v>7</v>
      </c>
      <c r="F10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63" s="1" t="s">
        <v>11</v>
      </c>
      <c r="H1063">
        <v>5.6</v>
      </c>
      <c r="I10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3">
        <v>25.1</v>
      </c>
      <c r="K10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3" s="1" t="s">
        <v>22</v>
      </c>
      <c r="N1063" s="1" t="s">
        <v>13</v>
      </c>
      <c r="O1063" s="1" t="s">
        <v>23</v>
      </c>
      <c r="P1063" s="1" t="s">
        <v>15</v>
      </c>
      <c r="Q1063" s="1" t="s">
        <v>16</v>
      </c>
    </row>
    <row r="1064" spans="1:17" x14ac:dyDescent="0.25">
      <c r="A1064">
        <v>61</v>
      </c>
      <c r="B10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64">
        <v>10.1</v>
      </c>
      <c r="D1064" t="str" cm="1">
        <f t="array" ref="D1064">_xlfn.IFS(hypertension_dataset[[#This Row],[Salt_Intake]]&gt;5,"High Salt Intake",hypertension_dataset[[#This Row],[Salt_Intake]]=5,"Normal Salt Intake",hypertension_dataset[[#This Row],[Salt_Intake]]&lt;5,"Low Salt Intake")</f>
        <v>High Salt Intake</v>
      </c>
      <c r="E1064">
        <v>4</v>
      </c>
      <c r="F10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64" s="1" t="s">
        <v>20</v>
      </c>
      <c r="H1064">
        <v>4.8</v>
      </c>
      <c r="I10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4">
        <v>29.3</v>
      </c>
      <c r="K10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4" s="1" t="s">
        <v>12</v>
      </c>
      <c r="N1064" s="1" t="s">
        <v>13</v>
      </c>
      <c r="O1064" s="1" t="s">
        <v>14</v>
      </c>
      <c r="P1064" s="1" t="s">
        <v>15</v>
      </c>
      <c r="Q1064" s="1" t="s">
        <v>13</v>
      </c>
    </row>
    <row r="1065" spans="1:17" x14ac:dyDescent="0.25">
      <c r="A1065">
        <v>76</v>
      </c>
      <c r="B10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65">
        <v>9.1999999999999993</v>
      </c>
      <c r="D1065" t="str" cm="1">
        <f t="array" ref="D1065">_xlfn.IFS(hypertension_dataset[[#This Row],[Salt_Intake]]&gt;5,"High Salt Intake",hypertension_dataset[[#This Row],[Salt_Intake]]=5,"Normal Salt Intake",hypertension_dataset[[#This Row],[Salt_Intake]]&lt;5,"Low Salt Intake")</f>
        <v>High Salt Intake</v>
      </c>
      <c r="E1065">
        <v>9</v>
      </c>
      <c r="F10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65" s="1" t="s">
        <v>20</v>
      </c>
      <c r="H1065">
        <v>3.4</v>
      </c>
      <c r="I10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5">
        <v>25.4</v>
      </c>
      <c r="K10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5" s="1" t="s">
        <v>22</v>
      </c>
      <c r="N1065" s="1" t="s">
        <v>16</v>
      </c>
      <c r="O1065" s="1" t="s">
        <v>14</v>
      </c>
      <c r="P1065" s="1" t="s">
        <v>24</v>
      </c>
      <c r="Q1065" s="1" t="s">
        <v>13</v>
      </c>
    </row>
    <row r="1066" spans="1:17" x14ac:dyDescent="0.25">
      <c r="A1066">
        <v>66</v>
      </c>
      <c r="B10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66">
        <v>9.6</v>
      </c>
      <c r="D1066" t="str" cm="1">
        <f t="array" ref="D1066">_xlfn.IFS(hypertension_dataset[[#This Row],[Salt_Intake]]&gt;5,"High Salt Intake",hypertension_dataset[[#This Row],[Salt_Intake]]=5,"Normal Salt Intake",hypertension_dataset[[#This Row],[Salt_Intake]]&lt;5,"Low Salt Intake")</f>
        <v>High Salt Intake</v>
      </c>
      <c r="E1066">
        <v>6</v>
      </c>
      <c r="F10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66" s="1" t="s">
        <v>18</v>
      </c>
      <c r="H1066">
        <v>6</v>
      </c>
      <c r="I10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6">
        <v>27.1</v>
      </c>
      <c r="K10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6" s="1" t="s">
        <v>12</v>
      </c>
      <c r="N1066" s="1" t="s">
        <v>16</v>
      </c>
      <c r="O1066" s="1" t="s">
        <v>14</v>
      </c>
      <c r="P1066" s="1" t="s">
        <v>15</v>
      </c>
      <c r="Q1066" s="1" t="s">
        <v>13</v>
      </c>
    </row>
    <row r="1067" spans="1:17" x14ac:dyDescent="0.25">
      <c r="A1067">
        <v>78</v>
      </c>
      <c r="B10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67">
        <v>10.4</v>
      </c>
      <c r="D1067" t="str" cm="1">
        <f t="array" ref="D1067">_xlfn.IFS(hypertension_dataset[[#This Row],[Salt_Intake]]&gt;5,"High Salt Intake",hypertension_dataset[[#This Row],[Salt_Intake]]=5,"Normal Salt Intake",hypertension_dataset[[#This Row],[Salt_Intake]]&lt;5,"Low Salt Intake")</f>
        <v>High Salt Intake</v>
      </c>
      <c r="E1067">
        <v>3</v>
      </c>
      <c r="F10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67" s="1" t="s">
        <v>11</v>
      </c>
      <c r="H1067">
        <v>5.3</v>
      </c>
      <c r="I10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7">
        <v>28.2</v>
      </c>
      <c r="K10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7" s="1" t="s">
        <v>25</v>
      </c>
      <c r="N1067" s="1" t="s">
        <v>13</v>
      </c>
      <c r="O1067" s="1" t="s">
        <v>14</v>
      </c>
      <c r="P1067" s="1" t="s">
        <v>15</v>
      </c>
      <c r="Q1067" s="1" t="s">
        <v>13</v>
      </c>
    </row>
    <row r="1068" spans="1:17" x14ac:dyDescent="0.25">
      <c r="A1068">
        <v>34</v>
      </c>
      <c r="B10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68">
        <v>7.8</v>
      </c>
      <c r="D1068" t="str" cm="1">
        <f t="array" ref="D1068">_xlfn.IFS(hypertension_dataset[[#This Row],[Salt_Intake]]&gt;5,"High Salt Intake",hypertension_dataset[[#This Row],[Salt_Intake]]=5,"Normal Salt Intake",hypertension_dataset[[#This Row],[Salt_Intake]]&lt;5,"Low Salt Intake")</f>
        <v>High Salt Intake</v>
      </c>
      <c r="E1068">
        <v>0</v>
      </c>
      <c r="F10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68" s="1" t="s">
        <v>20</v>
      </c>
      <c r="H1068">
        <v>8.1999999999999993</v>
      </c>
      <c r="I10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68">
        <v>24.5</v>
      </c>
      <c r="K10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68" s="1" t="s">
        <v>21</v>
      </c>
      <c r="N1068" s="1" t="s">
        <v>16</v>
      </c>
      <c r="O1068" s="1" t="s">
        <v>23</v>
      </c>
      <c r="P1068" s="1" t="s">
        <v>15</v>
      </c>
      <c r="Q1068" s="1" t="s">
        <v>16</v>
      </c>
    </row>
    <row r="1069" spans="1:17" x14ac:dyDescent="0.25">
      <c r="A1069">
        <v>74</v>
      </c>
      <c r="B10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69">
        <v>7.3</v>
      </c>
      <c r="D1069" t="str" cm="1">
        <f t="array" ref="D1069">_xlfn.IFS(hypertension_dataset[[#This Row],[Salt_Intake]]&gt;5,"High Salt Intake",hypertension_dataset[[#This Row],[Salt_Intake]]=5,"Normal Salt Intake",hypertension_dataset[[#This Row],[Salt_Intake]]&lt;5,"Low Salt Intake")</f>
        <v>High Salt Intake</v>
      </c>
      <c r="E1069">
        <v>10</v>
      </c>
      <c r="F10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69" s="1" t="s">
        <v>18</v>
      </c>
      <c r="H1069">
        <v>6.1</v>
      </c>
      <c r="I10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69">
        <v>29.3</v>
      </c>
      <c r="K10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69" s="1" t="s">
        <v>22</v>
      </c>
      <c r="N1069" s="1" t="s">
        <v>13</v>
      </c>
      <c r="O1069" s="1" t="s">
        <v>17</v>
      </c>
      <c r="P1069" s="1" t="s">
        <v>24</v>
      </c>
      <c r="Q1069" s="1" t="s">
        <v>13</v>
      </c>
    </row>
    <row r="1070" spans="1:17" x14ac:dyDescent="0.25">
      <c r="A1070">
        <v>72</v>
      </c>
      <c r="B10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70">
        <v>6.3</v>
      </c>
      <c r="D1070" t="str" cm="1">
        <f t="array" ref="D1070">_xlfn.IFS(hypertension_dataset[[#This Row],[Salt_Intake]]&gt;5,"High Salt Intake",hypertension_dataset[[#This Row],[Salt_Intake]]=5,"Normal Salt Intake",hypertension_dataset[[#This Row],[Salt_Intake]]&lt;5,"Low Salt Intake")</f>
        <v>High Salt Intake</v>
      </c>
      <c r="E1070">
        <v>1</v>
      </c>
      <c r="F10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0" s="1" t="s">
        <v>18</v>
      </c>
      <c r="H1070">
        <v>5</v>
      </c>
      <c r="I10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0">
        <v>32.6</v>
      </c>
      <c r="K10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0" s="1" t="s">
        <v>22</v>
      </c>
      <c r="N1070" s="1" t="s">
        <v>16</v>
      </c>
      <c r="O1070" s="1" t="s">
        <v>23</v>
      </c>
      <c r="P1070" s="1" t="s">
        <v>15</v>
      </c>
      <c r="Q1070" s="1" t="s">
        <v>13</v>
      </c>
    </row>
    <row r="1071" spans="1:17" x14ac:dyDescent="0.25">
      <c r="A1071">
        <v>64</v>
      </c>
      <c r="B10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71">
        <v>6.8</v>
      </c>
      <c r="D1071" t="str" cm="1">
        <f t="array" ref="D1071">_xlfn.IFS(hypertension_dataset[[#This Row],[Salt_Intake]]&gt;5,"High Salt Intake",hypertension_dataset[[#This Row],[Salt_Intake]]=5,"Normal Salt Intake",hypertension_dataset[[#This Row],[Salt_Intake]]&lt;5,"Low Salt Intake")</f>
        <v>High Salt Intake</v>
      </c>
      <c r="E1071">
        <v>9</v>
      </c>
      <c r="F10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71" s="1" t="s">
        <v>11</v>
      </c>
      <c r="H1071">
        <v>4.7</v>
      </c>
      <c r="I10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1">
        <v>19.100000000000001</v>
      </c>
      <c r="K10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71" s="1" t="s">
        <v>25</v>
      </c>
      <c r="N1071" s="1" t="s">
        <v>16</v>
      </c>
      <c r="O1071" s="1" t="s">
        <v>17</v>
      </c>
      <c r="P1071" s="1" t="s">
        <v>15</v>
      </c>
      <c r="Q1071" s="1" t="s">
        <v>13</v>
      </c>
    </row>
    <row r="1072" spans="1:17" x14ac:dyDescent="0.25">
      <c r="A1072">
        <v>29</v>
      </c>
      <c r="B10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72">
        <v>14.4</v>
      </c>
      <c r="D1072" t="str" cm="1">
        <f t="array" ref="D1072">_xlfn.IFS(hypertension_dataset[[#This Row],[Salt_Intake]]&gt;5,"High Salt Intake",hypertension_dataset[[#This Row],[Salt_Intake]]=5,"Normal Salt Intake",hypertension_dataset[[#This Row],[Salt_Intake]]&lt;5,"Low Salt Intake")</f>
        <v>High Salt Intake</v>
      </c>
      <c r="E1072">
        <v>9</v>
      </c>
      <c r="F10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72" s="1" t="s">
        <v>11</v>
      </c>
      <c r="H1072">
        <v>9.5</v>
      </c>
      <c r="I10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72">
        <v>24.4</v>
      </c>
      <c r="K10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72" s="1" t="s">
        <v>12</v>
      </c>
      <c r="N1072" s="1" t="s">
        <v>16</v>
      </c>
      <c r="O1072" s="1" t="s">
        <v>14</v>
      </c>
      <c r="P1072" s="1" t="s">
        <v>24</v>
      </c>
      <c r="Q1072" s="1" t="s">
        <v>13</v>
      </c>
    </row>
    <row r="1073" spans="1:17" x14ac:dyDescent="0.25">
      <c r="A1073">
        <v>79</v>
      </c>
      <c r="B10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73">
        <v>11</v>
      </c>
      <c r="D1073" t="str" cm="1">
        <f t="array" ref="D1073">_xlfn.IFS(hypertension_dataset[[#This Row],[Salt_Intake]]&gt;5,"High Salt Intake",hypertension_dataset[[#This Row],[Salt_Intake]]=5,"Normal Salt Intake",hypertension_dataset[[#This Row],[Salt_Intake]]&lt;5,"Low Salt Intake")</f>
        <v>High Salt Intake</v>
      </c>
      <c r="E1073">
        <v>3</v>
      </c>
      <c r="F10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3" s="1" t="s">
        <v>20</v>
      </c>
      <c r="H1073">
        <v>6.5</v>
      </c>
      <c r="I10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3">
        <v>36.5</v>
      </c>
      <c r="K10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3" s="1" t="s">
        <v>12</v>
      </c>
      <c r="N1073" s="1" t="s">
        <v>13</v>
      </c>
      <c r="O1073" s="1" t="s">
        <v>14</v>
      </c>
      <c r="P1073" s="1" t="s">
        <v>15</v>
      </c>
      <c r="Q1073" s="1" t="s">
        <v>13</v>
      </c>
    </row>
    <row r="1074" spans="1:17" x14ac:dyDescent="0.25">
      <c r="A1074">
        <v>25</v>
      </c>
      <c r="B10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74">
        <v>5.8</v>
      </c>
      <c r="D1074" t="str" cm="1">
        <f t="array" ref="D1074">_xlfn.IFS(hypertension_dataset[[#This Row],[Salt_Intake]]&gt;5,"High Salt Intake",hypertension_dataset[[#This Row],[Salt_Intake]]=5,"Normal Salt Intake",hypertension_dataset[[#This Row],[Salt_Intake]]&lt;5,"Low Salt Intake")</f>
        <v>High Salt Intake</v>
      </c>
      <c r="E1074">
        <v>0</v>
      </c>
      <c r="F10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4" s="1" t="s">
        <v>11</v>
      </c>
      <c r="H1074">
        <v>5.3</v>
      </c>
      <c r="I10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4">
        <v>26.8</v>
      </c>
      <c r="K10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4" s="1" t="s">
        <v>21</v>
      </c>
      <c r="N1074" s="1" t="s">
        <v>13</v>
      </c>
      <c r="O1074" s="1" t="s">
        <v>23</v>
      </c>
      <c r="P1074" s="1" t="s">
        <v>15</v>
      </c>
      <c r="Q1074" s="1" t="s">
        <v>16</v>
      </c>
    </row>
    <row r="1075" spans="1:17" x14ac:dyDescent="0.25">
      <c r="A1075">
        <v>38</v>
      </c>
      <c r="B10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75">
        <v>5.9</v>
      </c>
      <c r="D1075" t="str" cm="1">
        <f t="array" ref="D1075">_xlfn.IFS(hypertension_dataset[[#This Row],[Salt_Intake]]&gt;5,"High Salt Intake",hypertension_dataset[[#This Row],[Salt_Intake]]=5,"Normal Salt Intake",hypertension_dataset[[#This Row],[Salt_Intake]]&lt;5,"Low Salt Intake")</f>
        <v>High Salt Intake</v>
      </c>
      <c r="E1075">
        <v>7</v>
      </c>
      <c r="F10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75" s="1" t="s">
        <v>18</v>
      </c>
      <c r="H1075">
        <v>6.7</v>
      </c>
      <c r="I10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5">
        <v>25.8</v>
      </c>
      <c r="K10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5" s="1" t="s">
        <v>25</v>
      </c>
      <c r="N1075" s="1" t="s">
        <v>13</v>
      </c>
      <c r="O1075" s="1" t="s">
        <v>17</v>
      </c>
      <c r="P1075" s="1" t="s">
        <v>15</v>
      </c>
      <c r="Q1075" s="1" t="s">
        <v>13</v>
      </c>
    </row>
    <row r="1076" spans="1:17" x14ac:dyDescent="0.25">
      <c r="A1076">
        <v>42</v>
      </c>
      <c r="B10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76">
        <v>9.5</v>
      </c>
      <c r="D1076" t="str" cm="1">
        <f t="array" ref="D1076">_xlfn.IFS(hypertension_dataset[[#This Row],[Salt_Intake]]&gt;5,"High Salt Intake",hypertension_dataset[[#This Row],[Salt_Intake]]=5,"Normal Salt Intake",hypertension_dataset[[#This Row],[Salt_Intake]]&lt;5,"Low Salt Intake")</f>
        <v>High Salt Intake</v>
      </c>
      <c r="E1076">
        <v>8</v>
      </c>
      <c r="F10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76" s="1" t="s">
        <v>18</v>
      </c>
      <c r="H1076">
        <v>9.3000000000000007</v>
      </c>
      <c r="I10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76">
        <v>24.8</v>
      </c>
      <c r="K10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76" s="1" t="s">
        <v>12</v>
      </c>
      <c r="N1076" s="1" t="s">
        <v>16</v>
      </c>
      <c r="O1076" s="1" t="s">
        <v>17</v>
      </c>
      <c r="P1076" s="1" t="s">
        <v>15</v>
      </c>
      <c r="Q1076" s="1" t="s">
        <v>13</v>
      </c>
    </row>
    <row r="1077" spans="1:17" x14ac:dyDescent="0.25">
      <c r="A1077">
        <v>29</v>
      </c>
      <c r="B10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77">
        <v>9.6</v>
      </c>
      <c r="D1077" t="str" cm="1">
        <f t="array" ref="D1077">_xlfn.IFS(hypertension_dataset[[#This Row],[Salt_Intake]]&gt;5,"High Salt Intake",hypertension_dataset[[#This Row],[Salt_Intake]]=5,"Normal Salt Intake",hypertension_dataset[[#This Row],[Salt_Intake]]&lt;5,"Low Salt Intake")</f>
        <v>High Salt Intake</v>
      </c>
      <c r="E1077">
        <v>3</v>
      </c>
      <c r="F10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7" s="1" t="s">
        <v>11</v>
      </c>
      <c r="H1077">
        <v>5.9</v>
      </c>
      <c r="I10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77">
        <v>31.7</v>
      </c>
      <c r="K10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7" s="1" t="s">
        <v>12</v>
      </c>
      <c r="N1077" s="1" t="s">
        <v>16</v>
      </c>
      <c r="O1077" s="1" t="s">
        <v>14</v>
      </c>
      <c r="P1077" s="1" t="s">
        <v>15</v>
      </c>
      <c r="Q1077" s="1" t="s">
        <v>16</v>
      </c>
    </row>
    <row r="1078" spans="1:17" x14ac:dyDescent="0.25">
      <c r="A1078">
        <v>32</v>
      </c>
      <c r="B10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78">
        <v>9.6</v>
      </c>
      <c r="D1078" t="str" cm="1">
        <f t="array" ref="D1078">_xlfn.IFS(hypertension_dataset[[#This Row],[Salt_Intake]]&gt;5,"High Salt Intake",hypertension_dataset[[#This Row],[Salt_Intake]]=5,"Normal Salt Intake",hypertension_dataset[[#This Row],[Salt_Intake]]&lt;5,"Low Salt Intake")</f>
        <v>High Salt Intake</v>
      </c>
      <c r="E1078">
        <v>9</v>
      </c>
      <c r="F10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78" s="1" t="s">
        <v>11</v>
      </c>
      <c r="H1078">
        <v>7.5</v>
      </c>
      <c r="I10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78">
        <v>21.8</v>
      </c>
      <c r="K10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78" s="1" t="s">
        <v>25</v>
      </c>
      <c r="N1078" s="1" t="s">
        <v>13</v>
      </c>
      <c r="O1078" s="1" t="s">
        <v>17</v>
      </c>
      <c r="P1078" s="1" t="s">
        <v>15</v>
      </c>
      <c r="Q1078" s="1" t="s">
        <v>16</v>
      </c>
    </row>
    <row r="1079" spans="1:17" x14ac:dyDescent="0.25">
      <c r="A1079">
        <v>76</v>
      </c>
      <c r="B10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79">
        <v>8</v>
      </c>
      <c r="D1079" t="str" cm="1">
        <f t="array" ref="D1079">_xlfn.IFS(hypertension_dataset[[#This Row],[Salt_Intake]]&gt;5,"High Salt Intake",hypertension_dataset[[#This Row],[Salt_Intake]]=5,"Normal Salt Intake",hypertension_dataset[[#This Row],[Salt_Intake]]&lt;5,"Low Salt Intake")</f>
        <v>High Salt Intake</v>
      </c>
      <c r="E1079">
        <v>2</v>
      </c>
      <c r="F10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79" s="1" t="s">
        <v>11</v>
      </c>
      <c r="H1079">
        <v>8.3000000000000007</v>
      </c>
      <c r="I10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79">
        <v>30.2</v>
      </c>
      <c r="K10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79" s="1" t="s">
        <v>19</v>
      </c>
      <c r="N1079" s="1" t="s">
        <v>16</v>
      </c>
      <c r="O1079" s="1" t="s">
        <v>23</v>
      </c>
      <c r="P1079" s="1" t="s">
        <v>24</v>
      </c>
      <c r="Q1079" s="1" t="s">
        <v>13</v>
      </c>
    </row>
    <row r="1080" spans="1:17" x14ac:dyDescent="0.25">
      <c r="A1080">
        <v>43</v>
      </c>
      <c r="B10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0">
        <v>8.1999999999999993</v>
      </c>
      <c r="D1080" t="str" cm="1">
        <f t="array" ref="D1080">_xlfn.IFS(hypertension_dataset[[#This Row],[Salt_Intake]]&gt;5,"High Salt Intake",hypertension_dataset[[#This Row],[Salt_Intake]]=5,"Normal Salt Intake",hypertension_dataset[[#This Row],[Salt_Intake]]&lt;5,"Low Salt Intake")</f>
        <v>High Salt Intake</v>
      </c>
      <c r="E1080">
        <v>1</v>
      </c>
      <c r="F10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80" s="1" t="s">
        <v>18</v>
      </c>
      <c r="H1080">
        <v>3.7</v>
      </c>
      <c r="I10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0">
        <v>24.8</v>
      </c>
      <c r="K10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80" s="1" t="s">
        <v>19</v>
      </c>
      <c r="N1080" s="1" t="s">
        <v>13</v>
      </c>
      <c r="O1080" s="1" t="s">
        <v>14</v>
      </c>
      <c r="P1080" s="1" t="s">
        <v>24</v>
      </c>
      <c r="Q1080" s="1" t="s">
        <v>13</v>
      </c>
    </row>
    <row r="1081" spans="1:17" x14ac:dyDescent="0.25">
      <c r="A1081">
        <v>43</v>
      </c>
      <c r="B10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1">
        <v>9.1999999999999993</v>
      </c>
      <c r="D1081" t="str" cm="1">
        <f t="array" ref="D1081">_xlfn.IFS(hypertension_dataset[[#This Row],[Salt_Intake]]&gt;5,"High Salt Intake",hypertension_dataset[[#This Row],[Salt_Intake]]=5,"Normal Salt Intake",hypertension_dataset[[#This Row],[Salt_Intake]]&lt;5,"Low Salt Intake")</f>
        <v>High Salt Intake</v>
      </c>
      <c r="E1081">
        <v>4</v>
      </c>
      <c r="F10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81" s="1" t="s">
        <v>11</v>
      </c>
      <c r="H1081">
        <v>5.5</v>
      </c>
      <c r="I10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1">
        <v>22.6</v>
      </c>
      <c r="K10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81" s="1" t="s">
        <v>12</v>
      </c>
      <c r="N1081" s="1" t="s">
        <v>13</v>
      </c>
      <c r="O1081" s="1" t="s">
        <v>14</v>
      </c>
      <c r="P1081" s="1" t="s">
        <v>24</v>
      </c>
      <c r="Q1081" s="1" t="s">
        <v>16</v>
      </c>
    </row>
    <row r="1082" spans="1:17" x14ac:dyDescent="0.25">
      <c r="A1082">
        <v>64</v>
      </c>
      <c r="B10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82">
        <v>8.6999999999999993</v>
      </c>
      <c r="D1082" t="str" cm="1">
        <f t="array" ref="D1082">_xlfn.IFS(hypertension_dataset[[#This Row],[Salt_Intake]]&gt;5,"High Salt Intake",hypertension_dataset[[#This Row],[Salt_Intake]]=5,"Normal Salt Intake",hypertension_dataset[[#This Row],[Salt_Intake]]&lt;5,"Low Salt Intake")</f>
        <v>High Salt Intake</v>
      </c>
      <c r="E1082">
        <v>2</v>
      </c>
      <c r="F10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82" s="1" t="s">
        <v>20</v>
      </c>
      <c r="H1082">
        <v>8.1</v>
      </c>
      <c r="I10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82">
        <v>25</v>
      </c>
      <c r="K10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82" s="1" t="s">
        <v>21</v>
      </c>
      <c r="N1082" s="1" t="s">
        <v>13</v>
      </c>
      <c r="O1082" s="1" t="s">
        <v>14</v>
      </c>
      <c r="P1082" s="1" t="s">
        <v>24</v>
      </c>
      <c r="Q1082" s="1" t="s">
        <v>13</v>
      </c>
    </row>
    <row r="1083" spans="1:17" x14ac:dyDescent="0.25">
      <c r="A1083">
        <v>49</v>
      </c>
      <c r="B10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83">
        <v>4.0999999999999996</v>
      </c>
      <c r="D1083" t="str" cm="1">
        <f t="array" ref="D1083">_xlfn.IFS(hypertension_dataset[[#This Row],[Salt_Intake]]&gt;5,"High Salt Intake",hypertension_dataset[[#This Row],[Salt_Intake]]=5,"Normal Salt Intake",hypertension_dataset[[#This Row],[Salt_Intake]]&lt;5,"Low Salt Intake")</f>
        <v>Low Salt Intake</v>
      </c>
      <c r="E1083">
        <v>9</v>
      </c>
      <c r="F10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83" s="1" t="s">
        <v>20</v>
      </c>
      <c r="H1083">
        <v>5.5</v>
      </c>
      <c r="I10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3">
        <v>25.8</v>
      </c>
      <c r="K10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3" s="1" t="s">
        <v>22</v>
      </c>
      <c r="N1083" s="1" t="s">
        <v>13</v>
      </c>
      <c r="O1083" s="1" t="s">
        <v>17</v>
      </c>
      <c r="P1083" s="1" t="s">
        <v>15</v>
      </c>
      <c r="Q1083" s="1" t="s">
        <v>16</v>
      </c>
    </row>
    <row r="1084" spans="1:17" x14ac:dyDescent="0.25">
      <c r="A1084">
        <v>27</v>
      </c>
      <c r="B10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4">
        <v>8</v>
      </c>
      <c r="D1084" t="str" cm="1">
        <f t="array" ref="D1084">_xlfn.IFS(hypertension_dataset[[#This Row],[Salt_Intake]]&gt;5,"High Salt Intake",hypertension_dataset[[#This Row],[Salt_Intake]]=5,"Normal Salt Intake",hypertension_dataset[[#This Row],[Salt_Intake]]&lt;5,"Low Salt Intake")</f>
        <v>High Salt Intake</v>
      </c>
      <c r="E1084">
        <v>6</v>
      </c>
      <c r="F10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84" s="1" t="s">
        <v>20</v>
      </c>
      <c r="H1084">
        <v>7.1</v>
      </c>
      <c r="I10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84">
        <v>23.8</v>
      </c>
      <c r="K10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84" s="1" t="s">
        <v>25</v>
      </c>
      <c r="N1084" s="1" t="s">
        <v>13</v>
      </c>
      <c r="O1084" s="1" t="s">
        <v>14</v>
      </c>
      <c r="P1084" s="1" t="s">
        <v>15</v>
      </c>
      <c r="Q1084" s="1" t="s">
        <v>16</v>
      </c>
    </row>
    <row r="1085" spans="1:17" x14ac:dyDescent="0.25">
      <c r="A1085">
        <v>33</v>
      </c>
      <c r="B10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5">
        <v>6.8</v>
      </c>
      <c r="D1085" t="str" cm="1">
        <f t="array" ref="D1085">_xlfn.IFS(hypertension_dataset[[#This Row],[Salt_Intake]]&gt;5,"High Salt Intake",hypertension_dataset[[#This Row],[Salt_Intake]]=5,"Normal Salt Intake",hypertension_dataset[[#This Row],[Salt_Intake]]&lt;5,"Low Salt Intake")</f>
        <v>High Salt Intake</v>
      </c>
      <c r="E1085">
        <v>10</v>
      </c>
      <c r="F10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85" s="1" t="s">
        <v>11</v>
      </c>
      <c r="H1085">
        <v>5.4</v>
      </c>
      <c r="I10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5">
        <v>31</v>
      </c>
      <c r="K10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5" s="1" t="s">
        <v>22</v>
      </c>
      <c r="N1085" s="1" t="s">
        <v>16</v>
      </c>
      <c r="O1085" s="1" t="s">
        <v>14</v>
      </c>
      <c r="P1085" s="1" t="s">
        <v>24</v>
      </c>
      <c r="Q1085" s="1" t="s">
        <v>13</v>
      </c>
    </row>
    <row r="1086" spans="1:17" x14ac:dyDescent="0.25">
      <c r="A1086">
        <v>34</v>
      </c>
      <c r="B10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6">
        <v>8.9</v>
      </c>
      <c r="D1086" t="str" cm="1">
        <f t="array" ref="D1086">_xlfn.IFS(hypertension_dataset[[#This Row],[Salt_Intake]]&gt;5,"High Salt Intake",hypertension_dataset[[#This Row],[Salt_Intake]]=5,"Normal Salt Intake",hypertension_dataset[[#This Row],[Salt_Intake]]&lt;5,"Low Salt Intake")</f>
        <v>High Salt Intake</v>
      </c>
      <c r="E1086">
        <v>5</v>
      </c>
      <c r="F10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86" s="1" t="s">
        <v>11</v>
      </c>
      <c r="H1086">
        <v>5.8</v>
      </c>
      <c r="I10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6">
        <v>22.7</v>
      </c>
      <c r="K10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86" s="1" t="s">
        <v>12</v>
      </c>
      <c r="N1086" s="1" t="s">
        <v>13</v>
      </c>
      <c r="O1086" s="1" t="s">
        <v>14</v>
      </c>
      <c r="P1086" s="1" t="s">
        <v>24</v>
      </c>
      <c r="Q1086" s="1" t="s">
        <v>16</v>
      </c>
    </row>
    <row r="1087" spans="1:17" x14ac:dyDescent="0.25">
      <c r="A1087">
        <v>40</v>
      </c>
      <c r="B10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7">
        <v>14.5</v>
      </c>
      <c r="D1087" t="str" cm="1">
        <f t="array" ref="D1087">_xlfn.IFS(hypertension_dataset[[#This Row],[Salt_Intake]]&gt;5,"High Salt Intake",hypertension_dataset[[#This Row],[Salt_Intake]]=5,"Normal Salt Intake",hypertension_dataset[[#This Row],[Salt_Intake]]&lt;5,"Low Salt Intake")</f>
        <v>High Salt Intake</v>
      </c>
      <c r="E1087">
        <v>0</v>
      </c>
      <c r="F10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87" s="1" t="s">
        <v>18</v>
      </c>
      <c r="H1087">
        <v>5.6</v>
      </c>
      <c r="I10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7">
        <v>26.6</v>
      </c>
      <c r="K10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7" s="1" t="s">
        <v>21</v>
      </c>
      <c r="N1087" s="1" t="s">
        <v>13</v>
      </c>
      <c r="O1087" s="1" t="s">
        <v>17</v>
      </c>
      <c r="P1087" s="1" t="s">
        <v>15</v>
      </c>
      <c r="Q1087" s="1" t="s">
        <v>13</v>
      </c>
    </row>
    <row r="1088" spans="1:17" x14ac:dyDescent="0.25">
      <c r="A1088">
        <v>43</v>
      </c>
      <c r="B10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88">
        <v>9.1999999999999993</v>
      </c>
      <c r="D1088" t="str" cm="1">
        <f t="array" ref="D1088">_xlfn.IFS(hypertension_dataset[[#This Row],[Salt_Intake]]&gt;5,"High Salt Intake",hypertension_dataset[[#This Row],[Salt_Intake]]=5,"Normal Salt Intake",hypertension_dataset[[#This Row],[Salt_Intake]]&lt;5,"Low Salt Intake")</f>
        <v>High Salt Intake</v>
      </c>
      <c r="E1088">
        <v>7</v>
      </c>
      <c r="F10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88" s="1" t="s">
        <v>18</v>
      </c>
      <c r="H1088">
        <v>7.5</v>
      </c>
      <c r="I10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088">
        <v>28.4</v>
      </c>
      <c r="K10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8" s="1" t="s">
        <v>12</v>
      </c>
      <c r="N1088" s="1" t="s">
        <v>16</v>
      </c>
      <c r="O1088" s="1" t="s">
        <v>14</v>
      </c>
      <c r="P1088" s="1" t="s">
        <v>24</v>
      </c>
      <c r="Q1088" s="1" t="s">
        <v>13</v>
      </c>
    </row>
    <row r="1089" spans="1:17" x14ac:dyDescent="0.25">
      <c r="A1089">
        <v>24</v>
      </c>
      <c r="B10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89">
        <v>7.9</v>
      </c>
      <c r="D1089" t="str" cm="1">
        <f t="array" ref="D1089">_xlfn.IFS(hypertension_dataset[[#This Row],[Salt_Intake]]&gt;5,"High Salt Intake",hypertension_dataset[[#This Row],[Salt_Intake]]=5,"Normal Salt Intake",hypertension_dataset[[#This Row],[Salt_Intake]]&lt;5,"Low Salt Intake")</f>
        <v>High Salt Intake</v>
      </c>
      <c r="E1089">
        <v>1</v>
      </c>
      <c r="F10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89" s="1" t="s">
        <v>18</v>
      </c>
      <c r="H1089">
        <v>6.8</v>
      </c>
      <c r="I10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89">
        <v>26.6</v>
      </c>
      <c r="K10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89" s="1" t="s">
        <v>12</v>
      </c>
      <c r="N1089" s="1" t="s">
        <v>13</v>
      </c>
      <c r="O1089" s="1" t="s">
        <v>14</v>
      </c>
      <c r="P1089" s="1" t="s">
        <v>15</v>
      </c>
      <c r="Q1089" s="1" t="s">
        <v>13</v>
      </c>
    </row>
    <row r="1090" spans="1:17" x14ac:dyDescent="0.25">
      <c r="A1090">
        <v>31</v>
      </c>
      <c r="B10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90">
        <v>10.3</v>
      </c>
      <c r="D1090" t="str" cm="1">
        <f t="array" ref="D1090">_xlfn.IFS(hypertension_dataset[[#This Row],[Salt_Intake]]&gt;5,"High Salt Intake",hypertension_dataset[[#This Row],[Salt_Intake]]=5,"Normal Salt Intake",hypertension_dataset[[#This Row],[Salt_Intake]]&lt;5,"Low Salt Intake")</f>
        <v>High Salt Intake</v>
      </c>
      <c r="E1090">
        <v>4</v>
      </c>
      <c r="F10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90" s="1" t="s">
        <v>11</v>
      </c>
      <c r="H1090">
        <v>6.6</v>
      </c>
      <c r="I10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0">
        <v>29.5</v>
      </c>
      <c r="K10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0" s="1" t="s">
        <v>19</v>
      </c>
      <c r="N1090" s="1" t="s">
        <v>16</v>
      </c>
      <c r="O1090" s="1" t="s">
        <v>23</v>
      </c>
      <c r="P1090" s="1" t="s">
        <v>24</v>
      </c>
      <c r="Q1090" s="1" t="s">
        <v>16</v>
      </c>
    </row>
    <row r="1091" spans="1:17" x14ac:dyDescent="0.25">
      <c r="A1091">
        <v>24</v>
      </c>
      <c r="B10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091">
        <v>9.5</v>
      </c>
      <c r="D1091" t="str" cm="1">
        <f t="array" ref="D1091">_xlfn.IFS(hypertension_dataset[[#This Row],[Salt_Intake]]&gt;5,"High Salt Intake",hypertension_dataset[[#This Row],[Salt_Intake]]=5,"Normal Salt Intake",hypertension_dataset[[#This Row],[Salt_Intake]]&lt;5,"Low Salt Intake")</f>
        <v>High Salt Intake</v>
      </c>
      <c r="E1091">
        <v>8</v>
      </c>
      <c r="F10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91" s="1" t="s">
        <v>11</v>
      </c>
      <c r="H1091">
        <v>10.3</v>
      </c>
      <c r="I10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91">
        <v>24</v>
      </c>
      <c r="K10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91" s="1" t="s">
        <v>25</v>
      </c>
      <c r="N1091" s="1" t="s">
        <v>13</v>
      </c>
      <c r="O1091" s="1" t="s">
        <v>23</v>
      </c>
      <c r="P1091" s="1" t="s">
        <v>15</v>
      </c>
      <c r="Q1091" s="1" t="s">
        <v>16</v>
      </c>
    </row>
    <row r="1092" spans="1:17" x14ac:dyDescent="0.25">
      <c r="A1092">
        <v>26</v>
      </c>
      <c r="B10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92">
        <v>9.3000000000000007</v>
      </c>
      <c r="D1092" t="str" cm="1">
        <f t="array" ref="D1092">_xlfn.IFS(hypertension_dataset[[#This Row],[Salt_Intake]]&gt;5,"High Salt Intake",hypertension_dataset[[#This Row],[Salt_Intake]]=5,"Normal Salt Intake",hypertension_dataset[[#This Row],[Salt_Intake]]&lt;5,"Low Salt Intake")</f>
        <v>High Salt Intake</v>
      </c>
      <c r="E1092">
        <v>7</v>
      </c>
      <c r="F10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92" s="1" t="s">
        <v>20</v>
      </c>
      <c r="H1092">
        <v>9.1</v>
      </c>
      <c r="I10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92">
        <v>28.8</v>
      </c>
      <c r="K10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2" s="1" t="s">
        <v>19</v>
      </c>
      <c r="N1092" s="1" t="s">
        <v>16</v>
      </c>
      <c r="O1092" s="1" t="s">
        <v>14</v>
      </c>
      <c r="P1092" s="1" t="s">
        <v>15</v>
      </c>
      <c r="Q1092" s="1" t="s">
        <v>16</v>
      </c>
    </row>
    <row r="1093" spans="1:17" x14ac:dyDescent="0.25">
      <c r="A1093">
        <v>65</v>
      </c>
      <c r="B10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93">
        <v>9.6999999999999993</v>
      </c>
      <c r="D1093" t="str" cm="1">
        <f t="array" ref="D1093">_xlfn.IFS(hypertension_dataset[[#This Row],[Salt_Intake]]&gt;5,"High Salt Intake",hypertension_dataset[[#This Row],[Salt_Intake]]=5,"Normal Salt Intake",hypertension_dataset[[#This Row],[Salt_Intake]]&lt;5,"Low Salt Intake")</f>
        <v>High Salt Intake</v>
      </c>
      <c r="E1093">
        <v>1</v>
      </c>
      <c r="F10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93" s="1" t="s">
        <v>11</v>
      </c>
      <c r="H1093">
        <v>3.5</v>
      </c>
      <c r="I10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3">
        <v>28.9</v>
      </c>
      <c r="K10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3" s="1" t="s">
        <v>22</v>
      </c>
      <c r="N1093" s="1" t="s">
        <v>16</v>
      </c>
      <c r="O1093" s="1" t="s">
        <v>17</v>
      </c>
      <c r="P1093" s="1" t="s">
        <v>15</v>
      </c>
      <c r="Q1093" s="1" t="s">
        <v>16</v>
      </c>
    </row>
    <row r="1094" spans="1:17" x14ac:dyDescent="0.25">
      <c r="A1094">
        <v>76</v>
      </c>
      <c r="B10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94">
        <v>12.6</v>
      </c>
      <c r="D1094" t="str" cm="1">
        <f t="array" ref="D1094">_xlfn.IFS(hypertension_dataset[[#This Row],[Salt_Intake]]&gt;5,"High Salt Intake",hypertension_dataset[[#This Row],[Salt_Intake]]=5,"Normal Salt Intake",hypertension_dataset[[#This Row],[Salt_Intake]]&lt;5,"Low Salt Intake")</f>
        <v>High Salt Intake</v>
      </c>
      <c r="E1094">
        <v>8</v>
      </c>
      <c r="F10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94" s="1" t="s">
        <v>18</v>
      </c>
      <c r="H1094">
        <v>5.8</v>
      </c>
      <c r="I10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4">
        <v>30.4</v>
      </c>
      <c r="K10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4" s="1" t="s">
        <v>12</v>
      </c>
      <c r="N1094" s="1" t="s">
        <v>13</v>
      </c>
      <c r="O1094" s="1" t="s">
        <v>17</v>
      </c>
      <c r="P1094" s="1" t="s">
        <v>15</v>
      </c>
      <c r="Q1094" s="1" t="s">
        <v>13</v>
      </c>
    </row>
    <row r="1095" spans="1:17" x14ac:dyDescent="0.25">
      <c r="A1095">
        <v>56</v>
      </c>
      <c r="B10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095">
        <v>6.2</v>
      </c>
      <c r="D1095" t="str" cm="1">
        <f t="array" ref="D1095">_xlfn.IFS(hypertension_dataset[[#This Row],[Salt_Intake]]&gt;5,"High Salt Intake",hypertension_dataset[[#This Row],[Salt_Intake]]=5,"Normal Salt Intake",hypertension_dataset[[#This Row],[Salt_Intake]]&lt;5,"Low Salt Intake")</f>
        <v>High Salt Intake</v>
      </c>
      <c r="E1095">
        <v>4</v>
      </c>
      <c r="F10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95" s="1" t="s">
        <v>20</v>
      </c>
      <c r="H1095">
        <v>10.1</v>
      </c>
      <c r="I10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95">
        <v>17.5</v>
      </c>
      <c r="K10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09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095" s="1" t="s">
        <v>21</v>
      </c>
      <c r="N1095" s="1" t="s">
        <v>16</v>
      </c>
      <c r="O1095" s="1" t="s">
        <v>14</v>
      </c>
      <c r="P1095" s="1" t="s">
        <v>15</v>
      </c>
      <c r="Q1095" s="1" t="s">
        <v>16</v>
      </c>
    </row>
    <row r="1096" spans="1:17" x14ac:dyDescent="0.25">
      <c r="A1096">
        <v>35</v>
      </c>
      <c r="B10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96">
        <v>9.4</v>
      </c>
      <c r="D1096" t="str" cm="1">
        <f t="array" ref="D1096">_xlfn.IFS(hypertension_dataset[[#This Row],[Salt_Intake]]&gt;5,"High Salt Intake",hypertension_dataset[[#This Row],[Salt_Intake]]=5,"Normal Salt Intake",hypertension_dataset[[#This Row],[Salt_Intake]]&lt;5,"Low Salt Intake")</f>
        <v>High Salt Intake</v>
      </c>
      <c r="E1096">
        <v>9</v>
      </c>
      <c r="F10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096" s="1" t="s">
        <v>11</v>
      </c>
      <c r="H1096">
        <v>5.6</v>
      </c>
      <c r="I10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6">
        <v>28.3</v>
      </c>
      <c r="K10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0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6" s="1" t="s">
        <v>12</v>
      </c>
      <c r="N1096" s="1" t="s">
        <v>16</v>
      </c>
      <c r="O1096" s="1" t="s">
        <v>14</v>
      </c>
      <c r="P1096" s="1" t="s">
        <v>24</v>
      </c>
      <c r="Q1096" s="1" t="s">
        <v>16</v>
      </c>
    </row>
    <row r="1097" spans="1:17" x14ac:dyDescent="0.25">
      <c r="A1097">
        <v>76</v>
      </c>
      <c r="B10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097">
        <v>6.6</v>
      </c>
      <c r="D1097" t="str" cm="1">
        <f t="array" ref="D1097">_xlfn.IFS(hypertension_dataset[[#This Row],[Salt_Intake]]&gt;5,"High Salt Intake",hypertension_dataset[[#This Row],[Salt_Intake]]=5,"Normal Salt Intake",hypertension_dataset[[#This Row],[Salt_Intake]]&lt;5,"Low Salt Intake")</f>
        <v>High Salt Intake</v>
      </c>
      <c r="E1097">
        <v>5</v>
      </c>
      <c r="F10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097" s="1" t="s">
        <v>18</v>
      </c>
      <c r="H1097">
        <v>9.6</v>
      </c>
      <c r="I10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097">
        <v>30.1</v>
      </c>
      <c r="K10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0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097" s="1" t="s">
        <v>19</v>
      </c>
      <c r="N1097" s="1" t="s">
        <v>16</v>
      </c>
      <c r="O1097" s="1" t="s">
        <v>14</v>
      </c>
      <c r="P1097" s="1" t="s">
        <v>15</v>
      </c>
      <c r="Q1097" s="1" t="s">
        <v>13</v>
      </c>
    </row>
    <row r="1098" spans="1:17" x14ac:dyDescent="0.25">
      <c r="A1098">
        <v>34</v>
      </c>
      <c r="B10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98">
        <v>9.6</v>
      </c>
      <c r="D1098" t="str" cm="1">
        <f t="array" ref="D1098">_xlfn.IFS(hypertension_dataset[[#This Row],[Salt_Intake]]&gt;5,"High Salt Intake",hypertension_dataset[[#This Row],[Salt_Intake]]=5,"Normal Salt Intake",hypertension_dataset[[#This Row],[Salt_Intake]]&lt;5,"Low Salt Intake")</f>
        <v>High Salt Intake</v>
      </c>
      <c r="E1098">
        <v>2</v>
      </c>
      <c r="F10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98" s="1" t="s">
        <v>18</v>
      </c>
      <c r="H1098">
        <v>5.9</v>
      </c>
      <c r="I10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8">
        <v>24.1</v>
      </c>
      <c r="K10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9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98" s="1" t="s">
        <v>12</v>
      </c>
      <c r="N1098" s="1" t="s">
        <v>13</v>
      </c>
      <c r="O1098" s="1" t="s">
        <v>14</v>
      </c>
      <c r="P1098" s="1" t="s">
        <v>15</v>
      </c>
      <c r="Q1098" s="1" t="s">
        <v>13</v>
      </c>
    </row>
    <row r="1099" spans="1:17" x14ac:dyDescent="0.25">
      <c r="A1099">
        <v>31</v>
      </c>
      <c r="B10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099">
        <v>6.7</v>
      </c>
      <c r="D1099" t="str" cm="1">
        <f t="array" ref="D1099">_xlfn.IFS(hypertension_dataset[[#This Row],[Salt_Intake]]&gt;5,"High Salt Intake",hypertension_dataset[[#This Row],[Salt_Intake]]=5,"Normal Salt Intake",hypertension_dataset[[#This Row],[Salt_Intake]]&lt;5,"Low Salt Intake")</f>
        <v>High Salt Intake</v>
      </c>
      <c r="E1099">
        <v>2</v>
      </c>
      <c r="F10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099" s="1" t="s">
        <v>11</v>
      </c>
      <c r="H1099">
        <v>6.1</v>
      </c>
      <c r="I10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099">
        <v>23.5</v>
      </c>
      <c r="K10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0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099" s="1" t="s">
        <v>19</v>
      </c>
      <c r="N1099" s="1" t="s">
        <v>13</v>
      </c>
      <c r="O1099" s="1" t="s">
        <v>14</v>
      </c>
      <c r="P1099" s="1" t="s">
        <v>15</v>
      </c>
      <c r="Q1099" s="1" t="s">
        <v>16</v>
      </c>
    </row>
    <row r="1100" spans="1:17" x14ac:dyDescent="0.25">
      <c r="A1100">
        <v>48</v>
      </c>
      <c r="B11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0">
        <v>7.7</v>
      </c>
      <c r="D1100" t="str" cm="1">
        <f t="array" ref="D1100">_xlfn.IFS(hypertension_dataset[[#This Row],[Salt_Intake]]&gt;5,"High Salt Intake",hypertension_dataset[[#This Row],[Salt_Intake]]=5,"Normal Salt Intake",hypertension_dataset[[#This Row],[Salt_Intake]]&lt;5,"Low Salt Intake")</f>
        <v>High Salt Intake</v>
      </c>
      <c r="E1100">
        <v>9</v>
      </c>
      <c r="F11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00" s="1" t="s">
        <v>20</v>
      </c>
      <c r="H1100">
        <v>7.8</v>
      </c>
      <c r="I11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00">
        <v>22.8</v>
      </c>
      <c r="K11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0" s="1" t="s">
        <v>12</v>
      </c>
      <c r="N1100" s="1" t="s">
        <v>16</v>
      </c>
      <c r="O1100" s="1" t="s">
        <v>23</v>
      </c>
      <c r="P1100" s="1" t="s">
        <v>15</v>
      </c>
      <c r="Q1100" s="1" t="s">
        <v>16</v>
      </c>
    </row>
    <row r="1101" spans="1:17" x14ac:dyDescent="0.25">
      <c r="A1101">
        <v>41</v>
      </c>
      <c r="B11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01">
        <v>7.9</v>
      </c>
      <c r="D1101" t="str" cm="1">
        <f t="array" ref="D1101">_xlfn.IFS(hypertension_dataset[[#This Row],[Salt_Intake]]&gt;5,"High Salt Intake",hypertension_dataset[[#This Row],[Salt_Intake]]=5,"Normal Salt Intake",hypertension_dataset[[#This Row],[Salt_Intake]]&lt;5,"Low Salt Intake")</f>
        <v>High Salt Intake</v>
      </c>
      <c r="E1101">
        <v>7</v>
      </c>
      <c r="F11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01" s="1" t="s">
        <v>11</v>
      </c>
      <c r="H1101">
        <v>6.4</v>
      </c>
      <c r="I11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01">
        <v>21.4</v>
      </c>
      <c r="K11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1" s="1" t="s">
        <v>22</v>
      </c>
      <c r="N1101" s="1" t="s">
        <v>16</v>
      </c>
      <c r="O1101" s="1" t="s">
        <v>14</v>
      </c>
      <c r="P1101" s="1" t="s">
        <v>15</v>
      </c>
      <c r="Q1101" s="1" t="s">
        <v>16</v>
      </c>
    </row>
    <row r="1102" spans="1:17" x14ac:dyDescent="0.25">
      <c r="A1102">
        <v>77</v>
      </c>
      <c r="B11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02">
        <v>10.5</v>
      </c>
      <c r="D1102" t="str" cm="1">
        <f t="array" ref="D1102">_xlfn.IFS(hypertension_dataset[[#This Row],[Salt_Intake]]&gt;5,"High Salt Intake",hypertension_dataset[[#This Row],[Salt_Intake]]=5,"Normal Salt Intake",hypertension_dataset[[#This Row],[Salt_Intake]]&lt;5,"Low Salt Intake")</f>
        <v>High Salt Intake</v>
      </c>
      <c r="E1102">
        <v>10</v>
      </c>
      <c r="F11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02" s="1" t="s">
        <v>11</v>
      </c>
      <c r="H1102">
        <v>7.2</v>
      </c>
      <c r="I11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02">
        <v>29</v>
      </c>
      <c r="K11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02" s="1" t="s">
        <v>19</v>
      </c>
      <c r="N1102" s="1" t="s">
        <v>13</v>
      </c>
      <c r="O1102" s="1" t="s">
        <v>17</v>
      </c>
      <c r="P1102" s="1" t="s">
        <v>15</v>
      </c>
      <c r="Q1102" s="1" t="s">
        <v>13</v>
      </c>
    </row>
    <row r="1103" spans="1:17" x14ac:dyDescent="0.25">
      <c r="A1103">
        <v>62</v>
      </c>
      <c r="B11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3">
        <v>10.3</v>
      </c>
      <c r="D1103" t="str" cm="1">
        <f t="array" ref="D1103">_xlfn.IFS(hypertension_dataset[[#This Row],[Salt_Intake]]&gt;5,"High Salt Intake",hypertension_dataset[[#This Row],[Salt_Intake]]=5,"Normal Salt Intake",hypertension_dataset[[#This Row],[Salt_Intake]]&lt;5,"Low Salt Intake")</f>
        <v>High Salt Intake</v>
      </c>
      <c r="E1103">
        <v>9</v>
      </c>
      <c r="F11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03" s="1" t="s">
        <v>11</v>
      </c>
      <c r="H1103">
        <v>8.9</v>
      </c>
      <c r="I11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03">
        <v>36.299999999999997</v>
      </c>
      <c r="K11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03" s="1" t="s">
        <v>22</v>
      </c>
      <c r="N1103" s="1" t="s">
        <v>13</v>
      </c>
      <c r="O1103" s="1" t="s">
        <v>14</v>
      </c>
      <c r="P1103" s="1" t="s">
        <v>15</v>
      </c>
      <c r="Q1103" s="1" t="s">
        <v>13</v>
      </c>
    </row>
    <row r="1104" spans="1:17" x14ac:dyDescent="0.25">
      <c r="A1104">
        <v>20</v>
      </c>
      <c r="B11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04">
        <v>6</v>
      </c>
      <c r="D1104" t="str" cm="1">
        <f t="array" ref="D1104">_xlfn.IFS(hypertension_dataset[[#This Row],[Salt_Intake]]&gt;5,"High Salt Intake",hypertension_dataset[[#This Row],[Salt_Intake]]=5,"Normal Salt Intake",hypertension_dataset[[#This Row],[Salt_Intake]]&lt;5,"Low Salt Intake")</f>
        <v>High Salt Intake</v>
      </c>
      <c r="E1104">
        <v>9</v>
      </c>
      <c r="F11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04" s="1" t="s">
        <v>20</v>
      </c>
      <c r="H1104">
        <v>7.6</v>
      </c>
      <c r="I11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04">
        <v>23.5</v>
      </c>
      <c r="K11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4" s="1" t="s">
        <v>25</v>
      </c>
      <c r="N1104" s="1" t="s">
        <v>13</v>
      </c>
      <c r="O1104" s="1" t="s">
        <v>17</v>
      </c>
      <c r="P1104" s="1" t="s">
        <v>15</v>
      </c>
      <c r="Q1104" s="1" t="s">
        <v>16</v>
      </c>
    </row>
    <row r="1105" spans="1:17" x14ac:dyDescent="0.25">
      <c r="A1105">
        <v>54</v>
      </c>
      <c r="B11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5">
        <v>8.6</v>
      </c>
      <c r="D1105" t="str" cm="1">
        <f t="array" ref="D1105">_xlfn.IFS(hypertension_dataset[[#This Row],[Salt_Intake]]&gt;5,"High Salt Intake",hypertension_dataset[[#This Row],[Salt_Intake]]=5,"Normal Salt Intake",hypertension_dataset[[#This Row],[Salt_Intake]]&lt;5,"Low Salt Intake")</f>
        <v>High Salt Intake</v>
      </c>
      <c r="E1105">
        <v>1</v>
      </c>
      <c r="F11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05" s="1" t="s">
        <v>18</v>
      </c>
      <c r="H1105">
        <v>6.7</v>
      </c>
      <c r="I11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05">
        <v>23.9</v>
      </c>
      <c r="K11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5" s="1" t="s">
        <v>19</v>
      </c>
      <c r="N1105" s="1" t="s">
        <v>13</v>
      </c>
      <c r="O1105" s="1" t="s">
        <v>14</v>
      </c>
      <c r="P1105" s="1" t="s">
        <v>24</v>
      </c>
      <c r="Q1105" s="1" t="s">
        <v>13</v>
      </c>
    </row>
    <row r="1106" spans="1:17" x14ac:dyDescent="0.25">
      <c r="A1106">
        <v>60</v>
      </c>
      <c r="B11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6">
        <v>7.1</v>
      </c>
      <c r="D1106" t="str" cm="1">
        <f t="array" ref="D1106">_xlfn.IFS(hypertension_dataset[[#This Row],[Salt_Intake]]&gt;5,"High Salt Intake",hypertension_dataset[[#This Row],[Salt_Intake]]=5,"Normal Salt Intake",hypertension_dataset[[#This Row],[Salt_Intake]]&lt;5,"Low Salt Intake")</f>
        <v>High Salt Intake</v>
      </c>
      <c r="E1106">
        <v>10</v>
      </c>
      <c r="F11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06" s="1" t="s">
        <v>20</v>
      </c>
      <c r="H1106">
        <v>9</v>
      </c>
      <c r="I11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06">
        <v>26.1</v>
      </c>
      <c r="K11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06" s="1" t="s">
        <v>25</v>
      </c>
      <c r="N1106" s="1" t="s">
        <v>13</v>
      </c>
      <c r="O1106" s="1" t="s">
        <v>17</v>
      </c>
      <c r="P1106" s="1" t="s">
        <v>15</v>
      </c>
      <c r="Q1106" s="1" t="s">
        <v>13</v>
      </c>
    </row>
    <row r="1107" spans="1:17" x14ac:dyDescent="0.25">
      <c r="A1107">
        <v>57</v>
      </c>
      <c r="B11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7">
        <v>6</v>
      </c>
      <c r="D1107" t="str" cm="1">
        <f t="array" ref="D1107">_xlfn.IFS(hypertension_dataset[[#This Row],[Salt_Intake]]&gt;5,"High Salt Intake",hypertension_dataset[[#This Row],[Salt_Intake]]=5,"Normal Salt Intake",hypertension_dataset[[#This Row],[Salt_Intake]]&lt;5,"Low Salt Intake")</f>
        <v>High Salt Intake</v>
      </c>
      <c r="E1107">
        <v>1</v>
      </c>
      <c r="F11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07" s="1" t="s">
        <v>11</v>
      </c>
      <c r="H1107">
        <v>7.8</v>
      </c>
      <c r="I11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07">
        <v>18.8</v>
      </c>
      <c r="K11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7" s="1" t="s">
        <v>21</v>
      </c>
      <c r="N1107" s="1" t="s">
        <v>13</v>
      </c>
      <c r="O1107" s="1" t="s">
        <v>17</v>
      </c>
      <c r="P1107" s="1" t="s">
        <v>15</v>
      </c>
      <c r="Q1107" s="1" t="s">
        <v>16</v>
      </c>
    </row>
    <row r="1108" spans="1:17" x14ac:dyDescent="0.25">
      <c r="A1108">
        <v>72</v>
      </c>
      <c r="B11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08">
        <v>8.1</v>
      </c>
      <c r="D1108" t="str" cm="1">
        <f t="array" ref="D1108">_xlfn.IFS(hypertension_dataset[[#This Row],[Salt_Intake]]&gt;5,"High Salt Intake",hypertension_dataset[[#This Row],[Salt_Intake]]=5,"Normal Salt Intake",hypertension_dataset[[#This Row],[Salt_Intake]]&lt;5,"Low Salt Intake")</f>
        <v>High Salt Intake</v>
      </c>
      <c r="E1108">
        <v>4</v>
      </c>
      <c r="F11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08" s="1" t="s">
        <v>20</v>
      </c>
      <c r="H1108">
        <v>5.4</v>
      </c>
      <c r="I11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08">
        <v>22.9</v>
      </c>
      <c r="K11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0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08" s="1" t="s">
        <v>22</v>
      </c>
      <c r="N1108" s="1" t="s">
        <v>13</v>
      </c>
      <c r="O1108" s="1" t="s">
        <v>17</v>
      </c>
      <c r="P1108" s="1" t="s">
        <v>24</v>
      </c>
      <c r="Q1108" s="1" t="s">
        <v>13</v>
      </c>
    </row>
    <row r="1109" spans="1:17" x14ac:dyDescent="0.25">
      <c r="A1109">
        <v>56</v>
      </c>
      <c r="B11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09">
        <v>7.9</v>
      </c>
      <c r="D1109" t="str" cm="1">
        <f t="array" ref="D1109">_xlfn.IFS(hypertension_dataset[[#This Row],[Salt_Intake]]&gt;5,"High Salt Intake",hypertension_dataset[[#This Row],[Salt_Intake]]=5,"Normal Salt Intake",hypertension_dataset[[#This Row],[Salt_Intake]]&lt;5,"Low Salt Intake")</f>
        <v>High Salt Intake</v>
      </c>
      <c r="E1109">
        <v>5</v>
      </c>
      <c r="F11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09" s="1" t="s">
        <v>11</v>
      </c>
      <c r="H1109">
        <v>9.5</v>
      </c>
      <c r="I11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09">
        <v>25.7</v>
      </c>
      <c r="K11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09" s="1" t="s">
        <v>12</v>
      </c>
      <c r="N1109" s="1" t="s">
        <v>13</v>
      </c>
      <c r="O1109" s="1" t="s">
        <v>14</v>
      </c>
      <c r="P1109" s="1" t="s">
        <v>24</v>
      </c>
      <c r="Q1109" s="1" t="s">
        <v>13</v>
      </c>
    </row>
    <row r="1110" spans="1:17" x14ac:dyDescent="0.25">
      <c r="A1110">
        <v>32</v>
      </c>
      <c r="B11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10">
        <v>13.4</v>
      </c>
      <c r="D1110" t="str" cm="1">
        <f t="array" ref="D1110">_xlfn.IFS(hypertension_dataset[[#This Row],[Salt_Intake]]&gt;5,"High Salt Intake",hypertension_dataset[[#This Row],[Salt_Intake]]=5,"Normal Salt Intake",hypertension_dataset[[#This Row],[Salt_Intake]]&lt;5,"Low Salt Intake")</f>
        <v>High Salt Intake</v>
      </c>
      <c r="E1110">
        <v>1</v>
      </c>
      <c r="F11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10" s="1" t="s">
        <v>18</v>
      </c>
      <c r="H1110">
        <v>7.5</v>
      </c>
      <c r="I11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10">
        <v>22</v>
      </c>
      <c r="K11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1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10" s="1" t="s">
        <v>12</v>
      </c>
      <c r="N1110" s="1" t="s">
        <v>16</v>
      </c>
      <c r="O1110" s="1" t="s">
        <v>17</v>
      </c>
      <c r="P1110" s="1" t="s">
        <v>24</v>
      </c>
      <c r="Q1110" s="1" t="s">
        <v>13</v>
      </c>
    </row>
    <row r="1111" spans="1:17" x14ac:dyDescent="0.25">
      <c r="A1111">
        <v>21</v>
      </c>
      <c r="B11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11">
        <v>9.4</v>
      </c>
      <c r="D1111" t="str" cm="1">
        <f t="array" ref="D1111">_xlfn.IFS(hypertension_dataset[[#This Row],[Salt_Intake]]&gt;5,"High Salt Intake",hypertension_dataset[[#This Row],[Salt_Intake]]=5,"Normal Salt Intake",hypertension_dataset[[#This Row],[Salt_Intake]]&lt;5,"Low Salt Intake")</f>
        <v>High Salt Intake</v>
      </c>
      <c r="E1111">
        <v>4</v>
      </c>
      <c r="F11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1" s="1" t="s">
        <v>20</v>
      </c>
      <c r="H1111">
        <v>6.2</v>
      </c>
      <c r="I11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1">
        <v>31.4</v>
      </c>
      <c r="K11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1" s="1" t="s">
        <v>12</v>
      </c>
      <c r="N1111" s="1" t="s">
        <v>13</v>
      </c>
      <c r="O1111" s="1" t="s">
        <v>23</v>
      </c>
      <c r="P1111" s="1" t="s">
        <v>15</v>
      </c>
      <c r="Q1111" s="1" t="s">
        <v>16</v>
      </c>
    </row>
    <row r="1112" spans="1:17" x14ac:dyDescent="0.25">
      <c r="A1112">
        <v>42</v>
      </c>
      <c r="B11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12">
        <v>5.7</v>
      </c>
      <c r="D1112" t="str" cm="1">
        <f t="array" ref="D1112">_xlfn.IFS(hypertension_dataset[[#This Row],[Salt_Intake]]&gt;5,"High Salt Intake",hypertension_dataset[[#This Row],[Salt_Intake]]=5,"Normal Salt Intake",hypertension_dataset[[#This Row],[Salt_Intake]]&lt;5,"Low Salt Intake")</f>
        <v>High Salt Intake</v>
      </c>
      <c r="E1112">
        <v>6</v>
      </c>
      <c r="F11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2" s="1" t="s">
        <v>11</v>
      </c>
      <c r="H1112">
        <v>3.5</v>
      </c>
      <c r="I11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2">
        <v>20.2</v>
      </c>
      <c r="K11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12" s="1" t="s">
        <v>12</v>
      </c>
      <c r="N1112" s="1" t="s">
        <v>13</v>
      </c>
      <c r="O1112" s="1" t="s">
        <v>17</v>
      </c>
      <c r="P1112" s="1" t="s">
        <v>15</v>
      </c>
      <c r="Q1112" s="1" t="s">
        <v>16</v>
      </c>
    </row>
    <row r="1113" spans="1:17" x14ac:dyDescent="0.25">
      <c r="A1113">
        <v>30</v>
      </c>
      <c r="B11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13">
        <v>7.4</v>
      </c>
      <c r="D1113" t="str" cm="1">
        <f t="array" ref="D1113">_xlfn.IFS(hypertension_dataset[[#This Row],[Salt_Intake]]&gt;5,"High Salt Intake",hypertension_dataset[[#This Row],[Salt_Intake]]=5,"Normal Salt Intake",hypertension_dataset[[#This Row],[Salt_Intake]]&lt;5,"Low Salt Intake")</f>
        <v>High Salt Intake</v>
      </c>
      <c r="E1113">
        <v>9</v>
      </c>
      <c r="F11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13" s="1" t="s">
        <v>11</v>
      </c>
      <c r="H1113">
        <v>4.4000000000000004</v>
      </c>
      <c r="I11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3">
        <v>30.1</v>
      </c>
      <c r="K11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3" s="1" t="s">
        <v>22</v>
      </c>
      <c r="N1113" s="1" t="s">
        <v>13</v>
      </c>
      <c r="O1113" s="1" t="s">
        <v>14</v>
      </c>
      <c r="P1113" s="1" t="s">
        <v>24</v>
      </c>
      <c r="Q1113" s="1" t="s">
        <v>13</v>
      </c>
    </row>
    <row r="1114" spans="1:17" x14ac:dyDescent="0.25">
      <c r="A1114">
        <v>50</v>
      </c>
      <c r="B11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14">
        <v>10.5</v>
      </c>
      <c r="D1114" t="str" cm="1">
        <f t="array" ref="D1114">_xlfn.IFS(hypertension_dataset[[#This Row],[Salt_Intake]]&gt;5,"High Salt Intake",hypertension_dataset[[#This Row],[Salt_Intake]]=5,"Normal Salt Intake",hypertension_dataset[[#This Row],[Salt_Intake]]&lt;5,"Low Salt Intake")</f>
        <v>High Salt Intake</v>
      </c>
      <c r="E1114">
        <v>9</v>
      </c>
      <c r="F11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14" s="1" t="s">
        <v>18</v>
      </c>
      <c r="H1114">
        <v>9.1</v>
      </c>
      <c r="I11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14">
        <v>32.6</v>
      </c>
      <c r="K11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4" s="1" t="s">
        <v>12</v>
      </c>
      <c r="N1114" s="1" t="s">
        <v>16</v>
      </c>
      <c r="O1114" s="1" t="s">
        <v>17</v>
      </c>
      <c r="P1114" s="1" t="s">
        <v>15</v>
      </c>
      <c r="Q1114" s="1" t="s">
        <v>13</v>
      </c>
    </row>
    <row r="1115" spans="1:17" x14ac:dyDescent="0.25">
      <c r="A1115">
        <v>33</v>
      </c>
      <c r="B11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15">
        <v>12.7</v>
      </c>
      <c r="D1115" t="str" cm="1">
        <f t="array" ref="D1115">_xlfn.IFS(hypertension_dataset[[#This Row],[Salt_Intake]]&gt;5,"High Salt Intake",hypertension_dataset[[#This Row],[Salt_Intake]]=5,"Normal Salt Intake",hypertension_dataset[[#This Row],[Salt_Intake]]&lt;5,"Low Salt Intake")</f>
        <v>High Salt Intake</v>
      </c>
      <c r="E1115">
        <v>7</v>
      </c>
      <c r="F11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5" s="1" t="s">
        <v>11</v>
      </c>
      <c r="H1115">
        <v>9.1</v>
      </c>
      <c r="I11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15">
        <v>27.7</v>
      </c>
      <c r="K11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5" s="1" t="s">
        <v>12</v>
      </c>
      <c r="N1115" s="1" t="s">
        <v>16</v>
      </c>
      <c r="O1115" s="1" t="s">
        <v>14</v>
      </c>
      <c r="P1115" s="1" t="s">
        <v>15</v>
      </c>
      <c r="Q1115" s="1" t="s">
        <v>16</v>
      </c>
    </row>
    <row r="1116" spans="1:17" x14ac:dyDescent="0.25">
      <c r="A1116">
        <v>59</v>
      </c>
      <c r="B11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16">
        <v>5.3</v>
      </c>
      <c r="D1116" t="str" cm="1">
        <f t="array" ref="D1116">_xlfn.IFS(hypertension_dataset[[#This Row],[Salt_Intake]]&gt;5,"High Salt Intake",hypertension_dataset[[#This Row],[Salt_Intake]]=5,"Normal Salt Intake",hypertension_dataset[[#This Row],[Salt_Intake]]&lt;5,"Low Salt Intake")</f>
        <v>High Salt Intake</v>
      </c>
      <c r="E1116">
        <v>6</v>
      </c>
      <c r="F11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6" s="1" t="s">
        <v>18</v>
      </c>
      <c r="H1116">
        <v>6.6</v>
      </c>
      <c r="I11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6">
        <v>25.4</v>
      </c>
      <c r="K11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6" s="1" t="s">
        <v>12</v>
      </c>
      <c r="N1116" s="1" t="s">
        <v>16</v>
      </c>
      <c r="O1116" s="1" t="s">
        <v>23</v>
      </c>
      <c r="P1116" s="1" t="s">
        <v>15</v>
      </c>
      <c r="Q1116" s="1" t="s">
        <v>13</v>
      </c>
    </row>
    <row r="1117" spans="1:17" x14ac:dyDescent="0.25">
      <c r="A1117">
        <v>83</v>
      </c>
      <c r="B11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17">
        <v>4.7</v>
      </c>
      <c r="D1117" t="str" cm="1">
        <f t="array" ref="D1117">_xlfn.IFS(hypertension_dataset[[#This Row],[Salt_Intake]]&gt;5,"High Salt Intake",hypertension_dataset[[#This Row],[Salt_Intake]]=5,"Normal Salt Intake",hypertension_dataset[[#This Row],[Salt_Intake]]&lt;5,"Low Salt Intake")</f>
        <v>Low Salt Intake</v>
      </c>
      <c r="E1117">
        <v>7</v>
      </c>
      <c r="F11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7" s="1" t="s">
        <v>11</v>
      </c>
      <c r="H1117">
        <v>3.8</v>
      </c>
      <c r="I11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7">
        <v>27.1</v>
      </c>
      <c r="K11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17" s="1" t="s">
        <v>19</v>
      </c>
      <c r="N1117" s="1" t="s">
        <v>13</v>
      </c>
      <c r="O1117" s="1" t="s">
        <v>17</v>
      </c>
      <c r="P1117" s="1" t="s">
        <v>24</v>
      </c>
      <c r="Q1117" s="1" t="s">
        <v>13</v>
      </c>
    </row>
    <row r="1118" spans="1:17" x14ac:dyDescent="0.25">
      <c r="A1118">
        <v>72</v>
      </c>
      <c r="B11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18">
        <v>12.2</v>
      </c>
      <c r="D1118" t="str" cm="1">
        <f t="array" ref="D1118">_xlfn.IFS(hypertension_dataset[[#This Row],[Salt_Intake]]&gt;5,"High Salt Intake",hypertension_dataset[[#This Row],[Salt_Intake]]=5,"Normal Salt Intake",hypertension_dataset[[#This Row],[Salt_Intake]]&lt;5,"Low Salt Intake")</f>
        <v>High Salt Intake</v>
      </c>
      <c r="E1118">
        <v>8</v>
      </c>
      <c r="F11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18" s="1" t="s">
        <v>11</v>
      </c>
      <c r="H1118">
        <v>4.9000000000000004</v>
      </c>
      <c r="I11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8">
        <v>24</v>
      </c>
      <c r="K11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18" s="1" t="s">
        <v>22</v>
      </c>
      <c r="N1118" s="1" t="s">
        <v>16</v>
      </c>
      <c r="O1118" s="1" t="s">
        <v>14</v>
      </c>
      <c r="P1118" s="1" t="s">
        <v>15</v>
      </c>
      <c r="Q1118" s="1" t="s">
        <v>13</v>
      </c>
    </row>
    <row r="1119" spans="1:17" x14ac:dyDescent="0.25">
      <c r="A1119">
        <v>59</v>
      </c>
      <c r="B11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19">
        <v>9.3000000000000007</v>
      </c>
      <c r="D1119" t="str" cm="1">
        <f t="array" ref="D1119">_xlfn.IFS(hypertension_dataset[[#This Row],[Salt_Intake]]&gt;5,"High Salt Intake",hypertension_dataset[[#This Row],[Salt_Intake]]=5,"Normal Salt Intake",hypertension_dataset[[#This Row],[Salt_Intake]]&lt;5,"Low Salt Intake")</f>
        <v>High Salt Intake</v>
      </c>
      <c r="E1119">
        <v>4</v>
      </c>
      <c r="F11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19" s="1" t="s">
        <v>20</v>
      </c>
      <c r="H1119">
        <v>4.0999999999999996</v>
      </c>
      <c r="I11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19">
        <v>16.8</v>
      </c>
      <c r="K11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11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119" s="1" t="s">
        <v>12</v>
      </c>
      <c r="N1119" s="1" t="s">
        <v>13</v>
      </c>
      <c r="O1119" s="1" t="s">
        <v>14</v>
      </c>
      <c r="P1119" s="1" t="s">
        <v>15</v>
      </c>
      <c r="Q1119" s="1" t="s">
        <v>13</v>
      </c>
    </row>
    <row r="1120" spans="1:17" x14ac:dyDescent="0.25">
      <c r="A1120">
        <v>51</v>
      </c>
      <c r="B11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0">
        <v>6.8</v>
      </c>
      <c r="D1120" t="str" cm="1">
        <f t="array" ref="D1120">_xlfn.IFS(hypertension_dataset[[#This Row],[Salt_Intake]]&gt;5,"High Salt Intake",hypertension_dataset[[#This Row],[Salt_Intake]]=5,"Normal Salt Intake",hypertension_dataset[[#This Row],[Salt_Intake]]&lt;5,"Low Salt Intake")</f>
        <v>High Salt Intake</v>
      </c>
      <c r="E1120">
        <v>4</v>
      </c>
      <c r="F11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20" s="1" t="s">
        <v>18</v>
      </c>
      <c r="H1120">
        <v>4</v>
      </c>
      <c r="I11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20">
        <v>21.6</v>
      </c>
      <c r="K11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20" s="1" t="s">
        <v>19</v>
      </c>
      <c r="N1120" s="1" t="s">
        <v>13</v>
      </c>
      <c r="O1120" s="1" t="s">
        <v>14</v>
      </c>
      <c r="P1120" s="1" t="s">
        <v>15</v>
      </c>
      <c r="Q1120" s="1" t="s">
        <v>13</v>
      </c>
    </row>
    <row r="1121" spans="1:17" x14ac:dyDescent="0.25">
      <c r="A1121">
        <v>47</v>
      </c>
      <c r="B11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1">
        <v>9.6</v>
      </c>
      <c r="D1121" t="str" cm="1">
        <f t="array" ref="D1121">_xlfn.IFS(hypertension_dataset[[#This Row],[Salt_Intake]]&gt;5,"High Salt Intake",hypertension_dataset[[#This Row],[Salt_Intake]]=5,"Normal Salt Intake",hypertension_dataset[[#This Row],[Salt_Intake]]&lt;5,"Low Salt Intake")</f>
        <v>High Salt Intake</v>
      </c>
      <c r="E1121">
        <v>10</v>
      </c>
      <c r="F11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21" s="1" t="s">
        <v>18</v>
      </c>
      <c r="H1121">
        <v>9.5</v>
      </c>
      <c r="I11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21">
        <v>25.9</v>
      </c>
      <c r="K11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1" s="1" t="s">
        <v>12</v>
      </c>
      <c r="N1121" s="1" t="s">
        <v>16</v>
      </c>
      <c r="O1121" s="1" t="s">
        <v>23</v>
      </c>
      <c r="P1121" s="1" t="s">
        <v>15</v>
      </c>
      <c r="Q1121" s="1" t="s">
        <v>13</v>
      </c>
    </row>
    <row r="1122" spans="1:17" x14ac:dyDescent="0.25">
      <c r="A1122">
        <v>30</v>
      </c>
      <c r="B11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22">
        <v>3.2</v>
      </c>
      <c r="D1122" t="str" cm="1">
        <f t="array" ref="D1122">_xlfn.IFS(hypertension_dataset[[#This Row],[Salt_Intake]]&gt;5,"High Salt Intake",hypertension_dataset[[#This Row],[Salt_Intake]]=5,"Normal Salt Intake",hypertension_dataset[[#This Row],[Salt_Intake]]&lt;5,"Low Salt Intake")</f>
        <v>Low Salt Intake</v>
      </c>
      <c r="E1122">
        <v>9</v>
      </c>
      <c r="F11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22" s="1" t="s">
        <v>11</v>
      </c>
      <c r="H1122">
        <v>9.6</v>
      </c>
      <c r="I11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22">
        <v>21.8</v>
      </c>
      <c r="K11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22" s="1" t="s">
        <v>21</v>
      </c>
      <c r="N1122" s="1" t="s">
        <v>16</v>
      </c>
      <c r="O1122" s="1" t="s">
        <v>14</v>
      </c>
      <c r="P1122" s="1" t="s">
        <v>15</v>
      </c>
      <c r="Q1122" s="1" t="s">
        <v>16</v>
      </c>
    </row>
    <row r="1123" spans="1:17" x14ac:dyDescent="0.25">
      <c r="A1123">
        <v>30</v>
      </c>
      <c r="B11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23">
        <v>8.5</v>
      </c>
      <c r="D1123" t="str" cm="1">
        <f t="array" ref="D1123">_xlfn.IFS(hypertension_dataset[[#This Row],[Salt_Intake]]&gt;5,"High Salt Intake",hypertension_dataset[[#This Row],[Salt_Intake]]=5,"Normal Salt Intake",hypertension_dataset[[#This Row],[Salt_Intake]]&lt;5,"Low Salt Intake")</f>
        <v>High Salt Intake</v>
      </c>
      <c r="E1123">
        <v>3</v>
      </c>
      <c r="F11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23" s="1" t="s">
        <v>11</v>
      </c>
      <c r="H1123">
        <v>4.8</v>
      </c>
      <c r="I11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23">
        <v>24.1</v>
      </c>
      <c r="K11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23" s="1" t="s">
        <v>25</v>
      </c>
      <c r="N1123" s="1" t="s">
        <v>16</v>
      </c>
      <c r="O1123" s="1" t="s">
        <v>14</v>
      </c>
      <c r="P1123" s="1" t="s">
        <v>15</v>
      </c>
      <c r="Q1123" s="1" t="s">
        <v>16</v>
      </c>
    </row>
    <row r="1124" spans="1:17" x14ac:dyDescent="0.25">
      <c r="A1124">
        <v>35</v>
      </c>
      <c r="B11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24">
        <v>9.1999999999999993</v>
      </c>
      <c r="D1124" t="str" cm="1">
        <f t="array" ref="D1124">_xlfn.IFS(hypertension_dataset[[#This Row],[Salt_Intake]]&gt;5,"High Salt Intake",hypertension_dataset[[#This Row],[Salt_Intake]]=5,"Normal Salt Intake",hypertension_dataset[[#This Row],[Salt_Intake]]&lt;5,"Low Salt Intake")</f>
        <v>High Salt Intake</v>
      </c>
      <c r="E1124">
        <v>8</v>
      </c>
      <c r="F11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24" s="1" t="s">
        <v>11</v>
      </c>
      <c r="H1124">
        <v>6.5</v>
      </c>
      <c r="I11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24">
        <v>28.2</v>
      </c>
      <c r="K11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4" s="1" t="s">
        <v>12</v>
      </c>
      <c r="N1124" s="1" t="s">
        <v>16</v>
      </c>
      <c r="O1124" s="1" t="s">
        <v>23</v>
      </c>
      <c r="P1124" s="1" t="s">
        <v>24</v>
      </c>
      <c r="Q1124" s="1" t="s">
        <v>16</v>
      </c>
    </row>
    <row r="1125" spans="1:17" x14ac:dyDescent="0.25">
      <c r="A1125">
        <v>49</v>
      </c>
      <c r="B11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5">
        <v>10.3</v>
      </c>
      <c r="D1125" t="str" cm="1">
        <f t="array" ref="D1125">_xlfn.IFS(hypertension_dataset[[#This Row],[Salt_Intake]]&gt;5,"High Salt Intake",hypertension_dataset[[#This Row],[Salt_Intake]]=5,"Normal Salt Intake",hypertension_dataset[[#This Row],[Salt_Intake]]&lt;5,"Low Salt Intake")</f>
        <v>High Salt Intake</v>
      </c>
      <c r="E1125">
        <v>4</v>
      </c>
      <c r="F11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25" s="1" t="s">
        <v>20</v>
      </c>
      <c r="H1125">
        <v>4.5999999999999996</v>
      </c>
      <c r="I11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25">
        <v>26.7</v>
      </c>
      <c r="K11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5" s="1" t="s">
        <v>25</v>
      </c>
      <c r="N1125" s="1" t="s">
        <v>16</v>
      </c>
      <c r="O1125" s="1" t="s">
        <v>14</v>
      </c>
      <c r="P1125" s="1" t="s">
        <v>24</v>
      </c>
      <c r="Q1125" s="1" t="s">
        <v>13</v>
      </c>
    </row>
    <row r="1126" spans="1:17" x14ac:dyDescent="0.25">
      <c r="A1126">
        <v>56</v>
      </c>
      <c r="B11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6">
        <v>6.5</v>
      </c>
      <c r="D1126" t="str" cm="1">
        <f t="array" ref="D1126">_xlfn.IFS(hypertension_dataset[[#This Row],[Salt_Intake]]&gt;5,"High Salt Intake",hypertension_dataset[[#This Row],[Salt_Intake]]=5,"Normal Salt Intake",hypertension_dataset[[#This Row],[Salt_Intake]]&lt;5,"Low Salt Intake")</f>
        <v>High Salt Intake</v>
      </c>
      <c r="E1126">
        <v>1</v>
      </c>
      <c r="F11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26" s="1" t="s">
        <v>20</v>
      </c>
      <c r="H1126">
        <v>6.5</v>
      </c>
      <c r="I11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26">
        <v>30.8</v>
      </c>
      <c r="K11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6" s="1" t="s">
        <v>19</v>
      </c>
      <c r="N1126" s="1" t="s">
        <v>13</v>
      </c>
      <c r="O1126" s="1" t="s">
        <v>14</v>
      </c>
      <c r="P1126" s="1" t="s">
        <v>15</v>
      </c>
      <c r="Q1126" s="1" t="s">
        <v>13</v>
      </c>
    </row>
    <row r="1127" spans="1:17" x14ac:dyDescent="0.25">
      <c r="A1127">
        <v>63</v>
      </c>
      <c r="B11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7">
        <v>8.6999999999999993</v>
      </c>
      <c r="D1127" t="str" cm="1">
        <f t="array" ref="D1127">_xlfn.IFS(hypertension_dataset[[#This Row],[Salt_Intake]]&gt;5,"High Salt Intake",hypertension_dataset[[#This Row],[Salt_Intake]]=5,"Normal Salt Intake",hypertension_dataset[[#This Row],[Salt_Intake]]&lt;5,"Low Salt Intake")</f>
        <v>High Salt Intake</v>
      </c>
      <c r="E1127">
        <v>9</v>
      </c>
      <c r="F11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27" s="1" t="s">
        <v>18</v>
      </c>
      <c r="H1127">
        <v>9</v>
      </c>
      <c r="I11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27">
        <v>27.3</v>
      </c>
      <c r="K11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7" s="1" t="s">
        <v>22</v>
      </c>
      <c r="N1127" s="1" t="s">
        <v>13</v>
      </c>
      <c r="O1127" s="1" t="s">
        <v>17</v>
      </c>
      <c r="P1127" s="1" t="s">
        <v>24</v>
      </c>
      <c r="Q1127" s="1" t="s">
        <v>13</v>
      </c>
    </row>
    <row r="1128" spans="1:17" x14ac:dyDescent="0.25">
      <c r="A1128">
        <v>46</v>
      </c>
      <c r="B11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28">
        <v>6.6</v>
      </c>
      <c r="D1128" t="str" cm="1">
        <f t="array" ref="D1128">_xlfn.IFS(hypertension_dataset[[#This Row],[Salt_Intake]]&gt;5,"High Salt Intake",hypertension_dataset[[#This Row],[Salt_Intake]]=5,"Normal Salt Intake",hypertension_dataset[[#This Row],[Salt_Intake]]&lt;5,"Low Salt Intake")</f>
        <v>High Salt Intake</v>
      </c>
      <c r="E1128">
        <v>7</v>
      </c>
      <c r="F11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28" s="1" t="s">
        <v>18</v>
      </c>
      <c r="H1128">
        <v>8.1</v>
      </c>
      <c r="I11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28">
        <v>27.6</v>
      </c>
      <c r="K11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28" s="1" t="s">
        <v>19</v>
      </c>
      <c r="N1128" s="1" t="s">
        <v>13</v>
      </c>
      <c r="O1128" s="1" t="s">
        <v>14</v>
      </c>
      <c r="P1128" s="1" t="s">
        <v>24</v>
      </c>
      <c r="Q1128" s="1" t="s">
        <v>13</v>
      </c>
    </row>
    <row r="1129" spans="1:17" x14ac:dyDescent="0.25">
      <c r="A1129">
        <v>79</v>
      </c>
      <c r="B11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29">
        <v>9</v>
      </c>
      <c r="D1129" t="str" cm="1">
        <f t="array" ref="D1129">_xlfn.IFS(hypertension_dataset[[#This Row],[Salt_Intake]]&gt;5,"High Salt Intake",hypertension_dataset[[#This Row],[Salt_Intake]]=5,"Normal Salt Intake",hypertension_dataset[[#This Row],[Salt_Intake]]&lt;5,"Low Salt Intake")</f>
        <v>High Salt Intake</v>
      </c>
      <c r="E1129">
        <v>6</v>
      </c>
      <c r="F11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29" s="1" t="s">
        <v>11</v>
      </c>
      <c r="H1129">
        <v>7.7</v>
      </c>
      <c r="I11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29">
        <v>22.8</v>
      </c>
      <c r="K11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29" s="1" t="s">
        <v>12</v>
      </c>
      <c r="N1129" s="1" t="s">
        <v>16</v>
      </c>
      <c r="O1129" s="1" t="s">
        <v>14</v>
      </c>
      <c r="P1129" s="1" t="s">
        <v>15</v>
      </c>
      <c r="Q1129" s="1" t="s">
        <v>16</v>
      </c>
    </row>
    <row r="1130" spans="1:17" x14ac:dyDescent="0.25">
      <c r="A1130">
        <v>79</v>
      </c>
      <c r="B11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30">
        <v>6.7</v>
      </c>
      <c r="D1130" t="str" cm="1">
        <f t="array" ref="D1130">_xlfn.IFS(hypertension_dataset[[#This Row],[Salt_Intake]]&gt;5,"High Salt Intake",hypertension_dataset[[#This Row],[Salt_Intake]]=5,"Normal Salt Intake",hypertension_dataset[[#This Row],[Salt_Intake]]&lt;5,"Low Salt Intake")</f>
        <v>High Salt Intake</v>
      </c>
      <c r="E1130">
        <v>7</v>
      </c>
      <c r="F11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30" s="1" t="s">
        <v>20</v>
      </c>
      <c r="H1130">
        <v>6.2</v>
      </c>
      <c r="I11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0">
        <v>20</v>
      </c>
      <c r="K11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0" s="1" t="s">
        <v>12</v>
      </c>
      <c r="N1130" s="1" t="s">
        <v>13</v>
      </c>
      <c r="O1130" s="1" t="s">
        <v>14</v>
      </c>
      <c r="P1130" s="1" t="s">
        <v>24</v>
      </c>
      <c r="Q1130" s="1" t="s">
        <v>13</v>
      </c>
    </row>
    <row r="1131" spans="1:17" x14ac:dyDescent="0.25">
      <c r="A1131">
        <v>74</v>
      </c>
      <c r="B11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31">
        <v>7.7</v>
      </c>
      <c r="D1131" t="str" cm="1">
        <f t="array" ref="D1131">_xlfn.IFS(hypertension_dataset[[#This Row],[Salt_Intake]]&gt;5,"High Salt Intake",hypertension_dataset[[#This Row],[Salt_Intake]]=5,"Normal Salt Intake",hypertension_dataset[[#This Row],[Salt_Intake]]&lt;5,"Low Salt Intake")</f>
        <v>High Salt Intake</v>
      </c>
      <c r="E1131">
        <v>2</v>
      </c>
      <c r="F11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31" s="1" t="s">
        <v>18</v>
      </c>
      <c r="H1131">
        <v>8.4</v>
      </c>
      <c r="I11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31">
        <v>24.1</v>
      </c>
      <c r="K11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1" s="1" t="s">
        <v>12</v>
      </c>
      <c r="N1131" s="1" t="s">
        <v>16</v>
      </c>
      <c r="O1131" s="1" t="s">
        <v>17</v>
      </c>
      <c r="P1131" s="1" t="s">
        <v>15</v>
      </c>
      <c r="Q1131" s="1" t="s">
        <v>13</v>
      </c>
    </row>
    <row r="1132" spans="1:17" x14ac:dyDescent="0.25">
      <c r="A1132">
        <v>33</v>
      </c>
      <c r="B11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32">
        <v>6.5</v>
      </c>
      <c r="D1132" t="str" cm="1">
        <f t="array" ref="D1132">_xlfn.IFS(hypertension_dataset[[#This Row],[Salt_Intake]]&gt;5,"High Salt Intake",hypertension_dataset[[#This Row],[Salt_Intake]]=5,"Normal Salt Intake",hypertension_dataset[[#This Row],[Salt_Intake]]&lt;5,"Low Salt Intake")</f>
        <v>High Salt Intake</v>
      </c>
      <c r="E1132">
        <v>3</v>
      </c>
      <c r="F11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32" s="1" t="s">
        <v>18</v>
      </c>
      <c r="H1132">
        <v>7.5</v>
      </c>
      <c r="I11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32">
        <v>22.7</v>
      </c>
      <c r="K11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2" s="1" t="s">
        <v>12</v>
      </c>
      <c r="N1132" s="1" t="s">
        <v>13</v>
      </c>
      <c r="O1132" s="1" t="s">
        <v>23</v>
      </c>
      <c r="P1132" s="1" t="s">
        <v>15</v>
      </c>
      <c r="Q1132" s="1" t="s">
        <v>13</v>
      </c>
    </row>
    <row r="1133" spans="1:17" x14ac:dyDescent="0.25">
      <c r="A1133">
        <v>73</v>
      </c>
      <c r="B11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33">
        <v>9.8000000000000007</v>
      </c>
      <c r="D1133" t="str" cm="1">
        <f t="array" ref="D1133">_xlfn.IFS(hypertension_dataset[[#This Row],[Salt_Intake]]&gt;5,"High Salt Intake",hypertension_dataset[[#This Row],[Salt_Intake]]=5,"Normal Salt Intake",hypertension_dataset[[#This Row],[Salt_Intake]]&lt;5,"Low Salt Intake")</f>
        <v>High Salt Intake</v>
      </c>
      <c r="E1133">
        <v>4</v>
      </c>
      <c r="F11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33" s="1" t="s">
        <v>11</v>
      </c>
      <c r="H1133">
        <v>7.1</v>
      </c>
      <c r="I11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33">
        <v>25.2</v>
      </c>
      <c r="K11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33" s="1" t="s">
        <v>12</v>
      </c>
      <c r="N1133" s="1" t="s">
        <v>13</v>
      </c>
      <c r="O1133" s="1" t="s">
        <v>14</v>
      </c>
      <c r="P1133" s="1" t="s">
        <v>15</v>
      </c>
      <c r="Q1133" s="1" t="s">
        <v>16</v>
      </c>
    </row>
    <row r="1134" spans="1:17" x14ac:dyDescent="0.25">
      <c r="A1134">
        <v>27</v>
      </c>
      <c r="B11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34">
        <v>10.199999999999999</v>
      </c>
      <c r="D1134" t="str" cm="1">
        <f t="array" ref="D1134">_xlfn.IFS(hypertension_dataset[[#This Row],[Salt_Intake]]&gt;5,"High Salt Intake",hypertension_dataset[[#This Row],[Salt_Intake]]=5,"Normal Salt Intake",hypertension_dataset[[#This Row],[Salt_Intake]]&lt;5,"Low Salt Intake")</f>
        <v>High Salt Intake</v>
      </c>
      <c r="E1134">
        <v>5</v>
      </c>
      <c r="F11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34" s="1" t="s">
        <v>11</v>
      </c>
      <c r="H1134">
        <v>6.3</v>
      </c>
      <c r="I11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4">
        <v>21.2</v>
      </c>
      <c r="K11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4" s="1" t="s">
        <v>21</v>
      </c>
      <c r="N1134" s="1" t="s">
        <v>13</v>
      </c>
      <c r="O1134" s="1" t="s">
        <v>14</v>
      </c>
      <c r="P1134" s="1" t="s">
        <v>24</v>
      </c>
      <c r="Q1134" s="1" t="s">
        <v>13</v>
      </c>
    </row>
    <row r="1135" spans="1:17" x14ac:dyDescent="0.25">
      <c r="A1135">
        <v>47</v>
      </c>
      <c r="B11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35">
        <v>8</v>
      </c>
      <c r="D1135" t="str" cm="1">
        <f t="array" ref="D1135">_xlfn.IFS(hypertension_dataset[[#This Row],[Salt_Intake]]&gt;5,"High Salt Intake",hypertension_dataset[[#This Row],[Salt_Intake]]=5,"Normal Salt Intake",hypertension_dataset[[#This Row],[Salt_Intake]]&lt;5,"Low Salt Intake")</f>
        <v>High Salt Intake</v>
      </c>
      <c r="E1135">
        <v>0</v>
      </c>
      <c r="F11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35" s="1" t="s">
        <v>20</v>
      </c>
      <c r="H1135">
        <v>7</v>
      </c>
      <c r="I11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35">
        <v>29.8</v>
      </c>
      <c r="K11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35" s="1" t="s">
        <v>12</v>
      </c>
      <c r="N1135" s="1" t="s">
        <v>13</v>
      </c>
      <c r="O1135" s="1" t="s">
        <v>14</v>
      </c>
      <c r="P1135" s="1" t="s">
        <v>24</v>
      </c>
      <c r="Q1135" s="1" t="s">
        <v>16</v>
      </c>
    </row>
    <row r="1136" spans="1:17" x14ac:dyDescent="0.25">
      <c r="A1136">
        <v>42</v>
      </c>
      <c r="B11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36">
        <v>8.6</v>
      </c>
      <c r="D1136" t="str" cm="1">
        <f t="array" ref="D1136">_xlfn.IFS(hypertension_dataset[[#This Row],[Salt_Intake]]&gt;5,"High Salt Intake",hypertension_dataset[[#This Row],[Salt_Intake]]=5,"Normal Salt Intake",hypertension_dataset[[#This Row],[Salt_Intake]]&lt;5,"Low Salt Intake")</f>
        <v>High Salt Intake</v>
      </c>
      <c r="E1136">
        <v>3</v>
      </c>
      <c r="F11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36" s="1" t="s">
        <v>11</v>
      </c>
      <c r="H1136">
        <v>6.9</v>
      </c>
      <c r="I11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6">
        <v>22.7</v>
      </c>
      <c r="K11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6" s="1" t="s">
        <v>22</v>
      </c>
      <c r="N1136" s="1" t="s">
        <v>16</v>
      </c>
      <c r="O1136" s="1" t="s">
        <v>23</v>
      </c>
      <c r="P1136" s="1" t="s">
        <v>24</v>
      </c>
      <c r="Q1136" s="1" t="s">
        <v>16</v>
      </c>
    </row>
    <row r="1137" spans="1:17" x14ac:dyDescent="0.25">
      <c r="A1137">
        <v>22</v>
      </c>
      <c r="B11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37">
        <v>5.6</v>
      </c>
      <c r="D1137" t="str" cm="1">
        <f t="array" ref="D1137">_xlfn.IFS(hypertension_dataset[[#This Row],[Salt_Intake]]&gt;5,"High Salt Intake",hypertension_dataset[[#This Row],[Salt_Intake]]=5,"Normal Salt Intake",hypertension_dataset[[#This Row],[Salt_Intake]]&lt;5,"Low Salt Intake")</f>
        <v>High Salt Intake</v>
      </c>
      <c r="E1137">
        <v>10</v>
      </c>
      <c r="F11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37" s="1" t="s">
        <v>11</v>
      </c>
      <c r="H1137">
        <v>5.7</v>
      </c>
      <c r="I11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7">
        <v>24.4</v>
      </c>
      <c r="K11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37" s="1" t="s">
        <v>22</v>
      </c>
      <c r="N1137" s="1" t="s">
        <v>13</v>
      </c>
      <c r="O1137" s="1" t="s">
        <v>14</v>
      </c>
      <c r="P1137" s="1" t="s">
        <v>24</v>
      </c>
      <c r="Q1137" s="1" t="s">
        <v>13</v>
      </c>
    </row>
    <row r="1138" spans="1:17" x14ac:dyDescent="0.25">
      <c r="A1138">
        <v>82</v>
      </c>
      <c r="B11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38">
        <v>7.9</v>
      </c>
      <c r="D1138" t="str" cm="1">
        <f t="array" ref="D1138">_xlfn.IFS(hypertension_dataset[[#This Row],[Salt_Intake]]&gt;5,"High Salt Intake",hypertension_dataset[[#This Row],[Salt_Intake]]=5,"Normal Salt Intake",hypertension_dataset[[#This Row],[Salt_Intake]]&lt;5,"Low Salt Intake")</f>
        <v>High Salt Intake</v>
      </c>
      <c r="E1138">
        <v>9</v>
      </c>
      <c r="F11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38" s="1" t="s">
        <v>11</v>
      </c>
      <c r="H1138">
        <v>5.3</v>
      </c>
      <c r="I11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8">
        <v>25.9</v>
      </c>
      <c r="K11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38" s="1" t="s">
        <v>19</v>
      </c>
      <c r="N1138" s="1" t="s">
        <v>13</v>
      </c>
      <c r="O1138" s="1" t="s">
        <v>23</v>
      </c>
      <c r="P1138" s="1" t="s">
        <v>24</v>
      </c>
      <c r="Q1138" s="1" t="s">
        <v>13</v>
      </c>
    </row>
    <row r="1139" spans="1:17" x14ac:dyDescent="0.25">
      <c r="A1139">
        <v>66</v>
      </c>
      <c r="B11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39">
        <v>8.4</v>
      </c>
      <c r="D1139" t="str" cm="1">
        <f t="array" ref="D1139">_xlfn.IFS(hypertension_dataset[[#This Row],[Salt_Intake]]&gt;5,"High Salt Intake",hypertension_dataset[[#This Row],[Salt_Intake]]=5,"Normal Salt Intake",hypertension_dataset[[#This Row],[Salt_Intake]]&lt;5,"Low Salt Intake")</f>
        <v>High Salt Intake</v>
      </c>
      <c r="E1139">
        <v>4</v>
      </c>
      <c r="F11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39" s="1" t="s">
        <v>20</v>
      </c>
      <c r="H1139">
        <v>5</v>
      </c>
      <c r="I11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39">
        <v>31.1</v>
      </c>
      <c r="K11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39" s="1" t="s">
        <v>21</v>
      </c>
      <c r="N1139" s="1" t="s">
        <v>13</v>
      </c>
      <c r="O1139" s="1" t="s">
        <v>14</v>
      </c>
      <c r="P1139" s="1" t="s">
        <v>15</v>
      </c>
      <c r="Q1139" s="1" t="s">
        <v>13</v>
      </c>
    </row>
    <row r="1140" spans="1:17" x14ac:dyDescent="0.25">
      <c r="A1140">
        <v>20</v>
      </c>
      <c r="B11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40">
        <v>13.7</v>
      </c>
      <c r="D1140" t="str" cm="1">
        <f t="array" ref="D1140">_xlfn.IFS(hypertension_dataset[[#This Row],[Salt_Intake]]&gt;5,"High Salt Intake",hypertension_dataset[[#This Row],[Salt_Intake]]=5,"Normal Salt Intake",hypertension_dataset[[#This Row],[Salt_Intake]]&lt;5,"Low Salt Intake")</f>
        <v>High Salt Intake</v>
      </c>
      <c r="E1140">
        <v>6</v>
      </c>
      <c r="F11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0" s="1" t="s">
        <v>11</v>
      </c>
      <c r="H1140">
        <v>5.0999999999999996</v>
      </c>
      <c r="I11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0">
        <v>33.9</v>
      </c>
      <c r="K11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40" s="1" t="s">
        <v>19</v>
      </c>
      <c r="N1140" s="1" t="s">
        <v>13</v>
      </c>
      <c r="O1140" s="1" t="s">
        <v>23</v>
      </c>
      <c r="P1140" s="1" t="s">
        <v>15</v>
      </c>
      <c r="Q1140" s="1" t="s">
        <v>13</v>
      </c>
    </row>
    <row r="1141" spans="1:17" x14ac:dyDescent="0.25">
      <c r="A1141">
        <v>62</v>
      </c>
      <c r="B11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41">
        <v>6.3</v>
      </c>
      <c r="D1141" t="str" cm="1">
        <f t="array" ref="D1141">_xlfn.IFS(hypertension_dataset[[#This Row],[Salt_Intake]]&gt;5,"High Salt Intake",hypertension_dataset[[#This Row],[Salt_Intake]]=5,"Normal Salt Intake",hypertension_dataset[[#This Row],[Salt_Intake]]&lt;5,"Low Salt Intake")</f>
        <v>High Salt Intake</v>
      </c>
      <c r="E1141">
        <v>4</v>
      </c>
      <c r="F11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1" s="1" t="s">
        <v>11</v>
      </c>
      <c r="H1141">
        <v>6.2</v>
      </c>
      <c r="I11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1">
        <v>34.200000000000003</v>
      </c>
      <c r="K11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41" s="1" t="s">
        <v>21</v>
      </c>
      <c r="N1141" s="1" t="s">
        <v>13</v>
      </c>
      <c r="O1141" s="1" t="s">
        <v>17</v>
      </c>
      <c r="P1141" s="1" t="s">
        <v>15</v>
      </c>
      <c r="Q1141" s="1" t="s">
        <v>13</v>
      </c>
    </row>
    <row r="1142" spans="1:17" x14ac:dyDescent="0.25">
      <c r="A1142">
        <v>31</v>
      </c>
      <c r="B11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42">
        <v>11.4</v>
      </c>
      <c r="D1142" t="str" cm="1">
        <f t="array" ref="D1142">_xlfn.IFS(hypertension_dataset[[#This Row],[Salt_Intake]]&gt;5,"High Salt Intake",hypertension_dataset[[#This Row],[Salt_Intake]]=5,"Normal Salt Intake",hypertension_dataset[[#This Row],[Salt_Intake]]&lt;5,"Low Salt Intake")</f>
        <v>High Salt Intake</v>
      </c>
      <c r="E1142">
        <v>0</v>
      </c>
      <c r="F11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42" s="1" t="s">
        <v>11</v>
      </c>
      <c r="H1142">
        <v>6</v>
      </c>
      <c r="I11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2">
        <v>20.2</v>
      </c>
      <c r="K11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2" s="1" t="s">
        <v>19</v>
      </c>
      <c r="N1142" s="1" t="s">
        <v>13</v>
      </c>
      <c r="O1142" s="1" t="s">
        <v>17</v>
      </c>
      <c r="P1142" s="1" t="s">
        <v>15</v>
      </c>
      <c r="Q1142" s="1" t="s">
        <v>16</v>
      </c>
    </row>
    <row r="1143" spans="1:17" x14ac:dyDescent="0.25">
      <c r="A1143">
        <v>47</v>
      </c>
      <c r="B11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43">
        <v>10.5</v>
      </c>
      <c r="D1143" t="str" cm="1">
        <f t="array" ref="D1143">_xlfn.IFS(hypertension_dataset[[#This Row],[Salt_Intake]]&gt;5,"High Salt Intake",hypertension_dataset[[#This Row],[Salt_Intake]]=5,"Normal Salt Intake",hypertension_dataset[[#This Row],[Salt_Intake]]&lt;5,"Low Salt Intake")</f>
        <v>High Salt Intake</v>
      </c>
      <c r="E1143">
        <v>10</v>
      </c>
      <c r="F11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43" s="1" t="s">
        <v>18</v>
      </c>
      <c r="H1143">
        <v>5.6</v>
      </c>
      <c r="I11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3">
        <v>24.3</v>
      </c>
      <c r="K11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3" s="1" t="s">
        <v>21</v>
      </c>
      <c r="N1143" s="1" t="s">
        <v>16</v>
      </c>
      <c r="O1143" s="1" t="s">
        <v>14</v>
      </c>
      <c r="P1143" s="1" t="s">
        <v>15</v>
      </c>
      <c r="Q1143" s="1" t="s">
        <v>13</v>
      </c>
    </row>
    <row r="1144" spans="1:17" x14ac:dyDescent="0.25">
      <c r="A1144">
        <v>35</v>
      </c>
      <c r="B11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44">
        <v>9.1</v>
      </c>
      <c r="D1144" t="str" cm="1">
        <f t="array" ref="D1144">_xlfn.IFS(hypertension_dataset[[#This Row],[Salt_Intake]]&gt;5,"High Salt Intake",hypertension_dataset[[#This Row],[Salt_Intake]]=5,"Normal Salt Intake",hypertension_dataset[[#This Row],[Salt_Intake]]&lt;5,"Low Salt Intake")</f>
        <v>High Salt Intake</v>
      </c>
      <c r="E1144">
        <v>6</v>
      </c>
      <c r="F11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4" s="1" t="s">
        <v>18</v>
      </c>
      <c r="H1144">
        <v>5.5</v>
      </c>
      <c r="I11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4">
        <v>23.5</v>
      </c>
      <c r="K11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4" s="1" t="s">
        <v>25</v>
      </c>
      <c r="N1144" s="1" t="s">
        <v>13</v>
      </c>
      <c r="O1144" s="1" t="s">
        <v>17</v>
      </c>
      <c r="P1144" s="1" t="s">
        <v>15</v>
      </c>
      <c r="Q1144" s="1" t="s">
        <v>13</v>
      </c>
    </row>
    <row r="1145" spans="1:17" x14ac:dyDescent="0.25">
      <c r="A1145">
        <v>79</v>
      </c>
      <c r="B11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45">
        <v>12</v>
      </c>
      <c r="D1145" t="str" cm="1">
        <f t="array" ref="D1145">_xlfn.IFS(hypertension_dataset[[#This Row],[Salt_Intake]]&gt;5,"High Salt Intake",hypertension_dataset[[#This Row],[Salt_Intake]]=5,"Normal Salt Intake",hypertension_dataset[[#This Row],[Salt_Intake]]&lt;5,"Low Salt Intake")</f>
        <v>High Salt Intake</v>
      </c>
      <c r="E1145">
        <v>7</v>
      </c>
      <c r="F11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5" s="1" t="s">
        <v>20</v>
      </c>
      <c r="H1145">
        <v>6.9</v>
      </c>
      <c r="I11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5">
        <v>27.7</v>
      </c>
      <c r="K11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45" s="1" t="s">
        <v>12</v>
      </c>
      <c r="N1145" s="1" t="s">
        <v>13</v>
      </c>
      <c r="O1145" s="1" t="s">
        <v>14</v>
      </c>
      <c r="P1145" s="1" t="s">
        <v>24</v>
      </c>
      <c r="Q1145" s="1" t="s">
        <v>13</v>
      </c>
    </row>
    <row r="1146" spans="1:17" x14ac:dyDescent="0.25">
      <c r="A1146">
        <v>54</v>
      </c>
      <c r="B11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46">
        <v>9.1999999999999993</v>
      </c>
      <c r="D1146" t="str" cm="1">
        <f t="array" ref="D1146">_xlfn.IFS(hypertension_dataset[[#This Row],[Salt_Intake]]&gt;5,"High Salt Intake",hypertension_dataset[[#This Row],[Salt_Intake]]=5,"Normal Salt Intake",hypertension_dataset[[#This Row],[Salt_Intake]]&lt;5,"Low Salt Intake")</f>
        <v>High Salt Intake</v>
      </c>
      <c r="E1146">
        <v>6</v>
      </c>
      <c r="F11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6" s="1" t="s">
        <v>20</v>
      </c>
      <c r="H1146">
        <v>8.6</v>
      </c>
      <c r="I11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46">
        <v>27.4</v>
      </c>
      <c r="K11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46" s="1" t="s">
        <v>22</v>
      </c>
      <c r="N1146" s="1" t="s">
        <v>16</v>
      </c>
      <c r="O1146" s="1" t="s">
        <v>14</v>
      </c>
      <c r="P1146" s="1" t="s">
        <v>15</v>
      </c>
      <c r="Q1146" s="1" t="s">
        <v>16</v>
      </c>
    </row>
    <row r="1147" spans="1:17" x14ac:dyDescent="0.25">
      <c r="A1147">
        <v>42</v>
      </c>
      <c r="B11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47">
        <v>9.3000000000000007</v>
      </c>
      <c r="D1147" t="str" cm="1">
        <f t="array" ref="D1147">_xlfn.IFS(hypertension_dataset[[#This Row],[Salt_Intake]]&gt;5,"High Salt Intake",hypertension_dataset[[#This Row],[Salt_Intake]]=5,"Normal Salt Intake",hypertension_dataset[[#This Row],[Salt_Intake]]&lt;5,"Low Salt Intake")</f>
        <v>High Salt Intake</v>
      </c>
      <c r="E1147">
        <v>10</v>
      </c>
      <c r="F11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47" s="1" t="s">
        <v>18</v>
      </c>
      <c r="H1147">
        <v>6.5</v>
      </c>
      <c r="I11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7">
        <v>23.4</v>
      </c>
      <c r="K11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7" s="1" t="s">
        <v>25</v>
      </c>
      <c r="N1147" s="1" t="s">
        <v>13</v>
      </c>
      <c r="O1147" s="1" t="s">
        <v>14</v>
      </c>
      <c r="P1147" s="1" t="s">
        <v>15</v>
      </c>
      <c r="Q1147" s="1" t="s">
        <v>13</v>
      </c>
    </row>
    <row r="1148" spans="1:17" x14ac:dyDescent="0.25">
      <c r="A1148">
        <v>65</v>
      </c>
      <c r="B11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48">
        <v>8.4</v>
      </c>
      <c r="D1148" t="str" cm="1">
        <f t="array" ref="D1148">_xlfn.IFS(hypertension_dataset[[#This Row],[Salt_Intake]]&gt;5,"High Salt Intake",hypertension_dataset[[#This Row],[Salt_Intake]]=5,"Normal Salt Intake",hypertension_dataset[[#This Row],[Salt_Intake]]&lt;5,"Low Salt Intake")</f>
        <v>High Salt Intake</v>
      </c>
      <c r="E1148">
        <v>3</v>
      </c>
      <c r="F11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48" s="1" t="s">
        <v>11</v>
      </c>
      <c r="H1148">
        <v>6.4</v>
      </c>
      <c r="I11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8">
        <v>23</v>
      </c>
      <c r="K11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8" s="1" t="s">
        <v>12</v>
      </c>
      <c r="N1148" s="1" t="s">
        <v>13</v>
      </c>
      <c r="O1148" s="1" t="s">
        <v>23</v>
      </c>
      <c r="P1148" s="1" t="s">
        <v>24</v>
      </c>
      <c r="Q1148" s="1" t="s">
        <v>13</v>
      </c>
    </row>
    <row r="1149" spans="1:17" x14ac:dyDescent="0.25">
      <c r="A1149">
        <v>82</v>
      </c>
      <c r="B11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49">
        <v>10.9</v>
      </c>
      <c r="D1149" t="str" cm="1">
        <f t="array" ref="D1149">_xlfn.IFS(hypertension_dataset[[#This Row],[Salt_Intake]]&gt;5,"High Salt Intake",hypertension_dataset[[#This Row],[Salt_Intake]]=5,"Normal Salt Intake",hypertension_dataset[[#This Row],[Salt_Intake]]&lt;5,"Low Salt Intake")</f>
        <v>High Salt Intake</v>
      </c>
      <c r="E1149">
        <v>7</v>
      </c>
      <c r="F11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49" s="1" t="s">
        <v>11</v>
      </c>
      <c r="H1149">
        <v>5.0999999999999996</v>
      </c>
      <c r="I11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49">
        <v>21.5</v>
      </c>
      <c r="K11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49" s="1" t="s">
        <v>12</v>
      </c>
      <c r="N1149" s="1" t="s">
        <v>16</v>
      </c>
      <c r="O1149" s="1" t="s">
        <v>17</v>
      </c>
      <c r="P1149" s="1" t="s">
        <v>15</v>
      </c>
      <c r="Q1149" s="1" t="s">
        <v>16</v>
      </c>
    </row>
    <row r="1150" spans="1:17" x14ac:dyDescent="0.25">
      <c r="A1150">
        <v>70</v>
      </c>
      <c r="B11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50">
        <v>10.7</v>
      </c>
      <c r="D1150" t="str" cm="1">
        <f t="array" ref="D1150">_xlfn.IFS(hypertension_dataset[[#This Row],[Salt_Intake]]&gt;5,"High Salt Intake",hypertension_dataset[[#This Row],[Salt_Intake]]=5,"Normal Salt Intake",hypertension_dataset[[#This Row],[Salt_Intake]]&lt;5,"Low Salt Intake")</f>
        <v>High Salt Intake</v>
      </c>
      <c r="E1150">
        <v>4</v>
      </c>
      <c r="F11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50" s="1" t="s">
        <v>11</v>
      </c>
      <c r="H1150">
        <v>6.2</v>
      </c>
      <c r="I11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50">
        <v>14.1</v>
      </c>
      <c r="K11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15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150" s="1" t="s">
        <v>22</v>
      </c>
      <c r="N1150" s="1" t="s">
        <v>13</v>
      </c>
      <c r="O1150" s="1" t="s">
        <v>17</v>
      </c>
      <c r="P1150" s="1" t="s">
        <v>15</v>
      </c>
      <c r="Q1150" s="1" t="s">
        <v>13</v>
      </c>
    </row>
    <row r="1151" spans="1:17" x14ac:dyDescent="0.25">
      <c r="A1151">
        <v>32</v>
      </c>
      <c r="B11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51">
        <v>7.2</v>
      </c>
      <c r="D1151" t="str" cm="1">
        <f t="array" ref="D1151">_xlfn.IFS(hypertension_dataset[[#This Row],[Salt_Intake]]&gt;5,"High Salt Intake",hypertension_dataset[[#This Row],[Salt_Intake]]=5,"Normal Salt Intake",hypertension_dataset[[#This Row],[Salt_Intake]]&lt;5,"Low Salt Intake")</f>
        <v>High Salt Intake</v>
      </c>
      <c r="E1151">
        <v>9</v>
      </c>
      <c r="F11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51" s="1" t="s">
        <v>11</v>
      </c>
      <c r="H1151">
        <v>8.3000000000000007</v>
      </c>
      <c r="I11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1">
        <v>20.2</v>
      </c>
      <c r="K11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51" s="1" t="s">
        <v>21</v>
      </c>
      <c r="N1151" s="1" t="s">
        <v>16</v>
      </c>
      <c r="O1151" s="1" t="s">
        <v>17</v>
      </c>
      <c r="P1151" s="1" t="s">
        <v>24</v>
      </c>
      <c r="Q1151" s="1" t="s">
        <v>16</v>
      </c>
    </row>
    <row r="1152" spans="1:17" x14ac:dyDescent="0.25">
      <c r="A1152">
        <v>66</v>
      </c>
      <c r="B11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52">
        <v>5.9</v>
      </c>
      <c r="D1152" t="str" cm="1">
        <f t="array" ref="D1152">_xlfn.IFS(hypertension_dataset[[#This Row],[Salt_Intake]]&gt;5,"High Salt Intake",hypertension_dataset[[#This Row],[Salt_Intake]]=5,"Normal Salt Intake",hypertension_dataset[[#This Row],[Salt_Intake]]&lt;5,"Low Salt Intake")</f>
        <v>High Salt Intake</v>
      </c>
      <c r="E1152">
        <v>8</v>
      </c>
      <c r="F11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52" s="1" t="s">
        <v>11</v>
      </c>
      <c r="H1152">
        <v>8.1</v>
      </c>
      <c r="I11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2">
        <v>29.9</v>
      </c>
      <c r="K11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52" s="1" t="s">
        <v>12</v>
      </c>
      <c r="N1152" s="1" t="s">
        <v>13</v>
      </c>
      <c r="O1152" s="1" t="s">
        <v>14</v>
      </c>
      <c r="P1152" s="1" t="s">
        <v>15</v>
      </c>
      <c r="Q1152" s="1" t="s">
        <v>13</v>
      </c>
    </row>
    <row r="1153" spans="1:17" x14ac:dyDescent="0.25">
      <c r="A1153">
        <v>29</v>
      </c>
      <c r="B11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53">
        <v>8.1</v>
      </c>
      <c r="D1153" t="str" cm="1">
        <f t="array" ref="D1153">_xlfn.IFS(hypertension_dataset[[#This Row],[Salt_Intake]]&gt;5,"High Salt Intake",hypertension_dataset[[#This Row],[Salt_Intake]]=5,"Normal Salt Intake",hypertension_dataset[[#This Row],[Salt_Intake]]&lt;5,"Low Salt Intake")</f>
        <v>High Salt Intake</v>
      </c>
      <c r="E1153">
        <v>9</v>
      </c>
      <c r="F11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53" s="1" t="s">
        <v>18</v>
      </c>
      <c r="H1153">
        <v>8</v>
      </c>
      <c r="I11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3">
        <v>32.6</v>
      </c>
      <c r="K11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53" s="1" t="s">
        <v>19</v>
      </c>
      <c r="N1153" s="1" t="s">
        <v>16</v>
      </c>
      <c r="O1153" s="1" t="s">
        <v>23</v>
      </c>
      <c r="P1153" s="1" t="s">
        <v>15</v>
      </c>
      <c r="Q1153" s="1" t="s">
        <v>13</v>
      </c>
    </row>
    <row r="1154" spans="1:17" x14ac:dyDescent="0.25">
      <c r="A1154">
        <v>76</v>
      </c>
      <c r="B11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54">
        <v>6.9</v>
      </c>
      <c r="D1154" t="str" cm="1">
        <f t="array" ref="D1154">_xlfn.IFS(hypertension_dataset[[#This Row],[Salt_Intake]]&gt;5,"High Salt Intake",hypertension_dataset[[#This Row],[Salt_Intake]]=5,"Normal Salt Intake",hypertension_dataset[[#This Row],[Salt_Intake]]&lt;5,"Low Salt Intake")</f>
        <v>High Salt Intake</v>
      </c>
      <c r="E1154">
        <v>4</v>
      </c>
      <c r="F11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54" s="1" t="s">
        <v>20</v>
      </c>
      <c r="H1154">
        <v>7.9</v>
      </c>
      <c r="I11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4">
        <v>32.1</v>
      </c>
      <c r="K11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54" s="1" t="s">
        <v>25</v>
      </c>
      <c r="N1154" s="1" t="s">
        <v>16</v>
      </c>
      <c r="O1154" s="1" t="s">
        <v>17</v>
      </c>
      <c r="P1154" s="1" t="s">
        <v>15</v>
      </c>
      <c r="Q1154" s="1" t="s">
        <v>16</v>
      </c>
    </row>
    <row r="1155" spans="1:17" x14ac:dyDescent="0.25">
      <c r="A1155">
        <v>54</v>
      </c>
      <c r="B11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55">
        <v>8.4</v>
      </c>
      <c r="D1155" t="str" cm="1">
        <f t="array" ref="D1155">_xlfn.IFS(hypertension_dataset[[#This Row],[Salt_Intake]]&gt;5,"High Salt Intake",hypertension_dataset[[#This Row],[Salt_Intake]]=5,"Normal Salt Intake",hypertension_dataset[[#This Row],[Salt_Intake]]&lt;5,"Low Salt Intake")</f>
        <v>High Salt Intake</v>
      </c>
      <c r="E1155">
        <v>0</v>
      </c>
      <c r="F11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55" s="1" t="s">
        <v>20</v>
      </c>
      <c r="H1155">
        <v>7.2</v>
      </c>
      <c r="I11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5">
        <v>30.1</v>
      </c>
      <c r="K11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55" s="1" t="s">
        <v>21</v>
      </c>
      <c r="N1155" s="1" t="s">
        <v>13</v>
      </c>
      <c r="O1155" s="1" t="s">
        <v>17</v>
      </c>
      <c r="P1155" s="1" t="s">
        <v>15</v>
      </c>
      <c r="Q1155" s="1" t="s">
        <v>13</v>
      </c>
    </row>
    <row r="1156" spans="1:17" x14ac:dyDescent="0.25">
      <c r="A1156">
        <v>78</v>
      </c>
      <c r="B11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56">
        <v>11</v>
      </c>
      <c r="D1156" t="str" cm="1">
        <f t="array" ref="D1156">_xlfn.IFS(hypertension_dataset[[#This Row],[Salt_Intake]]&gt;5,"High Salt Intake",hypertension_dataset[[#This Row],[Salt_Intake]]=5,"Normal Salt Intake",hypertension_dataset[[#This Row],[Salt_Intake]]&lt;5,"Low Salt Intake")</f>
        <v>High Salt Intake</v>
      </c>
      <c r="E1156">
        <v>8</v>
      </c>
      <c r="F11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56" s="1" t="s">
        <v>18</v>
      </c>
      <c r="H1156">
        <v>7.1</v>
      </c>
      <c r="I11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56">
        <v>21.4</v>
      </c>
      <c r="K11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56" s="1" t="s">
        <v>21</v>
      </c>
      <c r="N1156" s="1" t="s">
        <v>13</v>
      </c>
      <c r="O1156" s="1" t="s">
        <v>14</v>
      </c>
      <c r="P1156" s="1" t="s">
        <v>15</v>
      </c>
      <c r="Q1156" s="1" t="s">
        <v>13</v>
      </c>
    </row>
    <row r="1157" spans="1:17" x14ac:dyDescent="0.25">
      <c r="A1157">
        <v>60</v>
      </c>
      <c r="B11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57">
        <v>7.6</v>
      </c>
      <c r="D1157" t="str" cm="1">
        <f t="array" ref="D1157">_xlfn.IFS(hypertension_dataset[[#This Row],[Salt_Intake]]&gt;5,"High Salt Intake",hypertension_dataset[[#This Row],[Salt_Intake]]=5,"Normal Salt Intake",hypertension_dataset[[#This Row],[Salt_Intake]]&lt;5,"Low Salt Intake")</f>
        <v>High Salt Intake</v>
      </c>
      <c r="E1157">
        <v>4</v>
      </c>
      <c r="F11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57" s="1" t="s">
        <v>11</v>
      </c>
      <c r="H1157">
        <v>6.9</v>
      </c>
      <c r="I11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57">
        <v>20.7</v>
      </c>
      <c r="K11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57" s="1" t="s">
        <v>19</v>
      </c>
      <c r="N1157" s="1" t="s">
        <v>13</v>
      </c>
      <c r="O1157" s="1" t="s">
        <v>23</v>
      </c>
      <c r="P1157" s="1" t="s">
        <v>15</v>
      </c>
      <c r="Q1157" s="1" t="s">
        <v>16</v>
      </c>
    </row>
    <row r="1158" spans="1:17" x14ac:dyDescent="0.25">
      <c r="A1158">
        <v>56</v>
      </c>
      <c r="B11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58">
        <v>8.4</v>
      </c>
      <c r="D1158" t="str" cm="1">
        <f t="array" ref="D1158">_xlfn.IFS(hypertension_dataset[[#This Row],[Salt_Intake]]&gt;5,"High Salt Intake",hypertension_dataset[[#This Row],[Salt_Intake]]=5,"Normal Salt Intake",hypertension_dataset[[#This Row],[Salt_Intake]]&lt;5,"Low Salt Intake")</f>
        <v>High Salt Intake</v>
      </c>
      <c r="E1158">
        <v>5</v>
      </c>
      <c r="F11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58" s="1" t="s">
        <v>11</v>
      </c>
      <c r="H1158">
        <v>5.9</v>
      </c>
      <c r="I11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58">
        <v>17.899999999999999</v>
      </c>
      <c r="K11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15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158" s="1" t="s">
        <v>22</v>
      </c>
      <c r="N1158" s="1" t="s">
        <v>13</v>
      </c>
      <c r="O1158" s="1" t="s">
        <v>23</v>
      </c>
      <c r="P1158" s="1" t="s">
        <v>24</v>
      </c>
      <c r="Q1158" s="1" t="s">
        <v>13</v>
      </c>
    </row>
    <row r="1159" spans="1:17" x14ac:dyDescent="0.25">
      <c r="A1159">
        <v>73</v>
      </c>
      <c r="B11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59">
        <v>8.6</v>
      </c>
      <c r="D1159" t="str" cm="1">
        <f t="array" ref="D1159">_xlfn.IFS(hypertension_dataset[[#This Row],[Salt_Intake]]&gt;5,"High Salt Intake",hypertension_dataset[[#This Row],[Salt_Intake]]=5,"Normal Salt Intake",hypertension_dataset[[#This Row],[Salt_Intake]]&lt;5,"Low Salt Intake")</f>
        <v>High Salt Intake</v>
      </c>
      <c r="E1159">
        <v>3</v>
      </c>
      <c r="F11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59" s="1" t="s">
        <v>20</v>
      </c>
      <c r="H1159">
        <v>6.6</v>
      </c>
      <c r="I11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59">
        <v>23.4</v>
      </c>
      <c r="K11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5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59" s="1" t="s">
        <v>12</v>
      </c>
      <c r="N1159" s="1" t="s">
        <v>16</v>
      </c>
      <c r="O1159" s="1" t="s">
        <v>17</v>
      </c>
      <c r="P1159" s="1" t="s">
        <v>15</v>
      </c>
      <c r="Q1159" s="1" t="s">
        <v>16</v>
      </c>
    </row>
    <row r="1160" spans="1:17" x14ac:dyDescent="0.25">
      <c r="A1160">
        <v>80</v>
      </c>
      <c r="B11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60">
        <v>10.199999999999999</v>
      </c>
      <c r="D1160" t="str" cm="1">
        <f t="array" ref="D1160">_xlfn.IFS(hypertension_dataset[[#This Row],[Salt_Intake]]&gt;5,"High Salt Intake",hypertension_dataset[[#This Row],[Salt_Intake]]=5,"Normal Salt Intake",hypertension_dataset[[#This Row],[Salt_Intake]]&lt;5,"Low Salt Intake")</f>
        <v>High Salt Intake</v>
      </c>
      <c r="E1160">
        <v>5</v>
      </c>
      <c r="F11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60" s="1" t="s">
        <v>20</v>
      </c>
      <c r="H1160">
        <v>6.8</v>
      </c>
      <c r="I11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0">
        <v>26.4</v>
      </c>
      <c r="K11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0" s="1" t="s">
        <v>22</v>
      </c>
      <c r="N1160" s="1" t="s">
        <v>16</v>
      </c>
      <c r="O1160" s="1" t="s">
        <v>14</v>
      </c>
      <c r="P1160" s="1" t="s">
        <v>15</v>
      </c>
      <c r="Q1160" s="1" t="s">
        <v>16</v>
      </c>
    </row>
    <row r="1161" spans="1:17" x14ac:dyDescent="0.25">
      <c r="A1161">
        <v>63</v>
      </c>
      <c r="B11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61">
        <v>4</v>
      </c>
      <c r="D1161" t="str" cm="1">
        <f t="array" ref="D1161">_xlfn.IFS(hypertension_dataset[[#This Row],[Salt_Intake]]&gt;5,"High Salt Intake",hypertension_dataset[[#This Row],[Salt_Intake]]=5,"Normal Salt Intake",hypertension_dataset[[#This Row],[Salt_Intake]]&lt;5,"Low Salt Intake")</f>
        <v>Low Salt Intake</v>
      </c>
      <c r="E1161">
        <v>7</v>
      </c>
      <c r="F11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61" s="1" t="s">
        <v>11</v>
      </c>
      <c r="H1161">
        <v>7.4</v>
      </c>
      <c r="I11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61">
        <v>21.5</v>
      </c>
      <c r="K11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61" s="1" t="s">
        <v>19</v>
      </c>
      <c r="N1161" s="1" t="s">
        <v>13</v>
      </c>
      <c r="O1161" s="1" t="s">
        <v>17</v>
      </c>
      <c r="P1161" s="1" t="s">
        <v>24</v>
      </c>
      <c r="Q1161" s="1" t="s">
        <v>13</v>
      </c>
    </row>
    <row r="1162" spans="1:17" x14ac:dyDescent="0.25">
      <c r="A1162">
        <v>28</v>
      </c>
      <c r="B11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62">
        <v>7.3</v>
      </c>
      <c r="D1162" t="str" cm="1">
        <f t="array" ref="D1162">_xlfn.IFS(hypertension_dataset[[#This Row],[Salt_Intake]]&gt;5,"High Salt Intake",hypertension_dataset[[#This Row],[Salt_Intake]]=5,"Normal Salt Intake",hypertension_dataset[[#This Row],[Salt_Intake]]&lt;5,"Low Salt Intake")</f>
        <v>High Salt Intake</v>
      </c>
      <c r="E1162">
        <v>2</v>
      </c>
      <c r="F11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62" s="1" t="s">
        <v>20</v>
      </c>
      <c r="H1162">
        <v>6.7</v>
      </c>
      <c r="I11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2">
        <v>27.9</v>
      </c>
      <c r="K11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2" s="1" t="s">
        <v>19</v>
      </c>
      <c r="N1162" s="1" t="s">
        <v>16</v>
      </c>
      <c r="O1162" s="1" t="s">
        <v>17</v>
      </c>
      <c r="P1162" s="1" t="s">
        <v>15</v>
      </c>
      <c r="Q1162" s="1" t="s">
        <v>16</v>
      </c>
    </row>
    <row r="1163" spans="1:17" x14ac:dyDescent="0.25">
      <c r="A1163">
        <v>79</v>
      </c>
      <c r="B11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63">
        <v>8.9</v>
      </c>
      <c r="D1163" t="str" cm="1">
        <f t="array" ref="D1163">_xlfn.IFS(hypertension_dataset[[#This Row],[Salt_Intake]]&gt;5,"High Salt Intake",hypertension_dataset[[#This Row],[Salt_Intake]]=5,"Normal Salt Intake",hypertension_dataset[[#This Row],[Salt_Intake]]&lt;5,"Low Salt Intake")</f>
        <v>High Salt Intake</v>
      </c>
      <c r="E1163">
        <v>4</v>
      </c>
      <c r="F11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63" s="1" t="s">
        <v>20</v>
      </c>
      <c r="H1163">
        <v>9.6999999999999993</v>
      </c>
      <c r="I11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63">
        <v>28.9</v>
      </c>
      <c r="K11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3" s="1" t="s">
        <v>19</v>
      </c>
      <c r="N1163" s="1" t="s">
        <v>13</v>
      </c>
      <c r="O1163" s="1" t="s">
        <v>14</v>
      </c>
      <c r="P1163" s="1" t="s">
        <v>15</v>
      </c>
      <c r="Q1163" s="1" t="s">
        <v>16</v>
      </c>
    </row>
    <row r="1164" spans="1:17" x14ac:dyDescent="0.25">
      <c r="A1164">
        <v>42</v>
      </c>
      <c r="B11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64">
        <v>10.9</v>
      </c>
      <c r="D1164" t="str" cm="1">
        <f t="array" ref="D1164">_xlfn.IFS(hypertension_dataset[[#This Row],[Salt_Intake]]&gt;5,"High Salt Intake",hypertension_dataset[[#This Row],[Salt_Intake]]=5,"Normal Salt Intake",hypertension_dataset[[#This Row],[Salt_Intake]]&lt;5,"Low Salt Intake")</f>
        <v>High Salt Intake</v>
      </c>
      <c r="E1164">
        <v>1</v>
      </c>
      <c r="F11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64" s="1" t="s">
        <v>20</v>
      </c>
      <c r="H1164">
        <v>4.7</v>
      </c>
      <c r="I11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4">
        <v>23.9</v>
      </c>
      <c r="K11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64" s="1" t="s">
        <v>12</v>
      </c>
      <c r="N1164" s="1" t="s">
        <v>16</v>
      </c>
      <c r="O1164" s="1" t="s">
        <v>14</v>
      </c>
      <c r="P1164" s="1" t="s">
        <v>24</v>
      </c>
      <c r="Q1164" s="1" t="s">
        <v>13</v>
      </c>
    </row>
    <row r="1165" spans="1:17" x14ac:dyDescent="0.25">
      <c r="A1165">
        <v>69</v>
      </c>
      <c r="B11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65">
        <v>7.5</v>
      </c>
      <c r="D1165" t="str" cm="1">
        <f t="array" ref="D1165">_xlfn.IFS(hypertension_dataset[[#This Row],[Salt_Intake]]&gt;5,"High Salt Intake",hypertension_dataset[[#This Row],[Salt_Intake]]=5,"Normal Salt Intake",hypertension_dataset[[#This Row],[Salt_Intake]]&lt;5,"Low Salt Intake")</f>
        <v>High Salt Intake</v>
      </c>
      <c r="E1165">
        <v>1</v>
      </c>
      <c r="F11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65" s="1" t="s">
        <v>20</v>
      </c>
      <c r="H1165">
        <v>7.6</v>
      </c>
      <c r="I11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65">
        <v>20</v>
      </c>
      <c r="K11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65" s="1" t="s">
        <v>22</v>
      </c>
      <c r="N1165" s="1" t="s">
        <v>16</v>
      </c>
      <c r="O1165" s="1" t="s">
        <v>14</v>
      </c>
      <c r="P1165" s="1" t="s">
        <v>15</v>
      </c>
      <c r="Q1165" s="1" t="s">
        <v>16</v>
      </c>
    </row>
    <row r="1166" spans="1:17" x14ac:dyDescent="0.25">
      <c r="A1166">
        <v>21</v>
      </c>
      <c r="B11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66">
        <v>4.7</v>
      </c>
      <c r="D1166" t="str" cm="1">
        <f t="array" ref="D1166">_xlfn.IFS(hypertension_dataset[[#This Row],[Salt_Intake]]&gt;5,"High Salt Intake",hypertension_dataset[[#This Row],[Salt_Intake]]=5,"Normal Salt Intake",hypertension_dataset[[#This Row],[Salt_Intake]]&lt;5,"Low Salt Intake")</f>
        <v>Low Salt Intake</v>
      </c>
      <c r="E1166">
        <v>6</v>
      </c>
      <c r="F11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66" s="1" t="s">
        <v>11</v>
      </c>
      <c r="H1166">
        <v>6.4</v>
      </c>
      <c r="I11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6">
        <v>32.200000000000003</v>
      </c>
      <c r="K11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6" s="1" t="s">
        <v>12</v>
      </c>
      <c r="N1166" s="1" t="s">
        <v>16</v>
      </c>
      <c r="O1166" s="1" t="s">
        <v>17</v>
      </c>
      <c r="P1166" s="1" t="s">
        <v>24</v>
      </c>
      <c r="Q1166" s="1" t="s">
        <v>16</v>
      </c>
    </row>
    <row r="1167" spans="1:17" x14ac:dyDescent="0.25">
      <c r="A1167">
        <v>76</v>
      </c>
      <c r="B11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67">
        <v>9.6999999999999993</v>
      </c>
      <c r="D1167" t="str" cm="1">
        <f t="array" ref="D1167">_xlfn.IFS(hypertension_dataset[[#This Row],[Salt_Intake]]&gt;5,"High Salt Intake",hypertension_dataset[[#This Row],[Salt_Intake]]=5,"Normal Salt Intake",hypertension_dataset[[#This Row],[Salt_Intake]]&lt;5,"Low Salt Intake")</f>
        <v>High Salt Intake</v>
      </c>
      <c r="E1167">
        <v>9</v>
      </c>
      <c r="F11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67" s="1" t="s">
        <v>11</v>
      </c>
      <c r="H1167">
        <v>6.5</v>
      </c>
      <c r="I11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7">
        <v>26.2</v>
      </c>
      <c r="K11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7" s="1" t="s">
        <v>12</v>
      </c>
      <c r="N1167" s="1" t="s">
        <v>13</v>
      </c>
      <c r="O1167" s="1" t="s">
        <v>14</v>
      </c>
      <c r="P1167" s="1" t="s">
        <v>15</v>
      </c>
      <c r="Q1167" s="1" t="s">
        <v>13</v>
      </c>
    </row>
    <row r="1168" spans="1:17" x14ac:dyDescent="0.25">
      <c r="A1168">
        <v>37</v>
      </c>
      <c r="B11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68">
        <v>7.2</v>
      </c>
      <c r="D1168" t="str" cm="1">
        <f t="array" ref="D1168">_xlfn.IFS(hypertension_dataset[[#This Row],[Salt_Intake]]&gt;5,"High Salt Intake",hypertension_dataset[[#This Row],[Salt_Intake]]=5,"Normal Salt Intake",hypertension_dataset[[#This Row],[Salt_Intake]]&lt;5,"Low Salt Intake")</f>
        <v>High Salt Intake</v>
      </c>
      <c r="E1168">
        <v>9</v>
      </c>
      <c r="F11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68" s="1" t="s">
        <v>20</v>
      </c>
      <c r="H1168">
        <v>5.3</v>
      </c>
      <c r="I11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68">
        <v>34.700000000000003</v>
      </c>
      <c r="K11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8" s="1" t="s">
        <v>12</v>
      </c>
      <c r="N1168" s="1" t="s">
        <v>16</v>
      </c>
      <c r="O1168" s="1" t="s">
        <v>14</v>
      </c>
      <c r="P1168" s="1" t="s">
        <v>15</v>
      </c>
      <c r="Q1168" s="1" t="s">
        <v>16</v>
      </c>
    </row>
    <row r="1169" spans="1:17" x14ac:dyDescent="0.25">
      <c r="A1169">
        <v>80</v>
      </c>
      <c r="B11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69">
        <v>6.1</v>
      </c>
      <c r="D1169" t="str" cm="1">
        <f t="array" ref="D1169">_xlfn.IFS(hypertension_dataset[[#This Row],[Salt_Intake]]&gt;5,"High Salt Intake",hypertension_dataset[[#This Row],[Salt_Intake]]=5,"Normal Salt Intake",hypertension_dataset[[#This Row],[Salt_Intake]]&lt;5,"Low Salt Intake")</f>
        <v>High Salt Intake</v>
      </c>
      <c r="E1169">
        <v>10</v>
      </c>
      <c r="F11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69" s="1" t="s">
        <v>11</v>
      </c>
      <c r="H1169">
        <v>8</v>
      </c>
      <c r="I11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69">
        <v>26.4</v>
      </c>
      <c r="K11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69" s="1" t="s">
        <v>12</v>
      </c>
      <c r="N1169" s="1" t="s">
        <v>13</v>
      </c>
      <c r="O1169" s="1" t="s">
        <v>17</v>
      </c>
      <c r="P1169" s="1" t="s">
        <v>24</v>
      </c>
      <c r="Q1169" s="1" t="s">
        <v>13</v>
      </c>
    </row>
    <row r="1170" spans="1:17" x14ac:dyDescent="0.25">
      <c r="A1170">
        <v>71</v>
      </c>
      <c r="B11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70">
        <v>7.3</v>
      </c>
      <c r="D1170" t="str" cm="1">
        <f t="array" ref="D1170">_xlfn.IFS(hypertension_dataset[[#This Row],[Salt_Intake]]&gt;5,"High Salt Intake",hypertension_dataset[[#This Row],[Salt_Intake]]=5,"Normal Salt Intake",hypertension_dataset[[#This Row],[Salt_Intake]]&lt;5,"Low Salt Intake")</f>
        <v>High Salt Intake</v>
      </c>
      <c r="E1170">
        <v>9</v>
      </c>
      <c r="F11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70" s="1" t="s">
        <v>18</v>
      </c>
      <c r="H1170">
        <v>7.5</v>
      </c>
      <c r="I11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0">
        <v>26.7</v>
      </c>
      <c r="K11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70" s="1" t="s">
        <v>19</v>
      </c>
      <c r="N1170" s="1" t="s">
        <v>16</v>
      </c>
      <c r="O1170" s="1" t="s">
        <v>17</v>
      </c>
      <c r="P1170" s="1" t="s">
        <v>15</v>
      </c>
      <c r="Q1170" s="1" t="s">
        <v>13</v>
      </c>
    </row>
    <row r="1171" spans="1:17" x14ac:dyDescent="0.25">
      <c r="A1171">
        <v>74</v>
      </c>
      <c r="B11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71">
        <v>8.1</v>
      </c>
      <c r="D1171" t="str" cm="1">
        <f t="array" ref="D1171">_xlfn.IFS(hypertension_dataset[[#This Row],[Salt_Intake]]&gt;5,"High Salt Intake",hypertension_dataset[[#This Row],[Salt_Intake]]=5,"Normal Salt Intake",hypertension_dataset[[#This Row],[Salt_Intake]]&lt;5,"Low Salt Intake")</f>
        <v>High Salt Intake</v>
      </c>
      <c r="E1171">
        <v>5</v>
      </c>
      <c r="F11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1" s="1" t="s">
        <v>20</v>
      </c>
      <c r="H1171">
        <v>7.8</v>
      </c>
      <c r="I11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1">
        <v>21.7</v>
      </c>
      <c r="K11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1" s="1" t="s">
        <v>12</v>
      </c>
      <c r="N1171" s="1" t="s">
        <v>13</v>
      </c>
      <c r="O1171" s="1" t="s">
        <v>14</v>
      </c>
      <c r="P1171" s="1" t="s">
        <v>15</v>
      </c>
      <c r="Q1171" s="1" t="s">
        <v>16</v>
      </c>
    </row>
    <row r="1172" spans="1:17" x14ac:dyDescent="0.25">
      <c r="A1172">
        <v>58</v>
      </c>
      <c r="B11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72">
        <v>7.3</v>
      </c>
      <c r="D1172" t="str" cm="1">
        <f t="array" ref="D1172">_xlfn.IFS(hypertension_dataset[[#This Row],[Salt_Intake]]&gt;5,"High Salt Intake",hypertension_dataset[[#This Row],[Salt_Intake]]=5,"Normal Salt Intake",hypertension_dataset[[#This Row],[Salt_Intake]]&lt;5,"Low Salt Intake")</f>
        <v>High Salt Intake</v>
      </c>
      <c r="E1172">
        <v>3</v>
      </c>
      <c r="F11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72" s="1" t="s">
        <v>11</v>
      </c>
      <c r="H1172">
        <v>6.8</v>
      </c>
      <c r="I11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72">
        <v>24.1</v>
      </c>
      <c r="K11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2" s="1" t="s">
        <v>12</v>
      </c>
      <c r="N1172" s="1" t="s">
        <v>13</v>
      </c>
      <c r="O1172" s="1" t="s">
        <v>14</v>
      </c>
      <c r="P1172" s="1" t="s">
        <v>15</v>
      </c>
      <c r="Q1172" s="1" t="s">
        <v>16</v>
      </c>
    </row>
    <row r="1173" spans="1:17" x14ac:dyDescent="0.25">
      <c r="A1173">
        <v>20</v>
      </c>
      <c r="B11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73">
        <v>4.0999999999999996</v>
      </c>
      <c r="D1173" t="str" cm="1">
        <f t="array" ref="D1173">_xlfn.IFS(hypertension_dataset[[#This Row],[Salt_Intake]]&gt;5,"High Salt Intake",hypertension_dataset[[#This Row],[Salt_Intake]]=5,"Normal Salt Intake",hypertension_dataset[[#This Row],[Salt_Intake]]&lt;5,"Low Salt Intake")</f>
        <v>Low Salt Intake</v>
      </c>
      <c r="E1173">
        <v>4</v>
      </c>
      <c r="F11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3" s="1" t="s">
        <v>18</v>
      </c>
      <c r="H1173">
        <v>6</v>
      </c>
      <c r="I11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73">
        <v>19</v>
      </c>
      <c r="K11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3" s="1" t="s">
        <v>21</v>
      </c>
      <c r="N1173" s="1" t="s">
        <v>16</v>
      </c>
      <c r="O1173" s="1" t="s">
        <v>23</v>
      </c>
      <c r="P1173" s="1" t="s">
        <v>24</v>
      </c>
      <c r="Q1173" s="1" t="s">
        <v>13</v>
      </c>
    </row>
    <row r="1174" spans="1:17" x14ac:dyDescent="0.25">
      <c r="A1174">
        <v>23</v>
      </c>
      <c r="B11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74">
        <v>10.3</v>
      </c>
      <c r="D1174" t="str" cm="1">
        <f t="array" ref="D1174">_xlfn.IFS(hypertension_dataset[[#This Row],[Salt_Intake]]&gt;5,"High Salt Intake",hypertension_dataset[[#This Row],[Salt_Intake]]=5,"Normal Salt Intake",hypertension_dataset[[#This Row],[Salt_Intake]]&lt;5,"Low Salt Intake")</f>
        <v>High Salt Intake</v>
      </c>
      <c r="E1174">
        <v>0</v>
      </c>
      <c r="F11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74" s="1" t="s">
        <v>20</v>
      </c>
      <c r="H1174">
        <v>6.4</v>
      </c>
      <c r="I11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74">
        <v>20</v>
      </c>
      <c r="K11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4" s="1" t="s">
        <v>12</v>
      </c>
      <c r="N1174" s="1" t="s">
        <v>16</v>
      </c>
      <c r="O1174" s="1" t="s">
        <v>17</v>
      </c>
      <c r="P1174" s="1" t="s">
        <v>24</v>
      </c>
      <c r="Q1174" s="1" t="s">
        <v>16</v>
      </c>
    </row>
    <row r="1175" spans="1:17" x14ac:dyDescent="0.25">
      <c r="A1175">
        <v>22</v>
      </c>
      <c r="B11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75">
        <v>11</v>
      </c>
      <c r="D1175" t="str" cm="1">
        <f t="array" ref="D1175">_xlfn.IFS(hypertension_dataset[[#This Row],[Salt_Intake]]&gt;5,"High Salt Intake",hypertension_dataset[[#This Row],[Salt_Intake]]=5,"Normal Salt Intake",hypertension_dataset[[#This Row],[Salt_Intake]]&lt;5,"Low Salt Intake")</f>
        <v>High Salt Intake</v>
      </c>
      <c r="E1175">
        <v>6</v>
      </c>
      <c r="F11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5" s="1" t="s">
        <v>11</v>
      </c>
      <c r="H1175">
        <v>7.2</v>
      </c>
      <c r="I11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5">
        <v>29.3</v>
      </c>
      <c r="K11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75" s="1" t="s">
        <v>12</v>
      </c>
      <c r="N1175" s="1" t="s">
        <v>13</v>
      </c>
      <c r="O1175" s="1" t="s">
        <v>14</v>
      </c>
      <c r="P1175" s="1" t="s">
        <v>15</v>
      </c>
      <c r="Q1175" s="1" t="s">
        <v>16</v>
      </c>
    </row>
    <row r="1176" spans="1:17" x14ac:dyDescent="0.25">
      <c r="A1176">
        <v>22</v>
      </c>
      <c r="B11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76">
        <v>9.8000000000000007</v>
      </c>
      <c r="D1176" t="str" cm="1">
        <f t="array" ref="D1176">_xlfn.IFS(hypertension_dataset[[#This Row],[Salt_Intake]]&gt;5,"High Salt Intake",hypertension_dataset[[#This Row],[Salt_Intake]]=5,"Normal Salt Intake",hypertension_dataset[[#This Row],[Salt_Intake]]&lt;5,"Low Salt Intake")</f>
        <v>High Salt Intake</v>
      </c>
      <c r="E1176">
        <v>7</v>
      </c>
      <c r="F11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6" s="1" t="s">
        <v>18</v>
      </c>
      <c r="H1176">
        <v>3.5</v>
      </c>
      <c r="I11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76">
        <v>24.7</v>
      </c>
      <c r="K11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6" s="1" t="s">
        <v>12</v>
      </c>
      <c r="N1176" s="1" t="s">
        <v>16</v>
      </c>
      <c r="O1176" s="1" t="s">
        <v>23</v>
      </c>
      <c r="P1176" s="1" t="s">
        <v>15</v>
      </c>
      <c r="Q1176" s="1" t="s">
        <v>13</v>
      </c>
    </row>
    <row r="1177" spans="1:17" x14ac:dyDescent="0.25">
      <c r="A1177">
        <v>71</v>
      </c>
      <c r="B11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77">
        <v>6.2</v>
      </c>
      <c r="D1177" t="str" cm="1">
        <f t="array" ref="D1177">_xlfn.IFS(hypertension_dataset[[#This Row],[Salt_Intake]]&gt;5,"High Salt Intake",hypertension_dataset[[#This Row],[Salt_Intake]]=5,"Normal Salt Intake",hypertension_dataset[[#This Row],[Salt_Intake]]&lt;5,"Low Salt Intake")</f>
        <v>High Salt Intake</v>
      </c>
      <c r="E1177">
        <v>8</v>
      </c>
      <c r="F11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77" s="1" t="s">
        <v>18</v>
      </c>
      <c r="H1177">
        <v>7.8</v>
      </c>
      <c r="I11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7">
        <v>24.1</v>
      </c>
      <c r="K11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7" s="1" t="s">
        <v>12</v>
      </c>
      <c r="N1177" s="1" t="s">
        <v>16</v>
      </c>
      <c r="O1177" s="1" t="s">
        <v>14</v>
      </c>
      <c r="P1177" s="1" t="s">
        <v>15</v>
      </c>
      <c r="Q1177" s="1" t="s">
        <v>13</v>
      </c>
    </row>
    <row r="1178" spans="1:17" x14ac:dyDescent="0.25">
      <c r="A1178">
        <v>64</v>
      </c>
      <c r="B11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78">
        <v>8.1</v>
      </c>
      <c r="D1178" t="str" cm="1">
        <f t="array" ref="D1178">_xlfn.IFS(hypertension_dataset[[#This Row],[Salt_Intake]]&gt;5,"High Salt Intake",hypertension_dataset[[#This Row],[Salt_Intake]]=5,"Normal Salt Intake",hypertension_dataset[[#This Row],[Salt_Intake]]&lt;5,"Low Salt Intake")</f>
        <v>High Salt Intake</v>
      </c>
      <c r="E1178">
        <v>7</v>
      </c>
      <c r="F11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8" s="1" t="s">
        <v>20</v>
      </c>
      <c r="H1178">
        <v>10.1</v>
      </c>
      <c r="I11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78">
        <v>22.7</v>
      </c>
      <c r="K11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8" s="1" t="s">
        <v>12</v>
      </c>
      <c r="N1178" s="1" t="s">
        <v>16</v>
      </c>
      <c r="O1178" s="1" t="s">
        <v>23</v>
      </c>
      <c r="P1178" s="1" t="s">
        <v>15</v>
      </c>
      <c r="Q1178" s="1" t="s">
        <v>16</v>
      </c>
    </row>
    <row r="1179" spans="1:17" x14ac:dyDescent="0.25">
      <c r="A1179">
        <v>66</v>
      </c>
      <c r="B11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79">
        <v>8.5</v>
      </c>
      <c r="D1179" t="str" cm="1">
        <f t="array" ref="D1179">_xlfn.IFS(hypertension_dataset[[#This Row],[Salt_Intake]]&gt;5,"High Salt Intake",hypertension_dataset[[#This Row],[Salt_Intake]]=5,"Normal Salt Intake",hypertension_dataset[[#This Row],[Salt_Intake]]&lt;5,"Low Salt Intake")</f>
        <v>High Salt Intake</v>
      </c>
      <c r="E1179">
        <v>4</v>
      </c>
      <c r="F11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79" s="1" t="s">
        <v>11</v>
      </c>
      <c r="H1179">
        <v>7.2</v>
      </c>
      <c r="I11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79">
        <v>24.3</v>
      </c>
      <c r="K11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79" s="1" t="s">
        <v>12</v>
      </c>
      <c r="N1179" s="1" t="s">
        <v>16</v>
      </c>
      <c r="O1179" s="1" t="s">
        <v>14</v>
      </c>
      <c r="P1179" s="1" t="s">
        <v>15</v>
      </c>
      <c r="Q1179" s="1" t="s">
        <v>16</v>
      </c>
    </row>
    <row r="1180" spans="1:17" x14ac:dyDescent="0.25">
      <c r="A1180">
        <v>26</v>
      </c>
      <c r="B11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80">
        <v>9.6999999999999993</v>
      </c>
      <c r="D1180" t="str" cm="1">
        <f t="array" ref="D1180">_xlfn.IFS(hypertension_dataset[[#This Row],[Salt_Intake]]&gt;5,"High Salt Intake",hypertension_dataset[[#This Row],[Salt_Intake]]=5,"Normal Salt Intake",hypertension_dataset[[#This Row],[Salt_Intake]]&lt;5,"Low Salt Intake")</f>
        <v>High Salt Intake</v>
      </c>
      <c r="E1180">
        <v>2</v>
      </c>
      <c r="F11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80" s="1" t="s">
        <v>20</v>
      </c>
      <c r="H1180">
        <v>6.1</v>
      </c>
      <c r="I11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0">
        <v>31.1</v>
      </c>
      <c r="K11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0" s="1" t="s">
        <v>22</v>
      </c>
      <c r="N1180" s="1" t="s">
        <v>13</v>
      </c>
      <c r="O1180" s="1" t="s">
        <v>14</v>
      </c>
      <c r="P1180" s="1" t="s">
        <v>24</v>
      </c>
      <c r="Q1180" s="1" t="s">
        <v>13</v>
      </c>
    </row>
    <row r="1181" spans="1:17" x14ac:dyDescent="0.25">
      <c r="A1181">
        <v>37</v>
      </c>
      <c r="B11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81">
        <v>9.8000000000000007</v>
      </c>
      <c r="D1181" t="str" cm="1">
        <f t="array" ref="D1181">_xlfn.IFS(hypertension_dataset[[#This Row],[Salt_Intake]]&gt;5,"High Salt Intake",hypertension_dataset[[#This Row],[Salt_Intake]]=5,"Normal Salt Intake",hypertension_dataset[[#This Row],[Salt_Intake]]&lt;5,"Low Salt Intake")</f>
        <v>High Salt Intake</v>
      </c>
      <c r="E1181">
        <v>9</v>
      </c>
      <c r="F11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81" s="1" t="s">
        <v>18</v>
      </c>
      <c r="H1181">
        <v>6.3</v>
      </c>
      <c r="I11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1">
        <v>26.6</v>
      </c>
      <c r="K11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1" s="1" t="s">
        <v>12</v>
      </c>
      <c r="N1181" s="1" t="s">
        <v>16</v>
      </c>
      <c r="O1181" s="1" t="s">
        <v>14</v>
      </c>
      <c r="P1181" s="1" t="s">
        <v>24</v>
      </c>
      <c r="Q1181" s="1" t="s">
        <v>13</v>
      </c>
    </row>
    <row r="1182" spans="1:17" x14ac:dyDescent="0.25">
      <c r="A1182">
        <v>78</v>
      </c>
      <c r="B11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82">
        <v>7</v>
      </c>
      <c r="D1182" t="str" cm="1">
        <f t="array" ref="D1182">_xlfn.IFS(hypertension_dataset[[#This Row],[Salt_Intake]]&gt;5,"High Salt Intake",hypertension_dataset[[#This Row],[Salt_Intake]]=5,"Normal Salt Intake",hypertension_dataset[[#This Row],[Salt_Intake]]&lt;5,"Low Salt Intake")</f>
        <v>High Salt Intake</v>
      </c>
      <c r="E1182">
        <v>10</v>
      </c>
      <c r="F11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82" s="1" t="s">
        <v>11</v>
      </c>
      <c r="H1182">
        <v>7.6</v>
      </c>
      <c r="I11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82">
        <v>20.7</v>
      </c>
      <c r="K11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82" s="1" t="s">
        <v>12</v>
      </c>
      <c r="N1182" s="1" t="s">
        <v>13</v>
      </c>
      <c r="O1182" s="1" t="s">
        <v>14</v>
      </c>
      <c r="P1182" s="1" t="s">
        <v>15</v>
      </c>
      <c r="Q1182" s="1" t="s">
        <v>13</v>
      </c>
    </row>
    <row r="1183" spans="1:17" x14ac:dyDescent="0.25">
      <c r="A1183">
        <v>52</v>
      </c>
      <c r="B11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83">
        <v>8.6999999999999993</v>
      </c>
      <c r="D1183" t="str" cm="1">
        <f t="array" ref="D1183">_xlfn.IFS(hypertension_dataset[[#This Row],[Salt_Intake]]&gt;5,"High Salt Intake",hypertension_dataset[[#This Row],[Salt_Intake]]=5,"Normal Salt Intake",hypertension_dataset[[#This Row],[Salt_Intake]]&lt;5,"Low Salt Intake")</f>
        <v>High Salt Intake</v>
      </c>
      <c r="E1183">
        <v>8</v>
      </c>
      <c r="F11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83" s="1" t="s">
        <v>11</v>
      </c>
      <c r="H1183">
        <v>6.1</v>
      </c>
      <c r="I11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3">
        <v>30.6</v>
      </c>
      <c r="K11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3" s="1" t="s">
        <v>19</v>
      </c>
      <c r="N1183" s="1" t="s">
        <v>13</v>
      </c>
      <c r="O1183" s="1" t="s">
        <v>17</v>
      </c>
      <c r="P1183" s="1" t="s">
        <v>15</v>
      </c>
      <c r="Q1183" s="1" t="s">
        <v>13</v>
      </c>
    </row>
    <row r="1184" spans="1:17" x14ac:dyDescent="0.25">
      <c r="A1184">
        <v>67</v>
      </c>
      <c r="B11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84">
        <v>9.4</v>
      </c>
      <c r="D1184" t="str" cm="1">
        <f t="array" ref="D1184">_xlfn.IFS(hypertension_dataset[[#This Row],[Salt_Intake]]&gt;5,"High Salt Intake",hypertension_dataset[[#This Row],[Salt_Intake]]=5,"Normal Salt Intake",hypertension_dataset[[#This Row],[Salt_Intake]]&lt;5,"Low Salt Intake")</f>
        <v>High Salt Intake</v>
      </c>
      <c r="E1184">
        <v>5</v>
      </c>
      <c r="F11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84" s="1" t="s">
        <v>18</v>
      </c>
      <c r="H1184">
        <v>7.8</v>
      </c>
      <c r="I11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84">
        <v>33.799999999999997</v>
      </c>
      <c r="K11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4" s="1" t="s">
        <v>22</v>
      </c>
      <c r="N1184" s="1" t="s">
        <v>16</v>
      </c>
      <c r="O1184" s="1" t="s">
        <v>17</v>
      </c>
      <c r="P1184" s="1" t="s">
        <v>15</v>
      </c>
      <c r="Q1184" s="1" t="s">
        <v>13</v>
      </c>
    </row>
    <row r="1185" spans="1:17" x14ac:dyDescent="0.25">
      <c r="A1185">
        <v>79</v>
      </c>
      <c r="B11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85">
        <v>11.4</v>
      </c>
      <c r="D1185" t="str" cm="1">
        <f t="array" ref="D1185">_xlfn.IFS(hypertension_dataset[[#This Row],[Salt_Intake]]&gt;5,"High Salt Intake",hypertension_dataset[[#This Row],[Salt_Intake]]=5,"Normal Salt Intake",hypertension_dataset[[#This Row],[Salt_Intake]]&lt;5,"Low Salt Intake")</f>
        <v>High Salt Intake</v>
      </c>
      <c r="E1185">
        <v>4</v>
      </c>
      <c r="F11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85" s="1" t="s">
        <v>11</v>
      </c>
      <c r="H1185">
        <v>6.2</v>
      </c>
      <c r="I11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5">
        <v>28.2</v>
      </c>
      <c r="K11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5" s="1" t="s">
        <v>21</v>
      </c>
      <c r="N1185" s="1" t="s">
        <v>16</v>
      </c>
      <c r="O1185" s="1" t="s">
        <v>23</v>
      </c>
      <c r="P1185" s="1" t="s">
        <v>15</v>
      </c>
      <c r="Q1185" s="1" t="s">
        <v>16</v>
      </c>
    </row>
    <row r="1186" spans="1:17" x14ac:dyDescent="0.25">
      <c r="A1186">
        <v>34</v>
      </c>
      <c r="B11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86">
        <v>9.9</v>
      </c>
      <c r="D1186" t="str" cm="1">
        <f t="array" ref="D1186">_xlfn.IFS(hypertension_dataset[[#This Row],[Salt_Intake]]&gt;5,"High Salt Intake",hypertension_dataset[[#This Row],[Salt_Intake]]=5,"Normal Salt Intake",hypertension_dataset[[#This Row],[Salt_Intake]]&lt;5,"Low Salt Intake")</f>
        <v>High Salt Intake</v>
      </c>
      <c r="E1186">
        <v>2</v>
      </c>
      <c r="F11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86" s="1" t="s">
        <v>18</v>
      </c>
      <c r="H1186">
        <v>9.1</v>
      </c>
      <c r="I11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86">
        <v>30</v>
      </c>
      <c r="K11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6" s="1" t="s">
        <v>22</v>
      </c>
      <c r="N1186" s="1" t="s">
        <v>16</v>
      </c>
      <c r="O1186" s="1" t="s">
        <v>14</v>
      </c>
      <c r="P1186" s="1" t="s">
        <v>15</v>
      </c>
      <c r="Q1186" s="1" t="s">
        <v>16</v>
      </c>
    </row>
    <row r="1187" spans="1:17" x14ac:dyDescent="0.25">
      <c r="A1187">
        <v>20</v>
      </c>
      <c r="B11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187">
        <v>10.1</v>
      </c>
      <c r="D1187" t="str" cm="1">
        <f t="array" ref="D1187">_xlfn.IFS(hypertension_dataset[[#This Row],[Salt_Intake]]&gt;5,"High Salt Intake",hypertension_dataset[[#This Row],[Salt_Intake]]=5,"Normal Salt Intake",hypertension_dataset[[#This Row],[Salt_Intake]]&lt;5,"Low Salt Intake")</f>
        <v>High Salt Intake</v>
      </c>
      <c r="E1187">
        <v>5</v>
      </c>
      <c r="F11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87" s="1" t="s">
        <v>20</v>
      </c>
      <c r="H1187">
        <v>9</v>
      </c>
      <c r="I11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87">
        <v>31.5</v>
      </c>
      <c r="K11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7" s="1" t="s">
        <v>12</v>
      </c>
      <c r="N1187" s="1" t="s">
        <v>16</v>
      </c>
      <c r="O1187" s="1" t="s">
        <v>14</v>
      </c>
      <c r="P1187" s="1" t="s">
        <v>15</v>
      </c>
      <c r="Q1187" s="1" t="s">
        <v>16</v>
      </c>
    </row>
    <row r="1188" spans="1:17" x14ac:dyDescent="0.25">
      <c r="A1188">
        <v>49</v>
      </c>
      <c r="B11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88">
        <v>8.6999999999999993</v>
      </c>
      <c r="D1188" t="str" cm="1">
        <f t="array" ref="D1188">_xlfn.IFS(hypertension_dataset[[#This Row],[Salt_Intake]]&gt;5,"High Salt Intake",hypertension_dataset[[#This Row],[Salt_Intake]]=5,"Normal Salt Intake",hypertension_dataset[[#This Row],[Salt_Intake]]&lt;5,"Low Salt Intake")</f>
        <v>High Salt Intake</v>
      </c>
      <c r="E1188">
        <v>2</v>
      </c>
      <c r="F11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88" s="1" t="s">
        <v>20</v>
      </c>
      <c r="H1188">
        <v>6</v>
      </c>
      <c r="I11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8">
        <v>18.5</v>
      </c>
      <c r="K11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18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188" s="1" t="s">
        <v>19</v>
      </c>
      <c r="N1188" s="1" t="s">
        <v>16</v>
      </c>
      <c r="O1188" s="1" t="s">
        <v>14</v>
      </c>
      <c r="P1188" s="1" t="s">
        <v>24</v>
      </c>
      <c r="Q1188" s="1" t="s">
        <v>16</v>
      </c>
    </row>
    <row r="1189" spans="1:17" x14ac:dyDescent="0.25">
      <c r="A1189">
        <v>30</v>
      </c>
      <c r="B11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89">
        <v>11.3</v>
      </c>
      <c r="D1189" t="str" cm="1">
        <f t="array" ref="D1189">_xlfn.IFS(hypertension_dataset[[#This Row],[Salt_Intake]]&gt;5,"High Salt Intake",hypertension_dataset[[#This Row],[Salt_Intake]]=5,"Normal Salt Intake",hypertension_dataset[[#This Row],[Salt_Intake]]&lt;5,"Low Salt Intake")</f>
        <v>High Salt Intake</v>
      </c>
      <c r="E1189">
        <v>9</v>
      </c>
      <c r="F11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89" s="1" t="s">
        <v>11</v>
      </c>
      <c r="H1189">
        <v>6.4</v>
      </c>
      <c r="I11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89">
        <v>34.4</v>
      </c>
      <c r="K11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89" s="1" t="s">
        <v>12</v>
      </c>
      <c r="N1189" s="1" t="s">
        <v>13</v>
      </c>
      <c r="O1189" s="1" t="s">
        <v>14</v>
      </c>
      <c r="P1189" s="1" t="s">
        <v>15</v>
      </c>
      <c r="Q1189" s="1" t="s">
        <v>13</v>
      </c>
    </row>
    <row r="1190" spans="1:17" x14ac:dyDescent="0.25">
      <c r="A1190">
        <v>31</v>
      </c>
      <c r="B11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90">
        <v>9.3000000000000007</v>
      </c>
      <c r="D1190" t="str" cm="1">
        <f t="array" ref="D1190">_xlfn.IFS(hypertension_dataset[[#This Row],[Salt_Intake]]&gt;5,"High Salt Intake",hypertension_dataset[[#This Row],[Salt_Intake]]=5,"Normal Salt Intake",hypertension_dataset[[#This Row],[Salt_Intake]]&lt;5,"Low Salt Intake")</f>
        <v>High Salt Intake</v>
      </c>
      <c r="E1190">
        <v>5</v>
      </c>
      <c r="F11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90" s="1" t="s">
        <v>18</v>
      </c>
      <c r="H1190">
        <v>6.5</v>
      </c>
      <c r="I11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0">
        <v>30.9</v>
      </c>
      <c r="K11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1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90" s="1" t="s">
        <v>12</v>
      </c>
      <c r="N1190" s="1" t="s">
        <v>16</v>
      </c>
      <c r="O1190" s="1" t="s">
        <v>17</v>
      </c>
      <c r="P1190" s="1" t="s">
        <v>15</v>
      </c>
      <c r="Q1190" s="1" t="s">
        <v>13</v>
      </c>
    </row>
    <row r="1191" spans="1:17" x14ac:dyDescent="0.25">
      <c r="A1191">
        <v>28</v>
      </c>
      <c r="B11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91">
        <v>6.8</v>
      </c>
      <c r="D1191" t="str" cm="1">
        <f t="array" ref="D1191">_xlfn.IFS(hypertension_dataset[[#This Row],[Salt_Intake]]&gt;5,"High Salt Intake",hypertension_dataset[[#This Row],[Salt_Intake]]=5,"Normal Salt Intake",hypertension_dataset[[#This Row],[Salt_Intake]]&lt;5,"Low Salt Intake")</f>
        <v>High Salt Intake</v>
      </c>
      <c r="E1191">
        <v>3</v>
      </c>
      <c r="F11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1" s="1" t="s">
        <v>11</v>
      </c>
      <c r="H1191">
        <v>6.5</v>
      </c>
      <c r="I11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1">
        <v>28.2</v>
      </c>
      <c r="K11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91" s="1" t="s">
        <v>25</v>
      </c>
      <c r="N1191" s="1" t="s">
        <v>13</v>
      </c>
      <c r="O1191" s="1" t="s">
        <v>14</v>
      </c>
      <c r="P1191" s="1" t="s">
        <v>15</v>
      </c>
      <c r="Q1191" s="1" t="s">
        <v>16</v>
      </c>
    </row>
    <row r="1192" spans="1:17" x14ac:dyDescent="0.25">
      <c r="A1192">
        <v>73</v>
      </c>
      <c r="B11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92">
        <v>11.3</v>
      </c>
      <c r="D1192" t="str" cm="1">
        <f t="array" ref="D1192">_xlfn.IFS(hypertension_dataset[[#This Row],[Salt_Intake]]&gt;5,"High Salt Intake",hypertension_dataset[[#This Row],[Salt_Intake]]=5,"Normal Salt Intake",hypertension_dataset[[#This Row],[Salt_Intake]]&lt;5,"Low Salt Intake")</f>
        <v>High Salt Intake</v>
      </c>
      <c r="E1192">
        <v>1</v>
      </c>
      <c r="F11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2" s="1" t="s">
        <v>20</v>
      </c>
      <c r="H1192">
        <v>5.0999999999999996</v>
      </c>
      <c r="I11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2">
        <v>25.4</v>
      </c>
      <c r="K11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92" s="1" t="s">
        <v>22</v>
      </c>
      <c r="N1192" s="1" t="s">
        <v>16</v>
      </c>
      <c r="O1192" s="1" t="s">
        <v>17</v>
      </c>
      <c r="P1192" s="1" t="s">
        <v>15</v>
      </c>
      <c r="Q1192" s="1" t="s">
        <v>16</v>
      </c>
    </row>
    <row r="1193" spans="1:17" x14ac:dyDescent="0.25">
      <c r="A1193">
        <v>84</v>
      </c>
      <c r="B11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93">
        <v>9.9</v>
      </c>
      <c r="D1193" t="str" cm="1">
        <f t="array" ref="D1193">_xlfn.IFS(hypertension_dataset[[#This Row],[Salt_Intake]]&gt;5,"High Salt Intake",hypertension_dataset[[#This Row],[Salt_Intake]]=5,"Normal Salt Intake",hypertension_dataset[[#This Row],[Salt_Intake]]&lt;5,"Low Salt Intake")</f>
        <v>High Salt Intake</v>
      </c>
      <c r="E1193">
        <v>7</v>
      </c>
      <c r="F11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93" s="1" t="s">
        <v>20</v>
      </c>
      <c r="H1193">
        <v>4.9000000000000004</v>
      </c>
      <c r="I11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3">
        <v>20</v>
      </c>
      <c r="K11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3" s="1" t="s">
        <v>19</v>
      </c>
      <c r="N1193" s="1" t="s">
        <v>16</v>
      </c>
      <c r="O1193" s="1" t="s">
        <v>17</v>
      </c>
      <c r="P1193" s="1" t="s">
        <v>15</v>
      </c>
      <c r="Q1193" s="1" t="s">
        <v>16</v>
      </c>
    </row>
    <row r="1194" spans="1:17" x14ac:dyDescent="0.25">
      <c r="A1194">
        <v>46</v>
      </c>
      <c r="B11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94">
        <v>7.6</v>
      </c>
      <c r="D1194" t="str" cm="1">
        <f t="array" ref="D1194">_xlfn.IFS(hypertension_dataset[[#This Row],[Salt_Intake]]&gt;5,"High Salt Intake",hypertension_dataset[[#This Row],[Salt_Intake]]=5,"Normal Salt Intake",hypertension_dataset[[#This Row],[Salt_Intake]]&lt;5,"Low Salt Intake")</f>
        <v>High Salt Intake</v>
      </c>
      <c r="E1194">
        <v>3</v>
      </c>
      <c r="F11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4" s="1" t="s">
        <v>18</v>
      </c>
      <c r="H1194">
        <v>8.4</v>
      </c>
      <c r="I11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94">
        <v>24.5</v>
      </c>
      <c r="K11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4" s="1" t="s">
        <v>21</v>
      </c>
      <c r="N1194" s="1" t="s">
        <v>16</v>
      </c>
      <c r="O1194" s="1" t="s">
        <v>14</v>
      </c>
      <c r="P1194" s="1" t="s">
        <v>15</v>
      </c>
      <c r="Q1194" s="1" t="s">
        <v>16</v>
      </c>
    </row>
    <row r="1195" spans="1:17" x14ac:dyDescent="0.25">
      <c r="A1195">
        <v>26</v>
      </c>
      <c r="B11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95">
        <v>7.5</v>
      </c>
      <c r="D1195" t="str" cm="1">
        <f t="array" ref="D1195">_xlfn.IFS(hypertension_dataset[[#This Row],[Salt_Intake]]&gt;5,"High Salt Intake",hypertension_dataset[[#This Row],[Salt_Intake]]=5,"Normal Salt Intake",hypertension_dataset[[#This Row],[Salt_Intake]]&lt;5,"Low Salt Intake")</f>
        <v>High Salt Intake</v>
      </c>
      <c r="E1195">
        <v>8</v>
      </c>
      <c r="F11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195" s="1" t="s">
        <v>18</v>
      </c>
      <c r="H1195">
        <v>8.1</v>
      </c>
      <c r="I11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95">
        <v>28</v>
      </c>
      <c r="K11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95" s="1" t="s">
        <v>12</v>
      </c>
      <c r="N1195" s="1" t="s">
        <v>13</v>
      </c>
      <c r="O1195" s="1" t="s">
        <v>17</v>
      </c>
      <c r="P1195" s="1" t="s">
        <v>24</v>
      </c>
      <c r="Q1195" s="1" t="s">
        <v>13</v>
      </c>
    </row>
    <row r="1196" spans="1:17" x14ac:dyDescent="0.25">
      <c r="A1196">
        <v>84</v>
      </c>
      <c r="B11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196">
        <v>9.1</v>
      </c>
      <c r="D1196" t="str" cm="1">
        <f t="array" ref="D1196">_xlfn.IFS(hypertension_dataset[[#This Row],[Salt_Intake]]&gt;5,"High Salt Intake",hypertension_dataset[[#This Row],[Salt_Intake]]=5,"Normal Salt Intake",hypertension_dataset[[#This Row],[Salt_Intake]]&lt;5,"Low Salt Intake")</f>
        <v>High Salt Intake</v>
      </c>
      <c r="E1196">
        <v>6</v>
      </c>
      <c r="F11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96" s="1" t="s">
        <v>20</v>
      </c>
      <c r="H1196">
        <v>8.1</v>
      </c>
      <c r="I11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196">
        <v>21</v>
      </c>
      <c r="K11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6" s="1" t="s">
        <v>22</v>
      </c>
      <c r="N1196" s="1" t="s">
        <v>16</v>
      </c>
      <c r="O1196" s="1" t="s">
        <v>14</v>
      </c>
      <c r="P1196" s="1" t="s">
        <v>15</v>
      </c>
      <c r="Q1196" s="1" t="s">
        <v>16</v>
      </c>
    </row>
    <row r="1197" spans="1:17" x14ac:dyDescent="0.25">
      <c r="A1197">
        <v>42</v>
      </c>
      <c r="B11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97">
        <v>9.4</v>
      </c>
      <c r="D1197" t="str" cm="1">
        <f t="array" ref="D1197">_xlfn.IFS(hypertension_dataset[[#This Row],[Salt_Intake]]&gt;5,"High Salt Intake",hypertension_dataset[[#This Row],[Salt_Intake]]=5,"Normal Salt Intake",hypertension_dataset[[#This Row],[Salt_Intake]]&lt;5,"Low Salt Intake")</f>
        <v>High Salt Intake</v>
      </c>
      <c r="E1197">
        <v>1</v>
      </c>
      <c r="F11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7" s="1" t="s">
        <v>11</v>
      </c>
      <c r="H1197">
        <v>6.4</v>
      </c>
      <c r="I11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7">
        <v>25.7</v>
      </c>
      <c r="K11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1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197" s="1" t="s">
        <v>22</v>
      </c>
      <c r="N1197" s="1" t="s">
        <v>16</v>
      </c>
      <c r="O1197" s="1" t="s">
        <v>14</v>
      </c>
      <c r="P1197" s="1" t="s">
        <v>15</v>
      </c>
      <c r="Q1197" s="1" t="s">
        <v>16</v>
      </c>
    </row>
    <row r="1198" spans="1:17" x14ac:dyDescent="0.25">
      <c r="A1198">
        <v>59</v>
      </c>
      <c r="B11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198">
        <v>8.9</v>
      </c>
      <c r="D1198" t="str" cm="1">
        <f t="array" ref="D1198">_xlfn.IFS(hypertension_dataset[[#This Row],[Salt_Intake]]&gt;5,"High Salt Intake",hypertension_dataset[[#This Row],[Salt_Intake]]=5,"Normal Salt Intake",hypertension_dataset[[#This Row],[Salt_Intake]]&lt;5,"Low Salt Intake")</f>
        <v>High Salt Intake</v>
      </c>
      <c r="E1198">
        <v>3</v>
      </c>
      <c r="F11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198" s="1" t="s">
        <v>18</v>
      </c>
      <c r="H1198">
        <v>9.3000000000000007</v>
      </c>
      <c r="I11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198">
        <v>20.7</v>
      </c>
      <c r="K11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8" s="1" t="s">
        <v>21</v>
      </c>
      <c r="N1198" s="1" t="s">
        <v>16</v>
      </c>
      <c r="O1198" s="1" t="s">
        <v>17</v>
      </c>
      <c r="P1198" s="1" t="s">
        <v>24</v>
      </c>
      <c r="Q1198" s="1" t="s">
        <v>13</v>
      </c>
    </row>
    <row r="1199" spans="1:17" x14ac:dyDescent="0.25">
      <c r="A1199">
        <v>26</v>
      </c>
      <c r="B11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199">
        <v>9.1</v>
      </c>
      <c r="D1199" t="str" cm="1">
        <f t="array" ref="D1199">_xlfn.IFS(hypertension_dataset[[#This Row],[Salt_Intake]]&gt;5,"High Salt Intake",hypertension_dataset[[#This Row],[Salt_Intake]]=5,"Normal Salt Intake",hypertension_dataset[[#This Row],[Salt_Intake]]&lt;5,"Low Salt Intake")</f>
        <v>High Salt Intake</v>
      </c>
      <c r="E1199">
        <v>4</v>
      </c>
      <c r="F11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199" s="1" t="s">
        <v>20</v>
      </c>
      <c r="H1199">
        <v>6.5</v>
      </c>
      <c r="I11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199">
        <v>24.3</v>
      </c>
      <c r="K11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1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199" s="1" t="s">
        <v>19</v>
      </c>
      <c r="N1199" s="1" t="s">
        <v>13</v>
      </c>
      <c r="O1199" s="1" t="s">
        <v>14</v>
      </c>
      <c r="P1199" s="1" t="s">
        <v>24</v>
      </c>
      <c r="Q1199" s="1" t="s">
        <v>16</v>
      </c>
    </row>
    <row r="1200" spans="1:17" x14ac:dyDescent="0.25">
      <c r="A1200">
        <v>57</v>
      </c>
      <c r="B12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00">
        <v>11.9</v>
      </c>
      <c r="D1200" t="str" cm="1">
        <f t="array" ref="D1200">_xlfn.IFS(hypertension_dataset[[#This Row],[Salt_Intake]]&gt;5,"High Salt Intake",hypertension_dataset[[#This Row],[Salt_Intake]]=5,"Normal Salt Intake",hypertension_dataset[[#This Row],[Salt_Intake]]&lt;5,"Low Salt Intake")</f>
        <v>High Salt Intake</v>
      </c>
      <c r="E1200">
        <v>2</v>
      </c>
      <c r="F12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00" s="1" t="s">
        <v>11</v>
      </c>
      <c r="H1200">
        <v>7.8</v>
      </c>
      <c r="I12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00">
        <v>19.899999999999999</v>
      </c>
      <c r="K12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0" s="1" t="s">
        <v>21</v>
      </c>
      <c r="N1200" s="1" t="s">
        <v>16</v>
      </c>
      <c r="O1200" s="1" t="s">
        <v>14</v>
      </c>
      <c r="P1200" s="1" t="s">
        <v>15</v>
      </c>
      <c r="Q1200" s="1" t="s">
        <v>16</v>
      </c>
    </row>
    <row r="1201" spans="1:17" x14ac:dyDescent="0.25">
      <c r="A1201">
        <v>42</v>
      </c>
      <c r="B12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01">
        <v>10.6</v>
      </c>
      <c r="D1201" t="str" cm="1">
        <f t="array" ref="D1201">_xlfn.IFS(hypertension_dataset[[#This Row],[Salt_Intake]]&gt;5,"High Salt Intake",hypertension_dataset[[#This Row],[Salt_Intake]]=5,"Normal Salt Intake",hypertension_dataset[[#This Row],[Salt_Intake]]&lt;5,"Low Salt Intake")</f>
        <v>High Salt Intake</v>
      </c>
      <c r="E1201">
        <v>8</v>
      </c>
      <c r="F12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01" s="1" t="s">
        <v>11</v>
      </c>
      <c r="H1201">
        <v>4.4000000000000004</v>
      </c>
      <c r="I12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1">
        <v>19.399999999999999</v>
      </c>
      <c r="K12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1" s="1" t="s">
        <v>12</v>
      </c>
      <c r="N1201" s="1" t="s">
        <v>16</v>
      </c>
      <c r="O1201" s="1" t="s">
        <v>17</v>
      </c>
      <c r="P1201" s="1" t="s">
        <v>24</v>
      </c>
      <c r="Q1201" s="1" t="s">
        <v>13</v>
      </c>
    </row>
    <row r="1202" spans="1:17" x14ac:dyDescent="0.25">
      <c r="A1202">
        <v>22</v>
      </c>
      <c r="B12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02">
        <v>8.9</v>
      </c>
      <c r="D1202" t="str" cm="1">
        <f t="array" ref="D1202">_xlfn.IFS(hypertension_dataset[[#This Row],[Salt_Intake]]&gt;5,"High Salt Intake",hypertension_dataset[[#This Row],[Salt_Intake]]=5,"Normal Salt Intake",hypertension_dataset[[#This Row],[Salt_Intake]]&lt;5,"Low Salt Intake")</f>
        <v>High Salt Intake</v>
      </c>
      <c r="E1202">
        <v>4</v>
      </c>
      <c r="F12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02" s="1" t="s">
        <v>18</v>
      </c>
      <c r="H1202">
        <v>6.2</v>
      </c>
      <c r="I12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2">
        <v>27.5</v>
      </c>
      <c r="K12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02" s="1" t="s">
        <v>19</v>
      </c>
      <c r="N1202" s="1" t="s">
        <v>16</v>
      </c>
      <c r="O1202" s="1" t="s">
        <v>14</v>
      </c>
      <c r="P1202" s="1" t="s">
        <v>15</v>
      </c>
      <c r="Q1202" s="1" t="s">
        <v>16</v>
      </c>
    </row>
    <row r="1203" spans="1:17" x14ac:dyDescent="0.25">
      <c r="A1203">
        <v>28</v>
      </c>
      <c r="B12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03">
        <v>10.4</v>
      </c>
      <c r="D1203" t="str" cm="1">
        <f t="array" ref="D1203">_xlfn.IFS(hypertension_dataset[[#This Row],[Salt_Intake]]&gt;5,"High Salt Intake",hypertension_dataset[[#This Row],[Salt_Intake]]=5,"Normal Salt Intake",hypertension_dataset[[#This Row],[Salt_Intake]]&lt;5,"Low Salt Intake")</f>
        <v>High Salt Intake</v>
      </c>
      <c r="E1203">
        <v>1</v>
      </c>
      <c r="F12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03" s="1" t="s">
        <v>11</v>
      </c>
      <c r="H1203">
        <v>6.3</v>
      </c>
      <c r="I12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3">
        <v>23.4</v>
      </c>
      <c r="K12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3" s="1" t="s">
        <v>12</v>
      </c>
      <c r="N1203" s="1" t="s">
        <v>16</v>
      </c>
      <c r="O1203" s="1" t="s">
        <v>17</v>
      </c>
      <c r="P1203" s="1" t="s">
        <v>15</v>
      </c>
      <c r="Q1203" s="1" t="s">
        <v>16</v>
      </c>
    </row>
    <row r="1204" spans="1:17" x14ac:dyDescent="0.25">
      <c r="A1204">
        <v>76</v>
      </c>
      <c r="B12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04">
        <v>6.4</v>
      </c>
      <c r="D1204" t="str" cm="1">
        <f t="array" ref="D1204">_xlfn.IFS(hypertension_dataset[[#This Row],[Salt_Intake]]&gt;5,"High Salt Intake",hypertension_dataset[[#This Row],[Salt_Intake]]=5,"Normal Salt Intake",hypertension_dataset[[#This Row],[Salt_Intake]]&lt;5,"Low Salt Intake")</f>
        <v>High Salt Intake</v>
      </c>
      <c r="E1204">
        <v>10</v>
      </c>
      <c r="F12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04" s="1" t="s">
        <v>20</v>
      </c>
      <c r="H1204">
        <v>6.4</v>
      </c>
      <c r="I12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4">
        <v>23.8</v>
      </c>
      <c r="K12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4" s="1" t="s">
        <v>12</v>
      </c>
      <c r="N1204" s="1" t="s">
        <v>13</v>
      </c>
      <c r="O1204" s="1" t="s">
        <v>14</v>
      </c>
      <c r="P1204" s="1" t="s">
        <v>15</v>
      </c>
      <c r="Q1204" s="1" t="s">
        <v>13</v>
      </c>
    </row>
    <row r="1205" spans="1:17" x14ac:dyDescent="0.25">
      <c r="A1205">
        <v>55</v>
      </c>
      <c r="B12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05">
        <v>9.3000000000000007</v>
      </c>
      <c r="D1205" t="str" cm="1">
        <f t="array" ref="D1205">_xlfn.IFS(hypertension_dataset[[#This Row],[Salt_Intake]]&gt;5,"High Salt Intake",hypertension_dataset[[#This Row],[Salt_Intake]]=5,"Normal Salt Intake",hypertension_dataset[[#This Row],[Salt_Intake]]&lt;5,"Low Salt Intake")</f>
        <v>High Salt Intake</v>
      </c>
      <c r="E1205">
        <v>2</v>
      </c>
      <c r="F12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05" s="1" t="s">
        <v>20</v>
      </c>
      <c r="H1205">
        <v>4.5</v>
      </c>
      <c r="I12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5">
        <v>23.1</v>
      </c>
      <c r="K12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5" s="1" t="s">
        <v>21</v>
      </c>
      <c r="N1205" s="1" t="s">
        <v>13</v>
      </c>
      <c r="O1205" s="1" t="s">
        <v>14</v>
      </c>
      <c r="P1205" s="1" t="s">
        <v>15</v>
      </c>
      <c r="Q1205" s="1" t="s">
        <v>13</v>
      </c>
    </row>
    <row r="1206" spans="1:17" x14ac:dyDescent="0.25">
      <c r="A1206">
        <v>22</v>
      </c>
      <c r="B12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06">
        <v>12.1</v>
      </c>
      <c r="D1206" t="str" cm="1">
        <f t="array" ref="D1206">_xlfn.IFS(hypertension_dataset[[#This Row],[Salt_Intake]]&gt;5,"High Salt Intake",hypertension_dataset[[#This Row],[Salt_Intake]]=5,"Normal Salt Intake",hypertension_dataset[[#This Row],[Salt_Intake]]&lt;5,"Low Salt Intake")</f>
        <v>High Salt Intake</v>
      </c>
      <c r="E1206">
        <v>8</v>
      </c>
      <c r="F12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06" s="1" t="s">
        <v>11</v>
      </c>
      <c r="H1206">
        <v>7.6</v>
      </c>
      <c r="I12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06">
        <v>38.299999999999997</v>
      </c>
      <c r="K12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06" s="1" t="s">
        <v>12</v>
      </c>
      <c r="N1206" s="1" t="s">
        <v>13</v>
      </c>
      <c r="O1206" s="1" t="s">
        <v>23</v>
      </c>
      <c r="P1206" s="1" t="s">
        <v>15</v>
      </c>
      <c r="Q1206" s="1" t="s">
        <v>13</v>
      </c>
    </row>
    <row r="1207" spans="1:17" x14ac:dyDescent="0.25">
      <c r="A1207">
        <v>65</v>
      </c>
      <c r="B12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07">
        <v>8.1</v>
      </c>
      <c r="D1207" t="str" cm="1">
        <f t="array" ref="D1207">_xlfn.IFS(hypertension_dataset[[#This Row],[Salt_Intake]]&gt;5,"High Salt Intake",hypertension_dataset[[#This Row],[Salt_Intake]]=5,"Normal Salt Intake",hypertension_dataset[[#This Row],[Salt_Intake]]&lt;5,"Low Salt Intake")</f>
        <v>High Salt Intake</v>
      </c>
      <c r="E1207">
        <v>6</v>
      </c>
      <c r="F12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07" s="1" t="s">
        <v>20</v>
      </c>
      <c r="H1207">
        <v>8</v>
      </c>
      <c r="I12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07">
        <v>28.7</v>
      </c>
      <c r="K12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07" s="1" t="s">
        <v>21</v>
      </c>
      <c r="N1207" s="1" t="s">
        <v>13</v>
      </c>
      <c r="O1207" s="1" t="s">
        <v>17</v>
      </c>
      <c r="P1207" s="1" t="s">
        <v>15</v>
      </c>
      <c r="Q1207" s="1" t="s">
        <v>16</v>
      </c>
    </row>
    <row r="1208" spans="1:17" x14ac:dyDescent="0.25">
      <c r="A1208">
        <v>35</v>
      </c>
      <c r="B12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08">
        <v>6.8</v>
      </c>
      <c r="D1208" t="str" cm="1">
        <f t="array" ref="D1208">_xlfn.IFS(hypertension_dataset[[#This Row],[Salt_Intake]]&gt;5,"High Salt Intake",hypertension_dataset[[#This Row],[Salt_Intake]]=5,"Normal Salt Intake",hypertension_dataset[[#This Row],[Salt_Intake]]&lt;5,"Low Salt Intake")</f>
        <v>High Salt Intake</v>
      </c>
      <c r="E1208">
        <v>1</v>
      </c>
      <c r="F12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08" s="1" t="s">
        <v>11</v>
      </c>
      <c r="H1208">
        <v>5.4</v>
      </c>
      <c r="I12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8">
        <v>29.2</v>
      </c>
      <c r="K12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08" s="1" t="s">
        <v>12</v>
      </c>
      <c r="N1208" s="1" t="s">
        <v>16</v>
      </c>
      <c r="O1208" s="1" t="s">
        <v>14</v>
      </c>
      <c r="P1208" s="1" t="s">
        <v>15</v>
      </c>
      <c r="Q1208" s="1" t="s">
        <v>16</v>
      </c>
    </row>
    <row r="1209" spans="1:17" x14ac:dyDescent="0.25">
      <c r="A1209">
        <v>54</v>
      </c>
      <c r="B12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09">
        <v>7.2</v>
      </c>
      <c r="D1209" t="str" cm="1">
        <f t="array" ref="D1209">_xlfn.IFS(hypertension_dataset[[#This Row],[Salt_Intake]]&gt;5,"High Salt Intake",hypertension_dataset[[#This Row],[Salt_Intake]]=5,"Normal Salt Intake",hypertension_dataset[[#This Row],[Salt_Intake]]&lt;5,"Low Salt Intake")</f>
        <v>High Salt Intake</v>
      </c>
      <c r="E1209">
        <v>8</v>
      </c>
      <c r="F12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09" s="1" t="s">
        <v>20</v>
      </c>
      <c r="H1209">
        <v>4.8</v>
      </c>
      <c r="I12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09">
        <v>22.5</v>
      </c>
      <c r="K12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09" s="1" t="s">
        <v>19</v>
      </c>
      <c r="N1209" s="1" t="s">
        <v>13</v>
      </c>
      <c r="O1209" s="1" t="s">
        <v>14</v>
      </c>
      <c r="P1209" s="1" t="s">
        <v>15</v>
      </c>
      <c r="Q1209" s="1" t="s">
        <v>13</v>
      </c>
    </row>
    <row r="1210" spans="1:17" x14ac:dyDescent="0.25">
      <c r="A1210">
        <v>77</v>
      </c>
      <c r="B12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0">
        <v>6.3</v>
      </c>
      <c r="D1210" t="str" cm="1">
        <f t="array" ref="D1210">_xlfn.IFS(hypertension_dataset[[#This Row],[Salt_Intake]]&gt;5,"High Salt Intake",hypertension_dataset[[#This Row],[Salt_Intake]]=5,"Normal Salt Intake",hypertension_dataset[[#This Row],[Salt_Intake]]&lt;5,"Low Salt Intake")</f>
        <v>High Salt Intake</v>
      </c>
      <c r="E1210">
        <v>3</v>
      </c>
      <c r="F12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10" s="1" t="s">
        <v>20</v>
      </c>
      <c r="H1210">
        <v>5.3</v>
      </c>
      <c r="I12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0">
        <v>28.3</v>
      </c>
      <c r="K12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0" s="1" t="s">
        <v>12</v>
      </c>
      <c r="N1210" s="1" t="s">
        <v>13</v>
      </c>
      <c r="O1210" s="1" t="s">
        <v>23</v>
      </c>
      <c r="P1210" s="1" t="s">
        <v>24</v>
      </c>
      <c r="Q1210" s="1" t="s">
        <v>13</v>
      </c>
    </row>
    <row r="1211" spans="1:17" x14ac:dyDescent="0.25">
      <c r="A1211">
        <v>65</v>
      </c>
      <c r="B12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11">
        <v>6.9</v>
      </c>
      <c r="D1211" t="str" cm="1">
        <f t="array" ref="D1211">_xlfn.IFS(hypertension_dataset[[#This Row],[Salt_Intake]]&gt;5,"High Salt Intake",hypertension_dataset[[#This Row],[Salt_Intake]]=5,"Normal Salt Intake",hypertension_dataset[[#This Row],[Salt_Intake]]&lt;5,"Low Salt Intake")</f>
        <v>High Salt Intake</v>
      </c>
      <c r="E1211">
        <v>8</v>
      </c>
      <c r="F12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11" s="1" t="s">
        <v>20</v>
      </c>
      <c r="H1211">
        <v>7.2</v>
      </c>
      <c r="I12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11">
        <v>25</v>
      </c>
      <c r="K12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11" s="1" t="s">
        <v>12</v>
      </c>
      <c r="N1211" s="1" t="s">
        <v>13</v>
      </c>
      <c r="O1211" s="1" t="s">
        <v>14</v>
      </c>
      <c r="P1211" s="1" t="s">
        <v>24</v>
      </c>
      <c r="Q1211" s="1" t="s">
        <v>13</v>
      </c>
    </row>
    <row r="1212" spans="1:17" x14ac:dyDescent="0.25">
      <c r="A1212">
        <v>45</v>
      </c>
      <c r="B12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12">
        <v>7.8</v>
      </c>
      <c r="D1212" t="str" cm="1">
        <f t="array" ref="D1212">_xlfn.IFS(hypertension_dataset[[#This Row],[Salt_Intake]]&gt;5,"High Salt Intake",hypertension_dataset[[#This Row],[Salt_Intake]]=5,"Normal Salt Intake",hypertension_dataset[[#This Row],[Salt_Intake]]&lt;5,"Low Salt Intake")</f>
        <v>High Salt Intake</v>
      </c>
      <c r="E1212">
        <v>1</v>
      </c>
      <c r="F12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12" s="1" t="s">
        <v>18</v>
      </c>
      <c r="H1212">
        <v>5.6</v>
      </c>
      <c r="I12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2">
        <v>22.5</v>
      </c>
      <c r="K12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12" s="1" t="s">
        <v>12</v>
      </c>
      <c r="N1212" s="1" t="s">
        <v>16</v>
      </c>
      <c r="O1212" s="1" t="s">
        <v>17</v>
      </c>
      <c r="P1212" s="1" t="s">
        <v>24</v>
      </c>
      <c r="Q1212" s="1" t="s">
        <v>13</v>
      </c>
    </row>
    <row r="1213" spans="1:17" x14ac:dyDescent="0.25">
      <c r="A1213">
        <v>57</v>
      </c>
      <c r="B12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13">
        <v>5.7</v>
      </c>
      <c r="D1213" t="str" cm="1">
        <f t="array" ref="D1213">_xlfn.IFS(hypertension_dataset[[#This Row],[Salt_Intake]]&gt;5,"High Salt Intake",hypertension_dataset[[#This Row],[Salt_Intake]]=5,"Normal Salt Intake",hypertension_dataset[[#This Row],[Salt_Intake]]&lt;5,"Low Salt Intake")</f>
        <v>High Salt Intake</v>
      </c>
      <c r="E1213">
        <v>9</v>
      </c>
      <c r="F12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13" s="1" t="s">
        <v>18</v>
      </c>
      <c r="H1213">
        <v>6.3</v>
      </c>
      <c r="I12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3">
        <v>34.700000000000003</v>
      </c>
      <c r="K12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3" s="1" t="s">
        <v>22</v>
      </c>
      <c r="N1213" s="1" t="s">
        <v>13</v>
      </c>
      <c r="O1213" s="1" t="s">
        <v>17</v>
      </c>
      <c r="P1213" s="1" t="s">
        <v>15</v>
      </c>
      <c r="Q1213" s="1" t="s">
        <v>13</v>
      </c>
    </row>
    <row r="1214" spans="1:17" x14ac:dyDescent="0.25">
      <c r="A1214">
        <v>62</v>
      </c>
      <c r="B12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14">
        <v>8.5</v>
      </c>
      <c r="D1214" t="str" cm="1">
        <f t="array" ref="D1214">_xlfn.IFS(hypertension_dataset[[#This Row],[Salt_Intake]]&gt;5,"High Salt Intake",hypertension_dataset[[#This Row],[Salt_Intake]]=5,"Normal Salt Intake",hypertension_dataset[[#This Row],[Salt_Intake]]&lt;5,"Low Salt Intake")</f>
        <v>High Salt Intake</v>
      </c>
      <c r="E1214">
        <v>3</v>
      </c>
      <c r="F12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14" s="1" t="s">
        <v>18</v>
      </c>
      <c r="H1214">
        <v>4.9000000000000004</v>
      </c>
      <c r="I12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4">
        <v>28.6</v>
      </c>
      <c r="K12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4" s="1" t="s">
        <v>12</v>
      </c>
      <c r="N1214" s="1" t="s">
        <v>13</v>
      </c>
      <c r="O1214" s="1" t="s">
        <v>17</v>
      </c>
      <c r="P1214" s="1" t="s">
        <v>15</v>
      </c>
      <c r="Q1214" s="1" t="s">
        <v>13</v>
      </c>
    </row>
    <row r="1215" spans="1:17" x14ac:dyDescent="0.25">
      <c r="A1215">
        <v>79</v>
      </c>
      <c r="B12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5">
        <v>10.3</v>
      </c>
      <c r="D1215" t="str" cm="1">
        <f t="array" ref="D1215">_xlfn.IFS(hypertension_dataset[[#This Row],[Salt_Intake]]&gt;5,"High Salt Intake",hypertension_dataset[[#This Row],[Salt_Intake]]=5,"Normal Salt Intake",hypertension_dataset[[#This Row],[Salt_Intake]]&lt;5,"Low Salt Intake")</f>
        <v>High Salt Intake</v>
      </c>
      <c r="E1215">
        <v>4</v>
      </c>
      <c r="F12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15" s="1" t="s">
        <v>11</v>
      </c>
      <c r="H1215">
        <v>9.5</v>
      </c>
      <c r="I12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15">
        <v>28.4</v>
      </c>
      <c r="K12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5" s="1" t="s">
        <v>25</v>
      </c>
      <c r="N1215" s="1" t="s">
        <v>13</v>
      </c>
      <c r="O1215" s="1" t="s">
        <v>17</v>
      </c>
      <c r="P1215" s="1" t="s">
        <v>15</v>
      </c>
      <c r="Q1215" s="1" t="s">
        <v>13</v>
      </c>
    </row>
    <row r="1216" spans="1:17" x14ac:dyDescent="0.25">
      <c r="A1216">
        <v>75</v>
      </c>
      <c r="B12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6">
        <v>6.7</v>
      </c>
      <c r="D1216" t="str" cm="1">
        <f t="array" ref="D1216">_xlfn.IFS(hypertension_dataset[[#This Row],[Salt_Intake]]&gt;5,"High Salt Intake",hypertension_dataset[[#This Row],[Salt_Intake]]=5,"Normal Salt Intake",hypertension_dataset[[#This Row],[Salt_Intake]]&lt;5,"Low Salt Intake")</f>
        <v>High Salt Intake</v>
      </c>
      <c r="E1216">
        <v>1</v>
      </c>
      <c r="F12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16" s="1" t="s">
        <v>11</v>
      </c>
      <c r="H1216">
        <v>6.6</v>
      </c>
      <c r="I12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6">
        <v>21.6</v>
      </c>
      <c r="K12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16" s="1" t="s">
        <v>12</v>
      </c>
      <c r="N1216" s="1" t="s">
        <v>13</v>
      </c>
      <c r="O1216" s="1" t="s">
        <v>17</v>
      </c>
      <c r="P1216" s="1" t="s">
        <v>15</v>
      </c>
      <c r="Q1216" s="1" t="s">
        <v>16</v>
      </c>
    </row>
    <row r="1217" spans="1:17" x14ac:dyDescent="0.25">
      <c r="A1217">
        <v>84</v>
      </c>
      <c r="B12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7">
        <v>11.5</v>
      </c>
      <c r="D1217" t="str" cm="1">
        <f t="array" ref="D1217">_xlfn.IFS(hypertension_dataset[[#This Row],[Salt_Intake]]&gt;5,"High Salt Intake",hypertension_dataset[[#This Row],[Salt_Intake]]=5,"Normal Salt Intake",hypertension_dataset[[#This Row],[Salt_Intake]]&lt;5,"Low Salt Intake")</f>
        <v>High Salt Intake</v>
      </c>
      <c r="E1217">
        <v>9</v>
      </c>
      <c r="F12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17" s="1" t="s">
        <v>20</v>
      </c>
      <c r="H1217">
        <v>8.1999999999999993</v>
      </c>
      <c r="I12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17">
        <v>20.3</v>
      </c>
      <c r="K12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17" s="1" t="s">
        <v>12</v>
      </c>
      <c r="N1217" s="1" t="s">
        <v>16</v>
      </c>
      <c r="O1217" s="1" t="s">
        <v>17</v>
      </c>
      <c r="P1217" s="1" t="s">
        <v>15</v>
      </c>
      <c r="Q1217" s="1" t="s">
        <v>13</v>
      </c>
    </row>
    <row r="1218" spans="1:17" x14ac:dyDescent="0.25">
      <c r="A1218">
        <v>73</v>
      </c>
      <c r="B12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18">
        <v>9.5</v>
      </c>
      <c r="D1218" t="str" cm="1">
        <f t="array" ref="D1218">_xlfn.IFS(hypertension_dataset[[#This Row],[Salt_Intake]]&gt;5,"High Salt Intake",hypertension_dataset[[#This Row],[Salt_Intake]]=5,"Normal Salt Intake",hypertension_dataset[[#This Row],[Salt_Intake]]&lt;5,"Low Salt Intake")</f>
        <v>High Salt Intake</v>
      </c>
      <c r="E1218">
        <v>0</v>
      </c>
      <c r="F12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18" s="1" t="s">
        <v>18</v>
      </c>
      <c r="H1218">
        <v>7.2</v>
      </c>
      <c r="I12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18">
        <v>25.7</v>
      </c>
      <c r="K12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18" s="1" t="s">
        <v>12</v>
      </c>
      <c r="N1218" s="1" t="s">
        <v>13</v>
      </c>
      <c r="O1218" s="1" t="s">
        <v>23</v>
      </c>
      <c r="P1218" s="1" t="s">
        <v>15</v>
      </c>
      <c r="Q1218" s="1" t="s">
        <v>13</v>
      </c>
    </row>
    <row r="1219" spans="1:17" x14ac:dyDescent="0.25">
      <c r="A1219">
        <v>57</v>
      </c>
      <c r="B12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19">
        <v>10.6</v>
      </c>
      <c r="D1219" t="str" cm="1">
        <f t="array" ref="D1219">_xlfn.IFS(hypertension_dataset[[#This Row],[Salt_Intake]]&gt;5,"High Salt Intake",hypertension_dataset[[#This Row],[Salt_Intake]]=5,"Normal Salt Intake",hypertension_dataset[[#This Row],[Salt_Intake]]&lt;5,"Low Salt Intake")</f>
        <v>High Salt Intake</v>
      </c>
      <c r="E1219">
        <v>6</v>
      </c>
      <c r="F12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19" s="1" t="s">
        <v>18</v>
      </c>
      <c r="H1219">
        <v>6.4</v>
      </c>
      <c r="I12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19">
        <v>23.4</v>
      </c>
      <c r="K12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19" s="1" t="s">
        <v>22</v>
      </c>
      <c r="N1219" s="1" t="s">
        <v>16</v>
      </c>
      <c r="O1219" s="1" t="s">
        <v>17</v>
      </c>
      <c r="P1219" s="1" t="s">
        <v>15</v>
      </c>
      <c r="Q1219" s="1" t="s">
        <v>13</v>
      </c>
    </row>
    <row r="1220" spans="1:17" x14ac:dyDescent="0.25">
      <c r="A1220">
        <v>57</v>
      </c>
      <c r="B12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0">
        <v>7.2</v>
      </c>
      <c r="D1220" t="str" cm="1">
        <f t="array" ref="D1220">_xlfn.IFS(hypertension_dataset[[#This Row],[Salt_Intake]]&gt;5,"High Salt Intake",hypertension_dataset[[#This Row],[Salt_Intake]]=5,"Normal Salt Intake",hypertension_dataset[[#This Row],[Salt_Intake]]&lt;5,"Low Salt Intake")</f>
        <v>High Salt Intake</v>
      </c>
      <c r="E1220">
        <v>9</v>
      </c>
      <c r="F12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20" s="1" t="s">
        <v>18</v>
      </c>
      <c r="H1220">
        <v>6.4</v>
      </c>
      <c r="I12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0">
        <v>28.8</v>
      </c>
      <c r="K12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0" s="1" t="s">
        <v>19</v>
      </c>
      <c r="N1220" s="1" t="s">
        <v>16</v>
      </c>
      <c r="O1220" s="1" t="s">
        <v>14</v>
      </c>
      <c r="P1220" s="1" t="s">
        <v>15</v>
      </c>
      <c r="Q1220" s="1" t="s">
        <v>13</v>
      </c>
    </row>
    <row r="1221" spans="1:17" x14ac:dyDescent="0.25">
      <c r="A1221">
        <v>50</v>
      </c>
      <c r="B12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1">
        <v>10.199999999999999</v>
      </c>
      <c r="D1221" t="str" cm="1">
        <f t="array" ref="D1221">_xlfn.IFS(hypertension_dataset[[#This Row],[Salt_Intake]]&gt;5,"High Salt Intake",hypertension_dataset[[#This Row],[Salt_Intake]]=5,"Normal Salt Intake",hypertension_dataset[[#This Row],[Salt_Intake]]&lt;5,"Low Salt Intake")</f>
        <v>High Salt Intake</v>
      </c>
      <c r="E1221">
        <v>0</v>
      </c>
      <c r="F12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21" s="1" t="s">
        <v>11</v>
      </c>
      <c r="H1221">
        <v>5.4</v>
      </c>
      <c r="I12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1">
        <v>29.1</v>
      </c>
      <c r="K12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1" s="1" t="s">
        <v>19</v>
      </c>
      <c r="N1221" s="1" t="s">
        <v>16</v>
      </c>
      <c r="O1221" s="1" t="s">
        <v>14</v>
      </c>
      <c r="P1221" s="1" t="s">
        <v>15</v>
      </c>
      <c r="Q1221" s="1" t="s">
        <v>16</v>
      </c>
    </row>
    <row r="1222" spans="1:17" x14ac:dyDescent="0.25">
      <c r="A1222">
        <v>23</v>
      </c>
      <c r="B12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22">
        <v>6.3</v>
      </c>
      <c r="D1222" t="str" cm="1">
        <f t="array" ref="D1222">_xlfn.IFS(hypertension_dataset[[#This Row],[Salt_Intake]]&gt;5,"High Salt Intake",hypertension_dataset[[#This Row],[Salt_Intake]]=5,"Normal Salt Intake",hypertension_dataset[[#This Row],[Salt_Intake]]&lt;5,"Low Salt Intake")</f>
        <v>High Salt Intake</v>
      </c>
      <c r="E1222">
        <v>10</v>
      </c>
      <c r="F12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22" s="1" t="s">
        <v>20</v>
      </c>
      <c r="H1222">
        <v>5.8</v>
      </c>
      <c r="I12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2">
        <v>26.3</v>
      </c>
      <c r="K12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2" s="1" t="s">
        <v>12</v>
      </c>
      <c r="N1222" s="1" t="s">
        <v>16</v>
      </c>
      <c r="O1222" s="1" t="s">
        <v>17</v>
      </c>
      <c r="P1222" s="1" t="s">
        <v>24</v>
      </c>
      <c r="Q1222" s="1" t="s">
        <v>16</v>
      </c>
    </row>
    <row r="1223" spans="1:17" x14ac:dyDescent="0.25">
      <c r="A1223">
        <v>36</v>
      </c>
      <c r="B12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23">
        <v>10.3</v>
      </c>
      <c r="D1223" t="str" cm="1">
        <f t="array" ref="D1223">_xlfn.IFS(hypertension_dataset[[#This Row],[Salt_Intake]]&gt;5,"High Salt Intake",hypertension_dataset[[#This Row],[Salt_Intake]]=5,"Normal Salt Intake",hypertension_dataset[[#This Row],[Salt_Intake]]&lt;5,"Low Salt Intake")</f>
        <v>High Salt Intake</v>
      </c>
      <c r="E1223">
        <v>10</v>
      </c>
      <c r="F12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23" s="1" t="s">
        <v>20</v>
      </c>
      <c r="H1223">
        <v>5</v>
      </c>
      <c r="I12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3">
        <v>29.7</v>
      </c>
      <c r="K12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3" s="1" t="s">
        <v>22</v>
      </c>
      <c r="N1223" s="1" t="s">
        <v>16</v>
      </c>
      <c r="O1223" s="1" t="s">
        <v>23</v>
      </c>
      <c r="P1223" s="1" t="s">
        <v>15</v>
      </c>
      <c r="Q1223" s="1" t="s">
        <v>16</v>
      </c>
    </row>
    <row r="1224" spans="1:17" x14ac:dyDescent="0.25">
      <c r="A1224">
        <v>57</v>
      </c>
      <c r="B12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4">
        <v>8.8000000000000007</v>
      </c>
      <c r="D1224" t="str" cm="1">
        <f t="array" ref="D1224">_xlfn.IFS(hypertension_dataset[[#This Row],[Salt_Intake]]&gt;5,"High Salt Intake",hypertension_dataset[[#This Row],[Salt_Intake]]=5,"Normal Salt Intake",hypertension_dataset[[#This Row],[Salt_Intake]]&lt;5,"Low Salt Intake")</f>
        <v>High Salt Intake</v>
      </c>
      <c r="E1224">
        <v>7</v>
      </c>
      <c r="F12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24" s="1" t="s">
        <v>11</v>
      </c>
      <c r="H1224">
        <v>4.8</v>
      </c>
      <c r="I12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4">
        <v>26.9</v>
      </c>
      <c r="K12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4" s="1" t="s">
        <v>19</v>
      </c>
      <c r="N1224" s="1" t="s">
        <v>13</v>
      </c>
      <c r="O1224" s="1" t="s">
        <v>14</v>
      </c>
      <c r="P1224" s="1" t="s">
        <v>15</v>
      </c>
      <c r="Q1224" s="1" t="s">
        <v>13</v>
      </c>
    </row>
    <row r="1225" spans="1:17" x14ac:dyDescent="0.25">
      <c r="A1225">
        <v>76</v>
      </c>
      <c r="B12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25">
        <v>9.6</v>
      </c>
      <c r="D1225" t="str" cm="1">
        <f t="array" ref="D1225">_xlfn.IFS(hypertension_dataset[[#This Row],[Salt_Intake]]&gt;5,"High Salt Intake",hypertension_dataset[[#This Row],[Salt_Intake]]=5,"Normal Salt Intake",hypertension_dataset[[#This Row],[Salt_Intake]]&lt;5,"Low Salt Intake")</f>
        <v>High Salt Intake</v>
      </c>
      <c r="E1225">
        <v>2</v>
      </c>
      <c r="F12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25" s="1" t="s">
        <v>11</v>
      </c>
      <c r="H1225">
        <v>9.6</v>
      </c>
      <c r="I12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25">
        <v>22.1</v>
      </c>
      <c r="K12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25" s="1" t="s">
        <v>12</v>
      </c>
      <c r="N1225" s="1" t="s">
        <v>16</v>
      </c>
      <c r="O1225" s="1" t="s">
        <v>14</v>
      </c>
      <c r="P1225" s="1" t="s">
        <v>15</v>
      </c>
      <c r="Q1225" s="1" t="s">
        <v>16</v>
      </c>
    </row>
    <row r="1226" spans="1:17" x14ac:dyDescent="0.25">
      <c r="A1226">
        <v>76</v>
      </c>
      <c r="B12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26">
        <v>6.1</v>
      </c>
      <c r="D1226" t="str" cm="1">
        <f t="array" ref="D1226">_xlfn.IFS(hypertension_dataset[[#This Row],[Salt_Intake]]&gt;5,"High Salt Intake",hypertension_dataset[[#This Row],[Salt_Intake]]=5,"Normal Salt Intake",hypertension_dataset[[#This Row],[Salt_Intake]]&lt;5,"Low Salt Intake")</f>
        <v>High Salt Intake</v>
      </c>
      <c r="E1226">
        <v>9</v>
      </c>
      <c r="F12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26" s="1" t="s">
        <v>18</v>
      </c>
      <c r="H1226">
        <v>6.9</v>
      </c>
      <c r="I12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6">
        <v>25.1</v>
      </c>
      <c r="K12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6" s="1" t="s">
        <v>22</v>
      </c>
      <c r="N1226" s="1" t="s">
        <v>13</v>
      </c>
      <c r="O1226" s="1" t="s">
        <v>23</v>
      </c>
      <c r="P1226" s="1" t="s">
        <v>24</v>
      </c>
      <c r="Q1226" s="1" t="s">
        <v>13</v>
      </c>
    </row>
    <row r="1227" spans="1:17" x14ac:dyDescent="0.25">
      <c r="A1227">
        <v>65</v>
      </c>
      <c r="B12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7">
        <v>6.7</v>
      </c>
      <c r="D1227" t="str" cm="1">
        <f t="array" ref="D1227">_xlfn.IFS(hypertension_dataset[[#This Row],[Salt_Intake]]&gt;5,"High Salt Intake",hypertension_dataset[[#This Row],[Salt_Intake]]=5,"Normal Salt Intake",hypertension_dataset[[#This Row],[Salt_Intake]]&lt;5,"Low Salt Intake")</f>
        <v>High Salt Intake</v>
      </c>
      <c r="E1227">
        <v>5</v>
      </c>
      <c r="F12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27" s="1" t="s">
        <v>11</v>
      </c>
      <c r="H1227">
        <v>8.6999999999999993</v>
      </c>
      <c r="I12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27">
        <v>26.6</v>
      </c>
      <c r="K12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7" s="1" t="s">
        <v>22</v>
      </c>
      <c r="N1227" s="1" t="s">
        <v>13</v>
      </c>
      <c r="O1227" s="1" t="s">
        <v>17</v>
      </c>
      <c r="P1227" s="1" t="s">
        <v>15</v>
      </c>
      <c r="Q1227" s="1" t="s">
        <v>16</v>
      </c>
    </row>
    <row r="1228" spans="1:17" x14ac:dyDescent="0.25">
      <c r="A1228">
        <v>58</v>
      </c>
      <c r="B12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28">
        <v>9.6999999999999993</v>
      </c>
      <c r="D1228" t="str" cm="1">
        <f t="array" ref="D1228">_xlfn.IFS(hypertension_dataset[[#This Row],[Salt_Intake]]&gt;5,"High Salt Intake",hypertension_dataset[[#This Row],[Salt_Intake]]=5,"Normal Salt Intake",hypertension_dataset[[#This Row],[Salt_Intake]]&lt;5,"Low Salt Intake")</f>
        <v>High Salt Intake</v>
      </c>
      <c r="E1228">
        <v>6</v>
      </c>
      <c r="F12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28" s="1" t="s">
        <v>11</v>
      </c>
      <c r="H1228">
        <v>5.3</v>
      </c>
      <c r="I12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8">
        <v>30.2</v>
      </c>
      <c r="K12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8" s="1" t="s">
        <v>12</v>
      </c>
      <c r="N1228" s="1" t="s">
        <v>16</v>
      </c>
      <c r="O1228" s="1" t="s">
        <v>14</v>
      </c>
      <c r="P1228" s="1" t="s">
        <v>15</v>
      </c>
      <c r="Q1228" s="1" t="s">
        <v>16</v>
      </c>
    </row>
    <row r="1229" spans="1:17" x14ac:dyDescent="0.25">
      <c r="A1229">
        <v>30</v>
      </c>
      <c r="B12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29">
        <v>6.6</v>
      </c>
      <c r="D1229" t="str" cm="1">
        <f t="array" ref="D1229">_xlfn.IFS(hypertension_dataset[[#This Row],[Salt_Intake]]&gt;5,"High Salt Intake",hypertension_dataset[[#This Row],[Salt_Intake]]=5,"Normal Salt Intake",hypertension_dataset[[#This Row],[Salt_Intake]]&lt;5,"Low Salt Intake")</f>
        <v>High Salt Intake</v>
      </c>
      <c r="E1229">
        <v>9</v>
      </c>
      <c r="F12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29" s="1" t="s">
        <v>11</v>
      </c>
      <c r="H1229">
        <v>4.5999999999999996</v>
      </c>
      <c r="I12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29">
        <v>27</v>
      </c>
      <c r="K12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29" s="1" t="s">
        <v>12</v>
      </c>
      <c r="N1229" s="1" t="s">
        <v>16</v>
      </c>
      <c r="O1229" s="1" t="s">
        <v>17</v>
      </c>
      <c r="P1229" s="1" t="s">
        <v>15</v>
      </c>
      <c r="Q1229" s="1" t="s">
        <v>16</v>
      </c>
    </row>
    <row r="1230" spans="1:17" x14ac:dyDescent="0.25">
      <c r="A1230">
        <v>62</v>
      </c>
      <c r="B12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30">
        <v>9.4</v>
      </c>
      <c r="D1230" t="str" cm="1">
        <f t="array" ref="D1230">_xlfn.IFS(hypertension_dataset[[#This Row],[Salt_Intake]]&gt;5,"High Salt Intake",hypertension_dataset[[#This Row],[Salt_Intake]]=5,"Normal Salt Intake",hypertension_dataset[[#This Row],[Salt_Intake]]&lt;5,"Low Salt Intake")</f>
        <v>High Salt Intake</v>
      </c>
      <c r="E1230">
        <v>0</v>
      </c>
      <c r="F12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30" s="1" t="s">
        <v>18</v>
      </c>
      <c r="H1230">
        <v>5</v>
      </c>
      <c r="I12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0">
        <v>23.4</v>
      </c>
      <c r="K12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30" s="1" t="s">
        <v>12</v>
      </c>
      <c r="N1230" s="1" t="s">
        <v>16</v>
      </c>
      <c r="O1230" s="1" t="s">
        <v>23</v>
      </c>
      <c r="P1230" s="1" t="s">
        <v>24</v>
      </c>
      <c r="Q1230" s="1" t="s">
        <v>13</v>
      </c>
    </row>
    <row r="1231" spans="1:17" x14ac:dyDescent="0.25">
      <c r="A1231">
        <v>70</v>
      </c>
      <c r="B12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31">
        <v>5.8</v>
      </c>
      <c r="D1231" t="str" cm="1">
        <f t="array" ref="D1231">_xlfn.IFS(hypertension_dataset[[#This Row],[Salt_Intake]]&gt;5,"High Salt Intake",hypertension_dataset[[#This Row],[Salt_Intake]]=5,"Normal Salt Intake",hypertension_dataset[[#This Row],[Salt_Intake]]&lt;5,"Low Salt Intake")</f>
        <v>High Salt Intake</v>
      </c>
      <c r="E1231">
        <v>5</v>
      </c>
      <c r="F12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31" s="1" t="s">
        <v>20</v>
      </c>
      <c r="H1231">
        <v>5.9</v>
      </c>
      <c r="I12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1">
        <v>30.3</v>
      </c>
      <c r="K12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1" s="1" t="s">
        <v>25</v>
      </c>
      <c r="N1231" s="1" t="s">
        <v>16</v>
      </c>
      <c r="O1231" s="1" t="s">
        <v>23</v>
      </c>
      <c r="P1231" s="1" t="s">
        <v>15</v>
      </c>
      <c r="Q1231" s="1" t="s">
        <v>16</v>
      </c>
    </row>
    <row r="1232" spans="1:17" x14ac:dyDescent="0.25">
      <c r="A1232">
        <v>59</v>
      </c>
      <c r="B12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32">
        <v>10.199999999999999</v>
      </c>
      <c r="D1232" t="str" cm="1">
        <f t="array" ref="D1232">_xlfn.IFS(hypertension_dataset[[#This Row],[Salt_Intake]]&gt;5,"High Salt Intake",hypertension_dataset[[#This Row],[Salt_Intake]]=5,"Normal Salt Intake",hypertension_dataset[[#This Row],[Salt_Intake]]&lt;5,"Low Salt Intake")</f>
        <v>High Salt Intake</v>
      </c>
      <c r="E1232">
        <v>6</v>
      </c>
      <c r="F12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32" s="1" t="s">
        <v>20</v>
      </c>
      <c r="H1232">
        <v>6.6</v>
      </c>
      <c r="I12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2">
        <v>27.7</v>
      </c>
      <c r="K12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2" s="1" t="s">
        <v>12</v>
      </c>
      <c r="N1232" s="1" t="s">
        <v>13</v>
      </c>
      <c r="O1232" s="1" t="s">
        <v>17</v>
      </c>
      <c r="P1232" s="1" t="s">
        <v>15</v>
      </c>
      <c r="Q1232" s="1" t="s">
        <v>13</v>
      </c>
    </row>
    <row r="1233" spans="1:17" x14ac:dyDescent="0.25">
      <c r="A1233">
        <v>80</v>
      </c>
      <c r="B12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33">
        <v>6</v>
      </c>
      <c r="D1233" t="str" cm="1">
        <f t="array" ref="D1233">_xlfn.IFS(hypertension_dataset[[#This Row],[Salt_Intake]]&gt;5,"High Salt Intake",hypertension_dataset[[#This Row],[Salt_Intake]]=5,"Normal Salt Intake",hypertension_dataset[[#This Row],[Salt_Intake]]&lt;5,"Low Salt Intake")</f>
        <v>High Salt Intake</v>
      </c>
      <c r="E1233">
        <v>5</v>
      </c>
      <c r="F12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33" s="1" t="s">
        <v>18</v>
      </c>
      <c r="H1233">
        <v>6.3</v>
      </c>
      <c r="I12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3">
        <v>33</v>
      </c>
      <c r="K12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3" s="1" t="s">
        <v>12</v>
      </c>
      <c r="N1233" s="1" t="s">
        <v>16</v>
      </c>
      <c r="O1233" s="1" t="s">
        <v>14</v>
      </c>
      <c r="P1233" s="1" t="s">
        <v>24</v>
      </c>
      <c r="Q1233" s="1" t="s">
        <v>13</v>
      </c>
    </row>
    <row r="1234" spans="1:17" x14ac:dyDescent="0.25">
      <c r="A1234">
        <v>44</v>
      </c>
      <c r="B12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34">
        <v>9.6</v>
      </c>
      <c r="D1234" t="str" cm="1">
        <f t="array" ref="D1234">_xlfn.IFS(hypertension_dataset[[#This Row],[Salt_Intake]]&gt;5,"High Salt Intake",hypertension_dataset[[#This Row],[Salt_Intake]]=5,"Normal Salt Intake",hypertension_dataset[[#This Row],[Salt_Intake]]&lt;5,"Low Salt Intake")</f>
        <v>High Salt Intake</v>
      </c>
      <c r="E1234">
        <v>3</v>
      </c>
      <c r="F12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34" s="1" t="s">
        <v>11</v>
      </c>
      <c r="H1234">
        <v>5.3</v>
      </c>
      <c r="I12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4">
        <v>26.4</v>
      </c>
      <c r="K12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4" s="1" t="s">
        <v>12</v>
      </c>
      <c r="N1234" s="1" t="s">
        <v>13</v>
      </c>
      <c r="O1234" s="1" t="s">
        <v>23</v>
      </c>
      <c r="P1234" s="1" t="s">
        <v>15</v>
      </c>
      <c r="Q1234" s="1" t="s">
        <v>16</v>
      </c>
    </row>
    <row r="1235" spans="1:17" x14ac:dyDescent="0.25">
      <c r="A1235">
        <v>55</v>
      </c>
      <c r="B12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35">
        <v>9.8000000000000007</v>
      </c>
      <c r="D1235" t="str" cm="1">
        <f t="array" ref="D1235">_xlfn.IFS(hypertension_dataset[[#This Row],[Salt_Intake]]&gt;5,"High Salt Intake",hypertension_dataset[[#This Row],[Salt_Intake]]=5,"Normal Salt Intake",hypertension_dataset[[#This Row],[Salt_Intake]]&lt;5,"Low Salt Intake")</f>
        <v>High Salt Intake</v>
      </c>
      <c r="E1235">
        <v>0</v>
      </c>
      <c r="F12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35" s="1" t="s">
        <v>20</v>
      </c>
      <c r="H1235">
        <v>6.6</v>
      </c>
      <c r="I12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5">
        <v>21.3</v>
      </c>
      <c r="K12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35" s="1" t="s">
        <v>12</v>
      </c>
      <c r="N1235" s="1" t="s">
        <v>13</v>
      </c>
      <c r="O1235" s="1" t="s">
        <v>17</v>
      </c>
      <c r="P1235" s="1" t="s">
        <v>24</v>
      </c>
      <c r="Q1235" s="1" t="s">
        <v>13</v>
      </c>
    </row>
    <row r="1236" spans="1:17" x14ac:dyDescent="0.25">
      <c r="A1236">
        <v>77</v>
      </c>
      <c r="B12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36">
        <v>7.1</v>
      </c>
      <c r="D1236" t="str" cm="1">
        <f t="array" ref="D1236">_xlfn.IFS(hypertension_dataset[[#This Row],[Salt_Intake]]&gt;5,"High Salt Intake",hypertension_dataset[[#This Row],[Salt_Intake]]=5,"Normal Salt Intake",hypertension_dataset[[#This Row],[Salt_Intake]]&lt;5,"Low Salt Intake")</f>
        <v>High Salt Intake</v>
      </c>
      <c r="E1236">
        <v>10</v>
      </c>
      <c r="F12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36" s="1" t="s">
        <v>11</v>
      </c>
      <c r="H1236">
        <v>6.8</v>
      </c>
      <c r="I12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6">
        <v>31.3</v>
      </c>
      <c r="K12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6" s="1" t="s">
        <v>12</v>
      </c>
      <c r="N1236" s="1" t="s">
        <v>16</v>
      </c>
      <c r="O1236" s="1" t="s">
        <v>23</v>
      </c>
      <c r="P1236" s="1" t="s">
        <v>15</v>
      </c>
      <c r="Q1236" s="1" t="s">
        <v>13</v>
      </c>
    </row>
    <row r="1237" spans="1:17" x14ac:dyDescent="0.25">
      <c r="A1237">
        <v>24</v>
      </c>
      <c r="B12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37">
        <v>9.6999999999999993</v>
      </c>
      <c r="D1237" t="str" cm="1">
        <f t="array" ref="D1237">_xlfn.IFS(hypertension_dataset[[#This Row],[Salt_Intake]]&gt;5,"High Salt Intake",hypertension_dataset[[#This Row],[Salt_Intake]]=5,"Normal Salt Intake",hypertension_dataset[[#This Row],[Salt_Intake]]&lt;5,"Low Salt Intake")</f>
        <v>High Salt Intake</v>
      </c>
      <c r="E1237">
        <v>8</v>
      </c>
      <c r="F12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37" s="1" t="s">
        <v>11</v>
      </c>
      <c r="H1237">
        <v>7.6</v>
      </c>
      <c r="I12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37">
        <v>23.4</v>
      </c>
      <c r="K12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37" s="1" t="s">
        <v>21</v>
      </c>
      <c r="N1237" s="1" t="s">
        <v>13</v>
      </c>
      <c r="O1237" s="1" t="s">
        <v>14</v>
      </c>
      <c r="P1237" s="1" t="s">
        <v>15</v>
      </c>
      <c r="Q1237" s="1" t="s">
        <v>16</v>
      </c>
    </row>
    <row r="1238" spans="1:17" x14ac:dyDescent="0.25">
      <c r="A1238">
        <v>22</v>
      </c>
      <c r="B12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38">
        <v>9</v>
      </c>
      <c r="D1238" t="str" cm="1">
        <f t="array" ref="D1238">_xlfn.IFS(hypertension_dataset[[#This Row],[Salt_Intake]]&gt;5,"High Salt Intake",hypertension_dataset[[#This Row],[Salt_Intake]]=5,"Normal Salt Intake",hypertension_dataset[[#This Row],[Salt_Intake]]&lt;5,"Low Salt Intake")</f>
        <v>High Salt Intake</v>
      </c>
      <c r="E1238">
        <v>3</v>
      </c>
      <c r="F12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38" s="1" t="s">
        <v>18</v>
      </c>
      <c r="H1238">
        <v>8.6999999999999993</v>
      </c>
      <c r="I12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38">
        <v>27.3</v>
      </c>
      <c r="K12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8" s="1" t="s">
        <v>12</v>
      </c>
      <c r="N1238" s="1" t="s">
        <v>16</v>
      </c>
      <c r="O1238" s="1" t="s">
        <v>14</v>
      </c>
      <c r="P1238" s="1" t="s">
        <v>15</v>
      </c>
      <c r="Q1238" s="1" t="s">
        <v>16</v>
      </c>
    </row>
    <row r="1239" spans="1:17" x14ac:dyDescent="0.25">
      <c r="A1239">
        <v>62</v>
      </c>
      <c r="B12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39">
        <v>7.4</v>
      </c>
      <c r="D1239" t="str" cm="1">
        <f t="array" ref="D1239">_xlfn.IFS(hypertension_dataset[[#This Row],[Salt_Intake]]&gt;5,"High Salt Intake",hypertension_dataset[[#This Row],[Salt_Intake]]=5,"Normal Salt Intake",hypertension_dataset[[#This Row],[Salt_Intake]]&lt;5,"Low Salt Intake")</f>
        <v>High Salt Intake</v>
      </c>
      <c r="E1239">
        <v>6</v>
      </c>
      <c r="F12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39" s="1" t="s">
        <v>18</v>
      </c>
      <c r="H1239">
        <v>6</v>
      </c>
      <c r="I12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39">
        <v>26.8</v>
      </c>
      <c r="K12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39" s="1" t="s">
        <v>25</v>
      </c>
      <c r="N1239" s="1" t="s">
        <v>16</v>
      </c>
      <c r="O1239" s="1" t="s">
        <v>14</v>
      </c>
      <c r="P1239" s="1" t="s">
        <v>15</v>
      </c>
      <c r="Q1239" s="1" t="s">
        <v>13</v>
      </c>
    </row>
    <row r="1240" spans="1:17" x14ac:dyDescent="0.25">
      <c r="A1240">
        <v>75</v>
      </c>
      <c r="B12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40">
        <v>6.5</v>
      </c>
      <c r="D1240" t="str" cm="1">
        <f t="array" ref="D1240">_xlfn.IFS(hypertension_dataset[[#This Row],[Salt_Intake]]&gt;5,"High Salt Intake",hypertension_dataset[[#This Row],[Salt_Intake]]=5,"Normal Salt Intake",hypertension_dataset[[#This Row],[Salt_Intake]]&lt;5,"Low Salt Intake")</f>
        <v>High Salt Intake</v>
      </c>
      <c r="E1240">
        <v>6</v>
      </c>
      <c r="F12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40" s="1" t="s">
        <v>11</v>
      </c>
      <c r="H1240">
        <v>8.3000000000000007</v>
      </c>
      <c r="I12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40">
        <v>26.2</v>
      </c>
      <c r="K12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0" s="1" t="s">
        <v>12</v>
      </c>
      <c r="N1240" s="1" t="s">
        <v>13</v>
      </c>
      <c r="O1240" s="1" t="s">
        <v>14</v>
      </c>
      <c r="P1240" s="1" t="s">
        <v>15</v>
      </c>
      <c r="Q1240" s="1" t="s">
        <v>16</v>
      </c>
    </row>
    <row r="1241" spans="1:17" x14ac:dyDescent="0.25">
      <c r="A1241">
        <v>48</v>
      </c>
      <c r="B12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1">
        <v>4.5999999999999996</v>
      </c>
      <c r="D1241" t="str" cm="1">
        <f t="array" ref="D1241">_xlfn.IFS(hypertension_dataset[[#This Row],[Salt_Intake]]&gt;5,"High Salt Intake",hypertension_dataset[[#This Row],[Salt_Intake]]=5,"Normal Salt Intake",hypertension_dataset[[#This Row],[Salt_Intake]]&lt;5,"Low Salt Intake")</f>
        <v>Low Salt Intake</v>
      </c>
      <c r="E1241">
        <v>1</v>
      </c>
      <c r="F12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41" s="1" t="s">
        <v>11</v>
      </c>
      <c r="H1241">
        <v>6.6</v>
      </c>
      <c r="I12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1">
        <v>25.2</v>
      </c>
      <c r="K12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1" s="1" t="s">
        <v>25</v>
      </c>
      <c r="N1241" s="1" t="s">
        <v>16</v>
      </c>
      <c r="O1241" s="1" t="s">
        <v>17</v>
      </c>
      <c r="P1241" s="1" t="s">
        <v>24</v>
      </c>
      <c r="Q1241" s="1" t="s">
        <v>16</v>
      </c>
    </row>
    <row r="1242" spans="1:17" x14ac:dyDescent="0.25">
      <c r="A1242">
        <v>40</v>
      </c>
      <c r="B12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42">
        <v>9.1999999999999993</v>
      </c>
      <c r="D1242" t="str" cm="1">
        <f t="array" ref="D1242">_xlfn.IFS(hypertension_dataset[[#This Row],[Salt_Intake]]&gt;5,"High Salt Intake",hypertension_dataset[[#This Row],[Salt_Intake]]=5,"Normal Salt Intake",hypertension_dataset[[#This Row],[Salt_Intake]]&lt;5,"Low Salt Intake")</f>
        <v>High Salt Intake</v>
      </c>
      <c r="E1242">
        <v>0</v>
      </c>
      <c r="F12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42" s="1" t="s">
        <v>20</v>
      </c>
      <c r="H1242">
        <v>4.2</v>
      </c>
      <c r="I12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2">
        <v>18.600000000000001</v>
      </c>
      <c r="K12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42" s="1" t="s">
        <v>22</v>
      </c>
      <c r="N1242" s="1" t="s">
        <v>16</v>
      </c>
      <c r="O1242" s="1" t="s">
        <v>23</v>
      </c>
      <c r="P1242" s="1" t="s">
        <v>15</v>
      </c>
      <c r="Q1242" s="1" t="s">
        <v>16</v>
      </c>
    </row>
    <row r="1243" spans="1:17" x14ac:dyDescent="0.25">
      <c r="A1243">
        <v>59</v>
      </c>
      <c r="B12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3">
        <v>5.4</v>
      </c>
      <c r="D1243" t="str" cm="1">
        <f t="array" ref="D1243">_xlfn.IFS(hypertension_dataset[[#This Row],[Salt_Intake]]&gt;5,"High Salt Intake",hypertension_dataset[[#This Row],[Salt_Intake]]=5,"Normal Salt Intake",hypertension_dataset[[#This Row],[Salt_Intake]]&lt;5,"Low Salt Intake")</f>
        <v>High Salt Intake</v>
      </c>
      <c r="E1243">
        <v>7</v>
      </c>
      <c r="F12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43" s="1" t="s">
        <v>11</v>
      </c>
      <c r="H1243">
        <v>9.1999999999999993</v>
      </c>
      <c r="I12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43">
        <v>21.5</v>
      </c>
      <c r="K12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43" s="1" t="s">
        <v>12</v>
      </c>
      <c r="N1243" s="1" t="s">
        <v>13</v>
      </c>
      <c r="O1243" s="1" t="s">
        <v>17</v>
      </c>
      <c r="P1243" s="1" t="s">
        <v>24</v>
      </c>
      <c r="Q1243" s="1" t="s">
        <v>13</v>
      </c>
    </row>
    <row r="1244" spans="1:17" x14ac:dyDescent="0.25">
      <c r="A1244">
        <v>27</v>
      </c>
      <c r="B12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44">
        <v>8.6999999999999993</v>
      </c>
      <c r="D1244" t="str" cm="1">
        <f t="array" ref="D1244">_xlfn.IFS(hypertension_dataset[[#This Row],[Salt_Intake]]&gt;5,"High Salt Intake",hypertension_dataset[[#This Row],[Salt_Intake]]=5,"Normal Salt Intake",hypertension_dataset[[#This Row],[Salt_Intake]]&lt;5,"Low Salt Intake")</f>
        <v>High Salt Intake</v>
      </c>
      <c r="E1244">
        <v>7</v>
      </c>
      <c r="F12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44" s="1" t="s">
        <v>11</v>
      </c>
      <c r="H1244">
        <v>9.9</v>
      </c>
      <c r="I12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44">
        <v>31</v>
      </c>
      <c r="K12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4" s="1" t="s">
        <v>19</v>
      </c>
      <c r="N1244" s="1" t="s">
        <v>13</v>
      </c>
      <c r="O1244" s="1" t="s">
        <v>23</v>
      </c>
      <c r="P1244" s="1" t="s">
        <v>15</v>
      </c>
      <c r="Q1244" s="1" t="s">
        <v>16</v>
      </c>
    </row>
    <row r="1245" spans="1:17" x14ac:dyDescent="0.25">
      <c r="A1245">
        <v>49</v>
      </c>
      <c r="B12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5">
        <v>8</v>
      </c>
      <c r="D1245" t="str" cm="1">
        <f t="array" ref="D1245">_xlfn.IFS(hypertension_dataset[[#This Row],[Salt_Intake]]&gt;5,"High Salt Intake",hypertension_dataset[[#This Row],[Salt_Intake]]=5,"Normal Salt Intake",hypertension_dataset[[#This Row],[Salt_Intake]]&lt;5,"Low Salt Intake")</f>
        <v>High Salt Intake</v>
      </c>
      <c r="E1245">
        <v>6</v>
      </c>
      <c r="F12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45" s="1" t="s">
        <v>11</v>
      </c>
      <c r="H1245">
        <v>7.4</v>
      </c>
      <c r="I12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45">
        <v>27.9</v>
      </c>
      <c r="K12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5" s="1" t="s">
        <v>22</v>
      </c>
      <c r="N1245" s="1" t="s">
        <v>16</v>
      </c>
      <c r="O1245" s="1" t="s">
        <v>14</v>
      </c>
      <c r="P1245" s="1" t="s">
        <v>24</v>
      </c>
      <c r="Q1245" s="1" t="s">
        <v>16</v>
      </c>
    </row>
    <row r="1246" spans="1:17" x14ac:dyDescent="0.25">
      <c r="A1246">
        <v>70</v>
      </c>
      <c r="B12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46">
        <v>9.9</v>
      </c>
      <c r="D1246" t="str" cm="1">
        <f t="array" ref="D1246">_xlfn.IFS(hypertension_dataset[[#This Row],[Salt_Intake]]&gt;5,"High Salt Intake",hypertension_dataset[[#This Row],[Salt_Intake]]=5,"Normal Salt Intake",hypertension_dataset[[#This Row],[Salt_Intake]]&lt;5,"Low Salt Intake")</f>
        <v>High Salt Intake</v>
      </c>
      <c r="E1246">
        <v>7</v>
      </c>
      <c r="F12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46" s="1" t="s">
        <v>11</v>
      </c>
      <c r="H1246">
        <v>6.6</v>
      </c>
      <c r="I12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6">
        <v>34.6</v>
      </c>
      <c r="K12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6" s="1" t="s">
        <v>19</v>
      </c>
      <c r="N1246" s="1" t="s">
        <v>13</v>
      </c>
      <c r="O1246" s="1" t="s">
        <v>17</v>
      </c>
      <c r="P1246" s="1" t="s">
        <v>24</v>
      </c>
      <c r="Q1246" s="1" t="s">
        <v>13</v>
      </c>
    </row>
    <row r="1247" spans="1:17" x14ac:dyDescent="0.25">
      <c r="A1247">
        <v>47</v>
      </c>
      <c r="B12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7">
        <v>7.9</v>
      </c>
      <c r="D1247" t="str" cm="1">
        <f t="array" ref="D1247">_xlfn.IFS(hypertension_dataset[[#This Row],[Salt_Intake]]&gt;5,"High Salt Intake",hypertension_dataset[[#This Row],[Salt_Intake]]=5,"Normal Salt Intake",hypertension_dataset[[#This Row],[Salt_Intake]]&lt;5,"Low Salt Intake")</f>
        <v>High Salt Intake</v>
      </c>
      <c r="E1247">
        <v>2</v>
      </c>
      <c r="F12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47" s="1" t="s">
        <v>18</v>
      </c>
      <c r="H1247">
        <v>6.1</v>
      </c>
      <c r="I12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7">
        <v>21.3</v>
      </c>
      <c r="K12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47" s="1" t="s">
        <v>22</v>
      </c>
      <c r="N1247" s="1" t="s">
        <v>16</v>
      </c>
      <c r="O1247" s="1" t="s">
        <v>23</v>
      </c>
      <c r="P1247" s="1" t="s">
        <v>15</v>
      </c>
      <c r="Q1247" s="1" t="s">
        <v>16</v>
      </c>
    </row>
    <row r="1248" spans="1:17" x14ac:dyDescent="0.25">
      <c r="A1248">
        <v>56</v>
      </c>
      <c r="B12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8">
        <v>7.8</v>
      </c>
      <c r="D1248" t="str" cm="1">
        <f t="array" ref="D1248">_xlfn.IFS(hypertension_dataset[[#This Row],[Salt_Intake]]&gt;5,"High Salt Intake",hypertension_dataset[[#This Row],[Salt_Intake]]=5,"Normal Salt Intake",hypertension_dataset[[#This Row],[Salt_Intake]]&lt;5,"Low Salt Intake")</f>
        <v>High Salt Intake</v>
      </c>
      <c r="E1248">
        <v>10</v>
      </c>
      <c r="F12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48" s="1" t="s">
        <v>11</v>
      </c>
      <c r="H1248">
        <v>5.8</v>
      </c>
      <c r="I12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48">
        <v>25.9</v>
      </c>
      <c r="K12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8" s="1" t="s">
        <v>21</v>
      </c>
      <c r="N1248" s="1" t="s">
        <v>13</v>
      </c>
      <c r="O1248" s="1" t="s">
        <v>17</v>
      </c>
      <c r="P1248" s="1" t="s">
        <v>15</v>
      </c>
      <c r="Q1248" s="1" t="s">
        <v>13</v>
      </c>
    </row>
    <row r="1249" spans="1:17" x14ac:dyDescent="0.25">
      <c r="A1249">
        <v>48</v>
      </c>
      <c r="B12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49">
        <v>10</v>
      </c>
      <c r="D1249" t="str" cm="1">
        <f t="array" ref="D1249">_xlfn.IFS(hypertension_dataset[[#This Row],[Salt_Intake]]&gt;5,"High Salt Intake",hypertension_dataset[[#This Row],[Salt_Intake]]=5,"Normal Salt Intake",hypertension_dataset[[#This Row],[Salt_Intake]]&lt;5,"Low Salt Intake")</f>
        <v>High Salt Intake</v>
      </c>
      <c r="E1249">
        <v>1</v>
      </c>
      <c r="F12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49" s="1" t="s">
        <v>11</v>
      </c>
      <c r="H1249">
        <v>8.3000000000000007</v>
      </c>
      <c r="I12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49">
        <v>31.2</v>
      </c>
      <c r="K12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49" s="1" t="s">
        <v>19</v>
      </c>
      <c r="N1249" s="1" t="s">
        <v>16</v>
      </c>
      <c r="O1249" s="1" t="s">
        <v>17</v>
      </c>
      <c r="P1249" s="1" t="s">
        <v>15</v>
      </c>
      <c r="Q1249" s="1" t="s">
        <v>16</v>
      </c>
    </row>
    <row r="1250" spans="1:17" x14ac:dyDescent="0.25">
      <c r="A1250">
        <v>19</v>
      </c>
      <c r="B12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50">
        <v>9.1999999999999993</v>
      </c>
      <c r="D1250" t="str" cm="1">
        <f t="array" ref="D1250">_xlfn.IFS(hypertension_dataset[[#This Row],[Salt_Intake]]&gt;5,"High Salt Intake",hypertension_dataset[[#This Row],[Salt_Intake]]=5,"Normal Salt Intake",hypertension_dataset[[#This Row],[Salt_Intake]]&lt;5,"Low Salt Intake")</f>
        <v>High Salt Intake</v>
      </c>
      <c r="E1250">
        <v>6</v>
      </c>
      <c r="F12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50" s="1" t="s">
        <v>20</v>
      </c>
      <c r="H1250">
        <v>6.5</v>
      </c>
      <c r="I12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0">
        <v>23.5</v>
      </c>
      <c r="K12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0" s="1" t="s">
        <v>21</v>
      </c>
      <c r="N1250" s="1" t="s">
        <v>16</v>
      </c>
      <c r="O1250" s="1" t="s">
        <v>17</v>
      </c>
      <c r="P1250" s="1" t="s">
        <v>15</v>
      </c>
      <c r="Q1250" s="1" t="s">
        <v>16</v>
      </c>
    </row>
    <row r="1251" spans="1:17" x14ac:dyDescent="0.25">
      <c r="A1251">
        <v>29</v>
      </c>
      <c r="B12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51">
        <v>9.1</v>
      </c>
      <c r="D1251" t="str" cm="1">
        <f t="array" ref="D1251">_xlfn.IFS(hypertension_dataset[[#This Row],[Salt_Intake]]&gt;5,"High Salt Intake",hypertension_dataset[[#This Row],[Salt_Intake]]=5,"Normal Salt Intake",hypertension_dataset[[#This Row],[Salt_Intake]]&lt;5,"Low Salt Intake")</f>
        <v>High Salt Intake</v>
      </c>
      <c r="E1251">
        <v>7</v>
      </c>
      <c r="F12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51" s="1" t="s">
        <v>18</v>
      </c>
      <c r="H1251">
        <v>9</v>
      </c>
      <c r="I12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51">
        <v>23.8</v>
      </c>
      <c r="K12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1" s="1" t="s">
        <v>22</v>
      </c>
      <c r="N1251" s="1" t="s">
        <v>13</v>
      </c>
      <c r="O1251" s="1" t="s">
        <v>17</v>
      </c>
      <c r="P1251" s="1" t="s">
        <v>15</v>
      </c>
      <c r="Q1251" s="1" t="s">
        <v>13</v>
      </c>
    </row>
    <row r="1252" spans="1:17" x14ac:dyDescent="0.25">
      <c r="A1252">
        <v>56</v>
      </c>
      <c r="B12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52">
        <v>9.4</v>
      </c>
      <c r="D1252" t="str" cm="1">
        <f t="array" ref="D1252">_xlfn.IFS(hypertension_dataset[[#This Row],[Salt_Intake]]&gt;5,"High Salt Intake",hypertension_dataset[[#This Row],[Salt_Intake]]=5,"Normal Salt Intake",hypertension_dataset[[#This Row],[Salt_Intake]]&lt;5,"Low Salt Intake")</f>
        <v>High Salt Intake</v>
      </c>
      <c r="E1252">
        <v>0</v>
      </c>
      <c r="F12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52" s="1" t="s">
        <v>11</v>
      </c>
      <c r="H1252">
        <v>6.6</v>
      </c>
      <c r="I12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2">
        <v>24.7</v>
      </c>
      <c r="K12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2" s="1" t="s">
        <v>22</v>
      </c>
      <c r="N1252" s="1" t="s">
        <v>16</v>
      </c>
      <c r="O1252" s="1" t="s">
        <v>14</v>
      </c>
      <c r="P1252" s="1" t="s">
        <v>15</v>
      </c>
      <c r="Q1252" s="1" t="s">
        <v>16</v>
      </c>
    </row>
    <row r="1253" spans="1:17" x14ac:dyDescent="0.25">
      <c r="A1253">
        <v>83</v>
      </c>
      <c r="B12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53">
        <v>5.4</v>
      </c>
      <c r="D1253" t="str" cm="1">
        <f t="array" ref="D1253">_xlfn.IFS(hypertension_dataset[[#This Row],[Salt_Intake]]&gt;5,"High Salt Intake",hypertension_dataset[[#This Row],[Salt_Intake]]=5,"Normal Salt Intake",hypertension_dataset[[#This Row],[Salt_Intake]]&lt;5,"Low Salt Intake")</f>
        <v>High Salt Intake</v>
      </c>
      <c r="E1253">
        <v>9</v>
      </c>
      <c r="F12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53" s="1" t="s">
        <v>11</v>
      </c>
      <c r="H1253">
        <v>5.9</v>
      </c>
      <c r="I12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3">
        <v>24</v>
      </c>
      <c r="K12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3" s="1" t="s">
        <v>19</v>
      </c>
      <c r="N1253" s="1" t="s">
        <v>16</v>
      </c>
      <c r="O1253" s="1" t="s">
        <v>23</v>
      </c>
      <c r="P1253" s="1" t="s">
        <v>24</v>
      </c>
      <c r="Q1253" s="1" t="s">
        <v>13</v>
      </c>
    </row>
    <row r="1254" spans="1:17" x14ac:dyDescent="0.25">
      <c r="A1254">
        <v>30</v>
      </c>
      <c r="B12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54">
        <v>10</v>
      </c>
      <c r="D1254" t="str" cm="1">
        <f t="array" ref="D1254">_xlfn.IFS(hypertension_dataset[[#This Row],[Salt_Intake]]&gt;5,"High Salt Intake",hypertension_dataset[[#This Row],[Salt_Intake]]=5,"Normal Salt Intake",hypertension_dataset[[#This Row],[Salt_Intake]]&lt;5,"Low Salt Intake")</f>
        <v>High Salt Intake</v>
      </c>
      <c r="E1254">
        <v>8</v>
      </c>
      <c r="F12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54" s="1" t="s">
        <v>11</v>
      </c>
      <c r="H1254">
        <v>5.6</v>
      </c>
      <c r="I12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4">
        <v>28.4</v>
      </c>
      <c r="K12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54" s="1" t="s">
        <v>19</v>
      </c>
      <c r="N1254" s="1" t="s">
        <v>16</v>
      </c>
      <c r="O1254" s="1" t="s">
        <v>23</v>
      </c>
      <c r="P1254" s="1" t="s">
        <v>15</v>
      </c>
      <c r="Q1254" s="1" t="s">
        <v>16</v>
      </c>
    </row>
    <row r="1255" spans="1:17" x14ac:dyDescent="0.25">
      <c r="A1255">
        <v>63</v>
      </c>
      <c r="B12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55">
        <v>9.6999999999999993</v>
      </c>
      <c r="D1255" t="str" cm="1">
        <f t="array" ref="D1255">_xlfn.IFS(hypertension_dataset[[#This Row],[Salt_Intake]]&gt;5,"High Salt Intake",hypertension_dataset[[#This Row],[Salt_Intake]]=5,"Normal Salt Intake",hypertension_dataset[[#This Row],[Salt_Intake]]&lt;5,"Low Salt Intake")</f>
        <v>High Salt Intake</v>
      </c>
      <c r="E1255">
        <v>10</v>
      </c>
      <c r="F12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55" s="1" t="s">
        <v>18</v>
      </c>
      <c r="H1255">
        <v>5.4</v>
      </c>
      <c r="I12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5">
        <v>18</v>
      </c>
      <c r="K12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25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255" s="1" t="s">
        <v>21</v>
      </c>
      <c r="N1255" s="1" t="s">
        <v>16</v>
      </c>
      <c r="O1255" s="1" t="s">
        <v>14</v>
      </c>
      <c r="P1255" s="1" t="s">
        <v>15</v>
      </c>
      <c r="Q1255" s="1" t="s">
        <v>13</v>
      </c>
    </row>
    <row r="1256" spans="1:17" x14ac:dyDescent="0.25">
      <c r="A1256">
        <v>44</v>
      </c>
      <c r="B12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56">
        <v>6.5</v>
      </c>
      <c r="D1256" t="str" cm="1">
        <f t="array" ref="D1256">_xlfn.IFS(hypertension_dataset[[#This Row],[Salt_Intake]]&gt;5,"High Salt Intake",hypertension_dataset[[#This Row],[Salt_Intake]]=5,"Normal Salt Intake",hypertension_dataset[[#This Row],[Salt_Intake]]&lt;5,"Low Salt Intake")</f>
        <v>High Salt Intake</v>
      </c>
      <c r="E1256">
        <v>3</v>
      </c>
      <c r="F12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56" s="1" t="s">
        <v>20</v>
      </c>
      <c r="H1256">
        <v>7.3</v>
      </c>
      <c r="I12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56">
        <v>33.4</v>
      </c>
      <c r="K12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56" s="1" t="s">
        <v>12</v>
      </c>
      <c r="N1256" s="1" t="s">
        <v>16</v>
      </c>
      <c r="O1256" s="1" t="s">
        <v>17</v>
      </c>
      <c r="P1256" s="1" t="s">
        <v>15</v>
      </c>
      <c r="Q1256" s="1" t="s">
        <v>16</v>
      </c>
    </row>
    <row r="1257" spans="1:17" x14ac:dyDescent="0.25">
      <c r="A1257">
        <v>34</v>
      </c>
      <c r="B12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57">
        <v>8</v>
      </c>
      <c r="D1257" t="str" cm="1">
        <f t="array" ref="D1257">_xlfn.IFS(hypertension_dataset[[#This Row],[Salt_Intake]]&gt;5,"High Salt Intake",hypertension_dataset[[#This Row],[Salt_Intake]]=5,"Normal Salt Intake",hypertension_dataset[[#This Row],[Salt_Intake]]&lt;5,"Low Salt Intake")</f>
        <v>High Salt Intake</v>
      </c>
      <c r="E1257">
        <v>3</v>
      </c>
      <c r="F12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57" s="1" t="s">
        <v>18</v>
      </c>
      <c r="H1257">
        <v>4.5999999999999996</v>
      </c>
      <c r="I12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7">
        <v>21.7</v>
      </c>
      <c r="K12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57" s="1" t="s">
        <v>19</v>
      </c>
      <c r="N1257" s="1" t="s">
        <v>16</v>
      </c>
      <c r="O1257" s="1" t="s">
        <v>17</v>
      </c>
      <c r="P1257" s="1" t="s">
        <v>15</v>
      </c>
      <c r="Q1257" s="1" t="s">
        <v>13</v>
      </c>
    </row>
    <row r="1258" spans="1:17" x14ac:dyDescent="0.25">
      <c r="A1258">
        <v>77</v>
      </c>
      <c r="B12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58">
        <v>8.4</v>
      </c>
      <c r="D1258" t="str" cm="1">
        <f t="array" ref="D1258">_xlfn.IFS(hypertension_dataset[[#This Row],[Salt_Intake]]&gt;5,"High Salt Intake",hypertension_dataset[[#This Row],[Salt_Intake]]=5,"Normal Salt Intake",hypertension_dataset[[#This Row],[Salt_Intake]]&lt;5,"Low Salt Intake")</f>
        <v>High Salt Intake</v>
      </c>
      <c r="E1258">
        <v>2</v>
      </c>
      <c r="F12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58" s="1" t="s">
        <v>18</v>
      </c>
      <c r="H1258">
        <v>5.3</v>
      </c>
      <c r="I12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58">
        <v>16.5</v>
      </c>
      <c r="K12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25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258" s="1" t="s">
        <v>12</v>
      </c>
      <c r="N1258" s="1" t="s">
        <v>16</v>
      </c>
      <c r="O1258" s="1" t="s">
        <v>17</v>
      </c>
      <c r="P1258" s="1" t="s">
        <v>15</v>
      </c>
      <c r="Q1258" s="1" t="s">
        <v>13</v>
      </c>
    </row>
    <row r="1259" spans="1:17" x14ac:dyDescent="0.25">
      <c r="A1259">
        <v>81</v>
      </c>
      <c r="B12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59">
        <v>8.1999999999999993</v>
      </c>
      <c r="D1259" t="str" cm="1">
        <f t="array" ref="D1259">_xlfn.IFS(hypertension_dataset[[#This Row],[Salt_Intake]]&gt;5,"High Salt Intake",hypertension_dataset[[#This Row],[Salt_Intake]]=5,"Normal Salt Intake",hypertension_dataset[[#This Row],[Salt_Intake]]&lt;5,"Low Salt Intake")</f>
        <v>High Salt Intake</v>
      </c>
      <c r="E1259">
        <v>5</v>
      </c>
      <c r="F12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59" s="1" t="s">
        <v>18</v>
      </c>
      <c r="H1259">
        <v>8.5</v>
      </c>
      <c r="I12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59">
        <v>26</v>
      </c>
      <c r="K12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59" s="1" t="s">
        <v>22</v>
      </c>
      <c r="N1259" s="1" t="s">
        <v>16</v>
      </c>
      <c r="O1259" s="1" t="s">
        <v>17</v>
      </c>
      <c r="P1259" s="1" t="s">
        <v>15</v>
      </c>
      <c r="Q1259" s="1" t="s">
        <v>13</v>
      </c>
    </row>
    <row r="1260" spans="1:17" x14ac:dyDescent="0.25">
      <c r="A1260">
        <v>52</v>
      </c>
      <c r="B12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60">
        <v>9.1999999999999993</v>
      </c>
      <c r="D1260" t="str" cm="1">
        <f t="array" ref="D1260">_xlfn.IFS(hypertension_dataset[[#This Row],[Salt_Intake]]&gt;5,"High Salt Intake",hypertension_dataset[[#This Row],[Salt_Intake]]=5,"Normal Salt Intake",hypertension_dataset[[#This Row],[Salt_Intake]]&lt;5,"Low Salt Intake")</f>
        <v>High Salt Intake</v>
      </c>
      <c r="E1260">
        <v>0</v>
      </c>
      <c r="F12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60" s="1" t="s">
        <v>20</v>
      </c>
      <c r="H1260">
        <v>5.0999999999999996</v>
      </c>
      <c r="I12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0">
        <v>24.3</v>
      </c>
      <c r="K12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60" s="1" t="s">
        <v>12</v>
      </c>
      <c r="N1260" s="1" t="s">
        <v>13</v>
      </c>
      <c r="O1260" s="1" t="s">
        <v>23</v>
      </c>
      <c r="P1260" s="1" t="s">
        <v>24</v>
      </c>
      <c r="Q1260" s="1" t="s">
        <v>13</v>
      </c>
    </row>
    <row r="1261" spans="1:17" x14ac:dyDescent="0.25">
      <c r="A1261">
        <v>47</v>
      </c>
      <c r="B12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61">
        <v>11.4</v>
      </c>
      <c r="D1261" t="str" cm="1">
        <f t="array" ref="D1261">_xlfn.IFS(hypertension_dataset[[#This Row],[Salt_Intake]]&gt;5,"High Salt Intake",hypertension_dataset[[#This Row],[Salt_Intake]]=5,"Normal Salt Intake",hypertension_dataset[[#This Row],[Salt_Intake]]&lt;5,"Low Salt Intake")</f>
        <v>High Salt Intake</v>
      </c>
      <c r="E1261">
        <v>5</v>
      </c>
      <c r="F12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61" s="1" t="s">
        <v>20</v>
      </c>
      <c r="H1261">
        <v>7.8</v>
      </c>
      <c r="I12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61">
        <v>25.2</v>
      </c>
      <c r="K12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1" s="1" t="s">
        <v>12</v>
      </c>
      <c r="N1261" s="1" t="s">
        <v>16</v>
      </c>
      <c r="O1261" s="1" t="s">
        <v>14</v>
      </c>
      <c r="P1261" s="1" t="s">
        <v>24</v>
      </c>
      <c r="Q1261" s="1" t="s">
        <v>16</v>
      </c>
    </row>
    <row r="1262" spans="1:17" x14ac:dyDescent="0.25">
      <c r="A1262">
        <v>80</v>
      </c>
      <c r="B12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62">
        <v>10.7</v>
      </c>
      <c r="D1262" t="str" cm="1">
        <f t="array" ref="D1262">_xlfn.IFS(hypertension_dataset[[#This Row],[Salt_Intake]]&gt;5,"High Salt Intake",hypertension_dataset[[#This Row],[Salt_Intake]]=5,"Normal Salt Intake",hypertension_dataset[[#This Row],[Salt_Intake]]&lt;5,"Low Salt Intake")</f>
        <v>High Salt Intake</v>
      </c>
      <c r="E1262">
        <v>1</v>
      </c>
      <c r="F12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62" s="1" t="s">
        <v>11</v>
      </c>
      <c r="H1262">
        <v>3.4</v>
      </c>
      <c r="I12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2">
        <v>27.4</v>
      </c>
      <c r="K12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2" s="1" t="s">
        <v>21</v>
      </c>
      <c r="N1262" s="1" t="s">
        <v>13</v>
      </c>
      <c r="O1262" s="1" t="s">
        <v>14</v>
      </c>
      <c r="P1262" s="1" t="s">
        <v>24</v>
      </c>
      <c r="Q1262" s="1" t="s">
        <v>13</v>
      </c>
    </row>
    <row r="1263" spans="1:17" x14ac:dyDescent="0.25">
      <c r="A1263">
        <v>45</v>
      </c>
      <c r="B12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63">
        <v>5.9</v>
      </c>
      <c r="D1263" t="str" cm="1">
        <f t="array" ref="D1263">_xlfn.IFS(hypertension_dataset[[#This Row],[Salt_Intake]]&gt;5,"High Salt Intake",hypertension_dataset[[#This Row],[Salt_Intake]]=5,"Normal Salt Intake",hypertension_dataset[[#This Row],[Salt_Intake]]&lt;5,"Low Salt Intake")</f>
        <v>High Salt Intake</v>
      </c>
      <c r="E1263">
        <v>8</v>
      </c>
      <c r="F12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63" s="1" t="s">
        <v>18</v>
      </c>
      <c r="H1263">
        <v>8.6999999999999993</v>
      </c>
      <c r="I12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63">
        <v>28.9</v>
      </c>
      <c r="K12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3" s="1" t="s">
        <v>12</v>
      </c>
      <c r="N1263" s="1" t="s">
        <v>13</v>
      </c>
      <c r="O1263" s="1" t="s">
        <v>23</v>
      </c>
      <c r="P1263" s="1" t="s">
        <v>24</v>
      </c>
      <c r="Q1263" s="1" t="s">
        <v>13</v>
      </c>
    </row>
    <row r="1264" spans="1:17" x14ac:dyDescent="0.25">
      <c r="A1264">
        <v>77</v>
      </c>
      <c r="B12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64">
        <v>9.6999999999999993</v>
      </c>
      <c r="D1264" t="str" cm="1">
        <f t="array" ref="D1264">_xlfn.IFS(hypertension_dataset[[#This Row],[Salt_Intake]]&gt;5,"High Salt Intake",hypertension_dataset[[#This Row],[Salt_Intake]]=5,"Normal Salt Intake",hypertension_dataset[[#This Row],[Salt_Intake]]&lt;5,"Low Salt Intake")</f>
        <v>High Salt Intake</v>
      </c>
      <c r="E1264">
        <v>1</v>
      </c>
      <c r="F12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64" s="1" t="s">
        <v>11</v>
      </c>
      <c r="H1264">
        <v>4.5999999999999996</v>
      </c>
      <c r="I12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4">
        <v>33.6</v>
      </c>
      <c r="K12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4" s="1" t="s">
        <v>25</v>
      </c>
      <c r="N1264" s="1" t="s">
        <v>13</v>
      </c>
      <c r="O1264" s="1" t="s">
        <v>17</v>
      </c>
      <c r="P1264" s="1" t="s">
        <v>15</v>
      </c>
      <c r="Q1264" s="1" t="s">
        <v>13</v>
      </c>
    </row>
    <row r="1265" spans="1:17" x14ac:dyDescent="0.25">
      <c r="A1265">
        <v>54</v>
      </c>
      <c r="B12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65">
        <v>11.2</v>
      </c>
      <c r="D1265" t="str" cm="1">
        <f t="array" ref="D1265">_xlfn.IFS(hypertension_dataset[[#This Row],[Salt_Intake]]&gt;5,"High Salt Intake",hypertension_dataset[[#This Row],[Salt_Intake]]=5,"Normal Salt Intake",hypertension_dataset[[#This Row],[Salt_Intake]]&lt;5,"Low Salt Intake")</f>
        <v>High Salt Intake</v>
      </c>
      <c r="E1265">
        <v>6</v>
      </c>
      <c r="F12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65" s="1" t="s">
        <v>11</v>
      </c>
      <c r="H1265">
        <v>5.2</v>
      </c>
      <c r="I12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5">
        <v>22.9</v>
      </c>
      <c r="K12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65" s="1" t="s">
        <v>22</v>
      </c>
      <c r="N1265" s="1" t="s">
        <v>13</v>
      </c>
      <c r="O1265" s="1" t="s">
        <v>23</v>
      </c>
      <c r="P1265" s="1" t="s">
        <v>24</v>
      </c>
      <c r="Q1265" s="1" t="s">
        <v>13</v>
      </c>
    </row>
    <row r="1266" spans="1:17" x14ac:dyDescent="0.25">
      <c r="A1266">
        <v>39</v>
      </c>
      <c r="B12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66">
        <v>9.3000000000000007</v>
      </c>
      <c r="D1266" t="str" cm="1">
        <f t="array" ref="D1266">_xlfn.IFS(hypertension_dataset[[#This Row],[Salt_Intake]]&gt;5,"High Salt Intake",hypertension_dataset[[#This Row],[Salt_Intake]]=5,"Normal Salt Intake",hypertension_dataset[[#This Row],[Salt_Intake]]&lt;5,"Low Salt Intake")</f>
        <v>High Salt Intake</v>
      </c>
      <c r="E1266">
        <v>0</v>
      </c>
      <c r="F12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66" s="1" t="s">
        <v>20</v>
      </c>
      <c r="H1266">
        <v>7.5</v>
      </c>
      <c r="I12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66">
        <v>29.5</v>
      </c>
      <c r="K12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6" s="1" t="s">
        <v>12</v>
      </c>
      <c r="N1266" s="1" t="s">
        <v>13</v>
      </c>
      <c r="O1266" s="1" t="s">
        <v>14</v>
      </c>
      <c r="P1266" s="1" t="s">
        <v>15</v>
      </c>
      <c r="Q1266" s="1" t="s">
        <v>16</v>
      </c>
    </row>
    <row r="1267" spans="1:17" x14ac:dyDescent="0.25">
      <c r="A1267">
        <v>37</v>
      </c>
      <c r="B12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67">
        <v>10.7</v>
      </c>
      <c r="D1267" t="str" cm="1">
        <f t="array" ref="D1267">_xlfn.IFS(hypertension_dataset[[#This Row],[Salt_Intake]]&gt;5,"High Salt Intake",hypertension_dataset[[#This Row],[Salt_Intake]]=5,"Normal Salt Intake",hypertension_dataset[[#This Row],[Salt_Intake]]&lt;5,"Low Salt Intake")</f>
        <v>High Salt Intake</v>
      </c>
      <c r="E1267">
        <v>6</v>
      </c>
      <c r="F12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67" s="1" t="s">
        <v>11</v>
      </c>
      <c r="H1267">
        <v>6.9</v>
      </c>
      <c r="I12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7">
        <v>29.2</v>
      </c>
      <c r="K12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67" s="1" t="s">
        <v>12</v>
      </c>
      <c r="N1267" s="1" t="s">
        <v>13</v>
      </c>
      <c r="O1267" s="1" t="s">
        <v>14</v>
      </c>
      <c r="P1267" s="1" t="s">
        <v>15</v>
      </c>
      <c r="Q1267" s="1" t="s">
        <v>16</v>
      </c>
    </row>
    <row r="1268" spans="1:17" x14ac:dyDescent="0.25">
      <c r="A1268">
        <v>81</v>
      </c>
      <c r="B12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68">
        <v>12.5</v>
      </c>
      <c r="D1268" t="str" cm="1">
        <f t="array" ref="D1268">_xlfn.IFS(hypertension_dataset[[#This Row],[Salt_Intake]]&gt;5,"High Salt Intake",hypertension_dataset[[#This Row],[Salt_Intake]]=5,"Normal Salt Intake",hypertension_dataset[[#This Row],[Salt_Intake]]&lt;5,"Low Salt Intake")</f>
        <v>High Salt Intake</v>
      </c>
      <c r="E1268">
        <v>4</v>
      </c>
      <c r="F12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68" s="1" t="s">
        <v>20</v>
      </c>
      <c r="H1268">
        <v>7.8</v>
      </c>
      <c r="I12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68">
        <v>14.1</v>
      </c>
      <c r="K12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26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268" s="1" t="s">
        <v>22</v>
      </c>
      <c r="N1268" s="1" t="s">
        <v>13</v>
      </c>
      <c r="O1268" s="1" t="s">
        <v>23</v>
      </c>
      <c r="P1268" s="1" t="s">
        <v>24</v>
      </c>
      <c r="Q1268" s="1" t="s">
        <v>13</v>
      </c>
    </row>
    <row r="1269" spans="1:17" x14ac:dyDescent="0.25">
      <c r="A1269">
        <v>34</v>
      </c>
      <c r="B12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69">
        <v>10.5</v>
      </c>
      <c r="D1269" t="str" cm="1">
        <f t="array" ref="D1269">_xlfn.IFS(hypertension_dataset[[#This Row],[Salt_Intake]]&gt;5,"High Salt Intake",hypertension_dataset[[#This Row],[Salt_Intake]]=5,"Normal Salt Intake",hypertension_dataset[[#This Row],[Salt_Intake]]&lt;5,"Low Salt Intake")</f>
        <v>High Salt Intake</v>
      </c>
      <c r="E1269">
        <v>7</v>
      </c>
      <c r="F12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69" s="1" t="s">
        <v>20</v>
      </c>
      <c r="H1269">
        <v>4.5999999999999996</v>
      </c>
      <c r="I12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69">
        <v>22.3</v>
      </c>
      <c r="K12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69" s="1" t="s">
        <v>12</v>
      </c>
      <c r="N1269" s="1" t="s">
        <v>16</v>
      </c>
      <c r="O1269" s="1" t="s">
        <v>14</v>
      </c>
      <c r="P1269" s="1" t="s">
        <v>15</v>
      </c>
      <c r="Q1269" s="1" t="s">
        <v>16</v>
      </c>
    </row>
    <row r="1270" spans="1:17" x14ac:dyDescent="0.25">
      <c r="A1270">
        <v>29</v>
      </c>
      <c r="B12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0">
        <v>9</v>
      </c>
      <c r="D1270" t="str" cm="1">
        <f t="array" ref="D1270">_xlfn.IFS(hypertension_dataset[[#This Row],[Salt_Intake]]&gt;5,"High Salt Intake",hypertension_dataset[[#This Row],[Salt_Intake]]=5,"Normal Salt Intake",hypertension_dataset[[#This Row],[Salt_Intake]]&lt;5,"Low Salt Intake")</f>
        <v>High Salt Intake</v>
      </c>
      <c r="E1270">
        <v>3</v>
      </c>
      <c r="F12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70" s="1" t="s">
        <v>20</v>
      </c>
      <c r="H1270">
        <v>6.1</v>
      </c>
      <c r="I12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70">
        <v>20.2</v>
      </c>
      <c r="K12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7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70" s="1" t="s">
        <v>19</v>
      </c>
      <c r="N1270" s="1" t="s">
        <v>13</v>
      </c>
      <c r="O1270" s="1" t="s">
        <v>23</v>
      </c>
      <c r="P1270" s="1" t="s">
        <v>15</v>
      </c>
      <c r="Q1270" s="1" t="s">
        <v>16</v>
      </c>
    </row>
    <row r="1271" spans="1:17" x14ac:dyDescent="0.25">
      <c r="A1271">
        <v>39</v>
      </c>
      <c r="B12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1">
        <v>10.6</v>
      </c>
      <c r="D1271" t="str" cm="1">
        <f t="array" ref="D1271">_xlfn.IFS(hypertension_dataset[[#This Row],[Salt_Intake]]&gt;5,"High Salt Intake",hypertension_dataset[[#This Row],[Salt_Intake]]=5,"Normal Salt Intake",hypertension_dataset[[#This Row],[Salt_Intake]]&lt;5,"Low Salt Intake")</f>
        <v>High Salt Intake</v>
      </c>
      <c r="E1271">
        <v>9</v>
      </c>
      <c r="F12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71" s="1" t="s">
        <v>18</v>
      </c>
      <c r="H1271">
        <v>5.6</v>
      </c>
      <c r="I12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71">
        <v>28</v>
      </c>
      <c r="K12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1" s="1" t="s">
        <v>21</v>
      </c>
      <c r="N1271" s="1" t="s">
        <v>13</v>
      </c>
      <c r="O1271" s="1" t="s">
        <v>23</v>
      </c>
      <c r="P1271" s="1" t="s">
        <v>24</v>
      </c>
      <c r="Q1271" s="1" t="s">
        <v>13</v>
      </c>
    </row>
    <row r="1272" spans="1:17" x14ac:dyDescent="0.25">
      <c r="A1272">
        <v>34</v>
      </c>
      <c r="B12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2">
        <v>8.8000000000000007</v>
      </c>
      <c r="D1272" t="str" cm="1">
        <f t="array" ref="D1272">_xlfn.IFS(hypertension_dataset[[#This Row],[Salt_Intake]]&gt;5,"High Salt Intake",hypertension_dataset[[#This Row],[Salt_Intake]]=5,"Normal Salt Intake",hypertension_dataset[[#This Row],[Salt_Intake]]&lt;5,"Low Salt Intake")</f>
        <v>High Salt Intake</v>
      </c>
      <c r="E1272">
        <v>6</v>
      </c>
      <c r="F12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2" s="1" t="s">
        <v>11</v>
      </c>
      <c r="H1272">
        <v>4.8</v>
      </c>
      <c r="I12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72">
        <v>27.5</v>
      </c>
      <c r="K12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2" s="1" t="s">
        <v>12</v>
      </c>
      <c r="N1272" s="1" t="s">
        <v>13</v>
      </c>
      <c r="O1272" s="1" t="s">
        <v>17</v>
      </c>
      <c r="P1272" s="1" t="s">
        <v>15</v>
      </c>
      <c r="Q1272" s="1" t="s">
        <v>16</v>
      </c>
    </row>
    <row r="1273" spans="1:17" x14ac:dyDescent="0.25">
      <c r="A1273">
        <v>27</v>
      </c>
      <c r="B12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3">
        <v>8.5</v>
      </c>
      <c r="D1273" t="str" cm="1">
        <f t="array" ref="D1273">_xlfn.IFS(hypertension_dataset[[#This Row],[Salt_Intake]]&gt;5,"High Salt Intake",hypertension_dataset[[#This Row],[Salt_Intake]]=5,"Normal Salt Intake",hypertension_dataset[[#This Row],[Salt_Intake]]&lt;5,"Low Salt Intake")</f>
        <v>High Salt Intake</v>
      </c>
      <c r="E1273">
        <v>5</v>
      </c>
      <c r="F12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3" s="1" t="s">
        <v>20</v>
      </c>
      <c r="H1273">
        <v>7.4</v>
      </c>
      <c r="I12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3">
        <v>27.6</v>
      </c>
      <c r="K12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3" s="1" t="s">
        <v>12</v>
      </c>
      <c r="N1273" s="1" t="s">
        <v>13</v>
      </c>
      <c r="O1273" s="1" t="s">
        <v>14</v>
      </c>
      <c r="P1273" s="1" t="s">
        <v>24</v>
      </c>
      <c r="Q1273" s="1" t="s">
        <v>16</v>
      </c>
    </row>
    <row r="1274" spans="1:17" x14ac:dyDescent="0.25">
      <c r="A1274">
        <v>82</v>
      </c>
      <c r="B12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74">
        <v>7.8</v>
      </c>
      <c r="D1274" t="str" cm="1">
        <f t="array" ref="D1274">_xlfn.IFS(hypertension_dataset[[#This Row],[Salt_Intake]]&gt;5,"High Salt Intake",hypertension_dataset[[#This Row],[Salt_Intake]]=5,"Normal Salt Intake",hypertension_dataset[[#This Row],[Salt_Intake]]&lt;5,"Low Salt Intake")</f>
        <v>High Salt Intake</v>
      </c>
      <c r="E1274">
        <v>4</v>
      </c>
      <c r="F12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4" s="1" t="s">
        <v>20</v>
      </c>
      <c r="H1274">
        <v>7.9</v>
      </c>
      <c r="I12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4">
        <v>24.6</v>
      </c>
      <c r="K12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74" s="1" t="s">
        <v>22</v>
      </c>
      <c r="N1274" s="1" t="s">
        <v>13</v>
      </c>
      <c r="O1274" s="1" t="s">
        <v>17</v>
      </c>
      <c r="P1274" s="1" t="s">
        <v>24</v>
      </c>
      <c r="Q1274" s="1" t="s">
        <v>13</v>
      </c>
    </row>
    <row r="1275" spans="1:17" x14ac:dyDescent="0.25">
      <c r="A1275">
        <v>39</v>
      </c>
      <c r="B12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5">
        <v>11.6</v>
      </c>
      <c r="D1275" t="str" cm="1">
        <f t="array" ref="D1275">_xlfn.IFS(hypertension_dataset[[#This Row],[Salt_Intake]]&gt;5,"High Salt Intake",hypertension_dataset[[#This Row],[Salt_Intake]]=5,"Normal Salt Intake",hypertension_dataset[[#This Row],[Salt_Intake]]&lt;5,"Low Salt Intake")</f>
        <v>High Salt Intake</v>
      </c>
      <c r="E1275">
        <v>3</v>
      </c>
      <c r="F12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75" s="1" t="s">
        <v>20</v>
      </c>
      <c r="H1275">
        <v>6</v>
      </c>
      <c r="I12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75">
        <v>25.1</v>
      </c>
      <c r="K12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5" s="1" t="s">
        <v>25</v>
      </c>
      <c r="N1275" s="1" t="s">
        <v>16</v>
      </c>
      <c r="O1275" s="1" t="s">
        <v>23</v>
      </c>
      <c r="P1275" s="1" t="s">
        <v>15</v>
      </c>
      <c r="Q1275" s="1" t="s">
        <v>16</v>
      </c>
    </row>
    <row r="1276" spans="1:17" x14ac:dyDescent="0.25">
      <c r="A1276">
        <v>67</v>
      </c>
      <c r="B12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76">
        <v>6.9</v>
      </c>
      <c r="D1276" t="str" cm="1">
        <f t="array" ref="D1276">_xlfn.IFS(hypertension_dataset[[#This Row],[Salt_Intake]]&gt;5,"High Salt Intake",hypertension_dataset[[#This Row],[Salt_Intake]]=5,"Normal Salt Intake",hypertension_dataset[[#This Row],[Salt_Intake]]&lt;5,"Low Salt Intake")</f>
        <v>High Salt Intake</v>
      </c>
      <c r="E1276">
        <v>6</v>
      </c>
      <c r="F12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6" s="1" t="s">
        <v>18</v>
      </c>
      <c r="H1276">
        <v>8.8000000000000007</v>
      </c>
      <c r="I12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6">
        <v>25.9</v>
      </c>
      <c r="K12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6" s="1" t="s">
        <v>12</v>
      </c>
      <c r="N1276" s="1" t="s">
        <v>16</v>
      </c>
      <c r="O1276" s="1" t="s">
        <v>14</v>
      </c>
      <c r="P1276" s="1" t="s">
        <v>15</v>
      </c>
      <c r="Q1276" s="1" t="s">
        <v>13</v>
      </c>
    </row>
    <row r="1277" spans="1:17" x14ac:dyDescent="0.25">
      <c r="A1277">
        <v>31</v>
      </c>
      <c r="B12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77">
        <v>11.6</v>
      </c>
      <c r="D1277" t="str" cm="1">
        <f t="array" ref="D1277">_xlfn.IFS(hypertension_dataset[[#This Row],[Salt_Intake]]&gt;5,"High Salt Intake",hypertension_dataset[[#This Row],[Salt_Intake]]=5,"Normal Salt Intake",hypertension_dataset[[#This Row],[Salt_Intake]]&lt;5,"Low Salt Intake")</f>
        <v>High Salt Intake</v>
      </c>
      <c r="E1277">
        <v>4</v>
      </c>
      <c r="F12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7" s="1" t="s">
        <v>11</v>
      </c>
      <c r="H1277">
        <v>5.3</v>
      </c>
      <c r="I12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77">
        <v>24.2</v>
      </c>
      <c r="K12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77" s="1" t="s">
        <v>12</v>
      </c>
      <c r="N1277" s="1" t="s">
        <v>16</v>
      </c>
      <c r="O1277" s="1" t="s">
        <v>14</v>
      </c>
      <c r="P1277" s="1" t="s">
        <v>24</v>
      </c>
      <c r="Q1277" s="1" t="s">
        <v>16</v>
      </c>
    </row>
    <row r="1278" spans="1:17" x14ac:dyDescent="0.25">
      <c r="A1278">
        <v>81</v>
      </c>
      <c r="B12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78">
        <v>9.5</v>
      </c>
      <c r="D1278" t="str" cm="1">
        <f t="array" ref="D1278">_xlfn.IFS(hypertension_dataset[[#This Row],[Salt_Intake]]&gt;5,"High Salt Intake",hypertension_dataset[[#This Row],[Salt_Intake]]=5,"Normal Salt Intake",hypertension_dataset[[#This Row],[Salt_Intake]]&lt;5,"Low Salt Intake")</f>
        <v>High Salt Intake</v>
      </c>
      <c r="E1278">
        <v>4</v>
      </c>
      <c r="F12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78" s="1" t="s">
        <v>20</v>
      </c>
      <c r="H1278">
        <v>8.6999999999999993</v>
      </c>
      <c r="I12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8">
        <v>29.5</v>
      </c>
      <c r="K12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78" s="1" t="s">
        <v>22</v>
      </c>
      <c r="N1278" s="1" t="s">
        <v>16</v>
      </c>
      <c r="O1278" s="1" t="s">
        <v>14</v>
      </c>
      <c r="P1278" s="1" t="s">
        <v>24</v>
      </c>
      <c r="Q1278" s="1" t="s">
        <v>16</v>
      </c>
    </row>
    <row r="1279" spans="1:17" x14ac:dyDescent="0.25">
      <c r="A1279">
        <v>64</v>
      </c>
      <c r="B12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79">
        <v>5.7</v>
      </c>
      <c r="D1279" t="str" cm="1">
        <f t="array" ref="D1279">_xlfn.IFS(hypertension_dataset[[#This Row],[Salt_Intake]]&gt;5,"High Salt Intake",hypertension_dataset[[#This Row],[Salt_Intake]]=5,"Normal Salt Intake",hypertension_dataset[[#This Row],[Salt_Intake]]&lt;5,"Low Salt Intake")</f>
        <v>High Salt Intake</v>
      </c>
      <c r="E1279">
        <v>0</v>
      </c>
      <c r="F12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79" s="1" t="s">
        <v>11</v>
      </c>
      <c r="H1279">
        <v>7.3</v>
      </c>
      <c r="I12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79">
        <v>21.2</v>
      </c>
      <c r="K12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79" s="1" t="s">
        <v>21</v>
      </c>
      <c r="N1279" s="1" t="s">
        <v>13</v>
      </c>
      <c r="O1279" s="1" t="s">
        <v>14</v>
      </c>
      <c r="P1279" s="1" t="s">
        <v>15</v>
      </c>
      <c r="Q1279" s="1" t="s">
        <v>16</v>
      </c>
    </row>
    <row r="1280" spans="1:17" x14ac:dyDescent="0.25">
      <c r="A1280">
        <v>46</v>
      </c>
      <c r="B12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80">
        <v>9.1999999999999993</v>
      </c>
      <c r="D1280" t="str" cm="1">
        <f t="array" ref="D1280">_xlfn.IFS(hypertension_dataset[[#This Row],[Salt_Intake]]&gt;5,"High Salt Intake",hypertension_dataset[[#This Row],[Salt_Intake]]=5,"Normal Salt Intake",hypertension_dataset[[#This Row],[Salt_Intake]]&lt;5,"Low Salt Intake")</f>
        <v>High Salt Intake</v>
      </c>
      <c r="E1280">
        <v>1</v>
      </c>
      <c r="F12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0" s="1" t="s">
        <v>18</v>
      </c>
      <c r="H1280">
        <v>4.7</v>
      </c>
      <c r="I12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80">
        <v>22.5</v>
      </c>
      <c r="K12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0" s="1" t="s">
        <v>12</v>
      </c>
      <c r="N1280" s="1" t="s">
        <v>13</v>
      </c>
      <c r="O1280" s="1" t="s">
        <v>23</v>
      </c>
      <c r="P1280" s="1" t="s">
        <v>15</v>
      </c>
      <c r="Q1280" s="1" t="s">
        <v>13</v>
      </c>
    </row>
    <row r="1281" spans="1:17" x14ac:dyDescent="0.25">
      <c r="A1281">
        <v>53</v>
      </c>
      <c r="B12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81">
        <v>4.3</v>
      </c>
      <c r="D1281" t="str" cm="1">
        <f t="array" ref="D1281">_xlfn.IFS(hypertension_dataset[[#This Row],[Salt_Intake]]&gt;5,"High Salt Intake",hypertension_dataset[[#This Row],[Salt_Intake]]=5,"Normal Salt Intake",hypertension_dataset[[#This Row],[Salt_Intake]]&lt;5,"Low Salt Intake")</f>
        <v>Low Salt Intake</v>
      </c>
      <c r="E1281">
        <v>4</v>
      </c>
      <c r="F12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81" s="1" t="s">
        <v>11</v>
      </c>
      <c r="H1281">
        <v>9.5</v>
      </c>
      <c r="I12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81">
        <v>26.5</v>
      </c>
      <c r="K12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81" s="1" t="s">
        <v>22</v>
      </c>
      <c r="N1281" s="1" t="s">
        <v>13</v>
      </c>
      <c r="O1281" s="1" t="s">
        <v>23</v>
      </c>
      <c r="P1281" s="1" t="s">
        <v>24</v>
      </c>
      <c r="Q1281" s="1" t="s">
        <v>13</v>
      </c>
    </row>
    <row r="1282" spans="1:17" x14ac:dyDescent="0.25">
      <c r="A1282">
        <v>69</v>
      </c>
      <c r="B12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82">
        <v>9.8000000000000007</v>
      </c>
      <c r="D1282" t="str" cm="1">
        <f t="array" ref="D1282">_xlfn.IFS(hypertension_dataset[[#This Row],[Salt_Intake]]&gt;5,"High Salt Intake",hypertension_dataset[[#This Row],[Salt_Intake]]=5,"Normal Salt Intake",hypertension_dataset[[#This Row],[Salt_Intake]]&lt;5,"Low Salt Intake")</f>
        <v>High Salt Intake</v>
      </c>
      <c r="E1282">
        <v>2</v>
      </c>
      <c r="F12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2" s="1" t="s">
        <v>18</v>
      </c>
      <c r="H1282">
        <v>5.8</v>
      </c>
      <c r="I12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82">
        <v>24.3</v>
      </c>
      <c r="K12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2" s="1" t="s">
        <v>21</v>
      </c>
      <c r="N1282" s="1" t="s">
        <v>16</v>
      </c>
      <c r="O1282" s="1" t="s">
        <v>23</v>
      </c>
      <c r="P1282" s="1" t="s">
        <v>15</v>
      </c>
      <c r="Q1282" s="1" t="s">
        <v>13</v>
      </c>
    </row>
    <row r="1283" spans="1:17" x14ac:dyDescent="0.25">
      <c r="A1283">
        <v>24</v>
      </c>
      <c r="B12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83">
        <v>10.3</v>
      </c>
      <c r="D1283" t="str" cm="1">
        <f t="array" ref="D1283">_xlfn.IFS(hypertension_dataset[[#This Row],[Salt_Intake]]&gt;5,"High Salt Intake",hypertension_dataset[[#This Row],[Salt_Intake]]=5,"Normal Salt Intake",hypertension_dataset[[#This Row],[Salt_Intake]]&lt;5,"Low Salt Intake")</f>
        <v>High Salt Intake</v>
      </c>
      <c r="E1283">
        <v>1</v>
      </c>
      <c r="F12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3" s="1" t="s">
        <v>11</v>
      </c>
      <c r="H1283">
        <v>8.3000000000000007</v>
      </c>
      <c r="I12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83">
        <v>21</v>
      </c>
      <c r="K12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3" s="1" t="s">
        <v>25</v>
      </c>
      <c r="N1283" s="1" t="s">
        <v>13</v>
      </c>
      <c r="O1283" s="1" t="s">
        <v>17</v>
      </c>
      <c r="P1283" s="1" t="s">
        <v>15</v>
      </c>
      <c r="Q1283" s="1" t="s">
        <v>16</v>
      </c>
    </row>
    <row r="1284" spans="1:17" x14ac:dyDescent="0.25">
      <c r="A1284">
        <v>46</v>
      </c>
      <c r="B12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84">
        <v>7.3</v>
      </c>
      <c r="D1284" t="str" cm="1">
        <f t="array" ref="D1284">_xlfn.IFS(hypertension_dataset[[#This Row],[Salt_Intake]]&gt;5,"High Salt Intake",hypertension_dataset[[#This Row],[Salt_Intake]]=5,"Normal Salt Intake",hypertension_dataset[[#This Row],[Salt_Intake]]&lt;5,"Low Salt Intake")</f>
        <v>High Salt Intake</v>
      </c>
      <c r="E1284">
        <v>3</v>
      </c>
      <c r="F12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4" s="1" t="s">
        <v>11</v>
      </c>
      <c r="H1284">
        <v>6.7</v>
      </c>
      <c r="I12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84">
        <v>28.4</v>
      </c>
      <c r="K12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84" s="1" t="s">
        <v>25</v>
      </c>
      <c r="N1284" s="1" t="s">
        <v>16</v>
      </c>
      <c r="O1284" s="1" t="s">
        <v>17</v>
      </c>
      <c r="P1284" s="1" t="s">
        <v>24</v>
      </c>
      <c r="Q1284" s="1" t="s">
        <v>16</v>
      </c>
    </row>
    <row r="1285" spans="1:17" x14ac:dyDescent="0.25">
      <c r="A1285">
        <v>28</v>
      </c>
      <c r="B12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85">
        <v>8.6999999999999993</v>
      </c>
      <c r="D1285" t="str" cm="1">
        <f t="array" ref="D1285">_xlfn.IFS(hypertension_dataset[[#This Row],[Salt_Intake]]&gt;5,"High Salt Intake",hypertension_dataset[[#This Row],[Salt_Intake]]=5,"Normal Salt Intake",hypertension_dataset[[#This Row],[Salt_Intake]]&lt;5,"Low Salt Intake")</f>
        <v>High Salt Intake</v>
      </c>
      <c r="E1285">
        <v>3</v>
      </c>
      <c r="F12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5" s="1" t="s">
        <v>20</v>
      </c>
      <c r="H1285">
        <v>7.1</v>
      </c>
      <c r="I12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85">
        <v>23.4</v>
      </c>
      <c r="K12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5" s="1" t="s">
        <v>22</v>
      </c>
      <c r="N1285" s="1" t="s">
        <v>13</v>
      </c>
      <c r="O1285" s="1" t="s">
        <v>14</v>
      </c>
      <c r="P1285" s="1" t="s">
        <v>15</v>
      </c>
      <c r="Q1285" s="1" t="s">
        <v>16</v>
      </c>
    </row>
    <row r="1286" spans="1:17" x14ac:dyDescent="0.25">
      <c r="A1286">
        <v>50</v>
      </c>
      <c r="B12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86">
        <v>12.4</v>
      </c>
      <c r="D1286" t="str" cm="1">
        <f t="array" ref="D1286">_xlfn.IFS(hypertension_dataset[[#This Row],[Salt_Intake]]&gt;5,"High Salt Intake",hypertension_dataset[[#This Row],[Salt_Intake]]=5,"Normal Salt Intake",hypertension_dataset[[#This Row],[Salt_Intake]]&lt;5,"Low Salt Intake")</f>
        <v>High Salt Intake</v>
      </c>
      <c r="E1286">
        <v>3</v>
      </c>
      <c r="F12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6" s="1" t="s">
        <v>18</v>
      </c>
      <c r="H1286">
        <v>7.9</v>
      </c>
      <c r="I12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86">
        <v>22.2</v>
      </c>
      <c r="K12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6" s="1" t="s">
        <v>21</v>
      </c>
      <c r="N1286" s="1" t="s">
        <v>13</v>
      </c>
      <c r="O1286" s="1" t="s">
        <v>17</v>
      </c>
      <c r="P1286" s="1" t="s">
        <v>15</v>
      </c>
      <c r="Q1286" s="1" t="s">
        <v>13</v>
      </c>
    </row>
    <row r="1287" spans="1:17" x14ac:dyDescent="0.25">
      <c r="A1287">
        <v>23</v>
      </c>
      <c r="B12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87">
        <v>7.5</v>
      </c>
      <c r="D1287" t="str" cm="1">
        <f t="array" ref="D1287">_xlfn.IFS(hypertension_dataset[[#This Row],[Salt_Intake]]&gt;5,"High Salt Intake",hypertension_dataset[[#This Row],[Salt_Intake]]=5,"Normal Salt Intake",hypertension_dataset[[#This Row],[Salt_Intake]]&lt;5,"Low Salt Intake")</f>
        <v>High Salt Intake</v>
      </c>
      <c r="E1287">
        <v>3</v>
      </c>
      <c r="F12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7" s="1" t="s">
        <v>20</v>
      </c>
      <c r="H1287">
        <v>7.8</v>
      </c>
      <c r="I12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87">
        <v>25.2</v>
      </c>
      <c r="K12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87" s="1" t="s">
        <v>25</v>
      </c>
      <c r="N1287" s="1" t="s">
        <v>16</v>
      </c>
      <c r="O1287" s="1" t="s">
        <v>17</v>
      </c>
      <c r="P1287" s="1" t="s">
        <v>15</v>
      </c>
      <c r="Q1287" s="1" t="s">
        <v>16</v>
      </c>
    </row>
    <row r="1288" spans="1:17" x14ac:dyDescent="0.25">
      <c r="A1288">
        <v>49</v>
      </c>
      <c r="B12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88">
        <v>6.4</v>
      </c>
      <c r="D1288" t="str" cm="1">
        <f t="array" ref="D1288">_xlfn.IFS(hypertension_dataset[[#This Row],[Salt_Intake]]&gt;5,"High Salt Intake",hypertension_dataset[[#This Row],[Salt_Intake]]=5,"Normal Salt Intake",hypertension_dataset[[#This Row],[Salt_Intake]]&lt;5,"Low Salt Intake")</f>
        <v>High Salt Intake</v>
      </c>
      <c r="E1288">
        <v>2</v>
      </c>
      <c r="F12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88" s="1" t="s">
        <v>18</v>
      </c>
      <c r="H1288">
        <v>6</v>
      </c>
      <c r="I12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88">
        <v>22</v>
      </c>
      <c r="K12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88" s="1" t="s">
        <v>19</v>
      </c>
      <c r="N1288" s="1" t="s">
        <v>16</v>
      </c>
      <c r="O1288" s="1" t="s">
        <v>23</v>
      </c>
      <c r="P1288" s="1" t="s">
        <v>15</v>
      </c>
      <c r="Q1288" s="1" t="s">
        <v>16</v>
      </c>
    </row>
    <row r="1289" spans="1:17" x14ac:dyDescent="0.25">
      <c r="A1289">
        <v>68</v>
      </c>
      <c r="B12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89">
        <v>11.5</v>
      </c>
      <c r="D1289" t="str" cm="1">
        <f t="array" ref="D1289">_xlfn.IFS(hypertension_dataset[[#This Row],[Salt_Intake]]&gt;5,"High Salt Intake",hypertension_dataset[[#This Row],[Salt_Intake]]=5,"Normal Salt Intake",hypertension_dataset[[#This Row],[Salt_Intake]]&lt;5,"Low Salt Intake")</f>
        <v>High Salt Intake</v>
      </c>
      <c r="E1289">
        <v>6</v>
      </c>
      <c r="F12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89" s="1" t="s">
        <v>20</v>
      </c>
      <c r="H1289">
        <v>7.3</v>
      </c>
      <c r="I12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89">
        <v>25.8</v>
      </c>
      <c r="K12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89" s="1" t="s">
        <v>25</v>
      </c>
      <c r="N1289" s="1" t="s">
        <v>16</v>
      </c>
      <c r="O1289" s="1" t="s">
        <v>23</v>
      </c>
      <c r="P1289" s="1" t="s">
        <v>15</v>
      </c>
      <c r="Q1289" s="1" t="s">
        <v>16</v>
      </c>
    </row>
    <row r="1290" spans="1:17" x14ac:dyDescent="0.25">
      <c r="A1290">
        <v>75</v>
      </c>
      <c r="B12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290">
        <v>12.4</v>
      </c>
      <c r="D1290" t="str" cm="1">
        <f t="array" ref="D1290">_xlfn.IFS(hypertension_dataset[[#This Row],[Salt_Intake]]&gt;5,"High Salt Intake",hypertension_dataset[[#This Row],[Salt_Intake]]=5,"Normal Salt Intake",hypertension_dataset[[#This Row],[Salt_Intake]]&lt;5,"Low Salt Intake")</f>
        <v>High Salt Intake</v>
      </c>
      <c r="E1290">
        <v>8</v>
      </c>
      <c r="F12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90" s="1" t="s">
        <v>20</v>
      </c>
      <c r="H1290">
        <v>7.2</v>
      </c>
      <c r="I12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90">
        <v>24.4</v>
      </c>
      <c r="K12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90" s="1" t="s">
        <v>25</v>
      </c>
      <c r="N1290" s="1" t="s">
        <v>16</v>
      </c>
      <c r="O1290" s="1" t="s">
        <v>23</v>
      </c>
      <c r="P1290" s="1" t="s">
        <v>24</v>
      </c>
      <c r="Q1290" s="1" t="s">
        <v>13</v>
      </c>
    </row>
    <row r="1291" spans="1:17" x14ac:dyDescent="0.25">
      <c r="A1291">
        <v>43</v>
      </c>
      <c r="B12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91">
        <v>8.5</v>
      </c>
      <c r="D1291" t="str" cm="1">
        <f t="array" ref="D1291">_xlfn.IFS(hypertension_dataset[[#This Row],[Salt_Intake]]&gt;5,"High Salt Intake",hypertension_dataset[[#This Row],[Salt_Intake]]=5,"Normal Salt Intake",hypertension_dataset[[#This Row],[Salt_Intake]]&lt;5,"Low Salt Intake")</f>
        <v>High Salt Intake</v>
      </c>
      <c r="E1291">
        <v>4</v>
      </c>
      <c r="F12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91" s="1" t="s">
        <v>11</v>
      </c>
      <c r="H1291">
        <v>6.8</v>
      </c>
      <c r="I12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1">
        <v>23.7</v>
      </c>
      <c r="K12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91" s="1" t="s">
        <v>12</v>
      </c>
      <c r="N1291" s="1" t="s">
        <v>16</v>
      </c>
      <c r="O1291" s="1" t="s">
        <v>23</v>
      </c>
      <c r="P1291" s="1" t="s">
        <v>24</v>
      </c>
      <c r="Q1291" s="1" t="s">
        <v>16</v>
      </c>
    </row>
    <row r="1292" spans="1:17" x14ac:dyDescent="0.25">
      <c r="A1292">
        <v>63</v>
      </c>
      <c r="B12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2">
        <v>10.5</v>
      </c>
      <c r="D1292" t="str" cm="1">
        <f t="array" ref="D1292">_xlfn.IFS(hypertension_dataset[[#This Row],[Salt_Intake]]&gt;5,"High Salt Intake",hypertension_dataset[[#This Row],[Salt_Intake]]=5,"Normal Salt Intake",hypertension_dataset[[#This Row],[Salt_Intake]]&lt;5,"Low Salt Intake")</f>
        <v>High Salt Intake</v>
      </c>
      <c r="E1292">
        <v>3</v>
      </c>
      <c r="F12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92" s="1" t="s">
        <v>18</v>
      </c>
      <c r="H1292">
        <v>6.2</v>
      </c>
      <c r="I12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2">
        <v>23.7</v>
      </c>
      <c r="K12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29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292" s="1" t="s">
        <v>12</v>
      </c>
      <c r="N1292" s="1" t="s">
        <v>16</v>
      </c>
      <c r="O1292" s="1" t="s">
        <v>23</v>
      </c>
      <c r="P1292" s="1" t="s">
        <v>15</v>
      </c>
      <c r="Q1292" s="1" t="s">
        <v>13</v>
      </c>
    </row>
    <row r="1293" spans="1:17" x14ac:dyDescent="0.25">
      <c r="A1293">
        <v>46</v>
      </c>
      <c r="B12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3">
        <v>11.2</v>
      </c>
      <c r="D1293" t="str" cm="1">
        <f t="array" ref="D1293">_xlfn.IFS(hypertension_dataset[[#This Row],[Salt_Intake]]&gt;5,"High Salt Intake",hypertension_dataset[[#This Row],[Salt_Intake]]=5,"Normal Salt Intake",hypertension_dataset[[#This Row],[Salt_Intake]]&lt;5,"Low Salt Intake")</f>
        <v>High Salt Intake</v>
      </c>
      <c r="E1293">
        <v>10</v>
      </c>
      <c r="F12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93" s="1" t="s">
        <v>11</v>
      </c>
      <c r="H1293">
        <v>6.8</v>
      </c>
      <c r="I12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3">
        <v>30.5</v>
      </c>
      <c r="K12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3" s="1" t="s">
        <v>19</v>
      </c>
      <c r="N1293" s="1" t="s">
        <v>16</v>
      </c>
      <c r="O1293" s="1" t="s">
        <v>14</v>
      </c>
      <c r="P1293" s="1" t="s">
        <v>15</v>
      </c>
      <c r="Q1293" s="1" t="s">
        <v>13</v>
      </c>
    </row>
    <row r="1294" spans="1:17" x14ac:dyDescent="0.25">
      <c r="A1294">
        <v>21</v>
      </c>
      <c r="B12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294">
        <v>7</v>
      </c>
      <c r="D1294" t="str" cm="1">
        <f t="array" ref="D1294">_xlfn.IFS(hypertension_dataset[[#This Row],[Salt_Intake]]&gt;5,"High Salt Intake",hypertension_dataset[[#This Row],[Salt_Intake]]=5,"Normal Salt Intake",hypertension_dataset[[#This Row],[Salt_Intake]]&lt;5,"Low Salt Intake")</f>
        <v>High Salt Intake</v>
      </c>
      <c r="E1294">
        <v>1</v>
      </c>
      <c r="F12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94" s="1" t="s">
        <v>18</v>
      </c>
      <c r="H1294">
        <v>9.5</v>
      </c>
      <c r="I12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94">
        <v>27.7</v>
      </c>
      <c r="K12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4" s="1" t="s">
        <v>12</v>
      </c>
      <c r="N1294" s="1" t="s">
        <v>13</v>
      </c>
      <c r="O1294" s="1" t="s">
        <v>23</v>
      </c>
      <c r="P1294" s="1" t="s">
        <v>15</v>
      </c>
      <c r="Q1294" s="1" t="s">
        <v>13</v>
      </c>
    </row>
    <row r="1295" spans="1:17" x14ac:dyDescent="0.25">
      <c r="A1295">
        <v>30</v>
      </c>
      <c r="B12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95">
        <v>7.5</v>
      </c>
      <c r="D1295" t="str" cm="1">
        <f t="array" ref="D1295">_xlfn.IFS(hypertension_dataset[[#This Row],[Salt_Intake]]&gt;5,"High Salt Intake",hypertension_dataset[[#This Row],[Salt_Intake]]=5,"Normal Salt Intake",hypertension_dataset[[#This Row],[Salt_Intake]]&lt;5,"Low Salt Intake")</f>
        <v>High Salt Intake</v>
      </c>
      <c r="E1295">
        <v>1</v>
      </c>
      <c r="F12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295" s="1" t="s">
        <v>18</v>
      </c>
      <c r="H1295">
        <v>6.1</v>
      </c>
      <c r="I12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5">
        <v>18.3</v>
      </c>
      <c r="K12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29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295" s="1" t="s">
        <v>22</v>
      </c>
      <c r="N1295" s="1" t="s">
        <v>16</v>
      </c>
      <c r="O1295" s="1" t="s">
        <v>17</v>
      </c>
      <c r="P1295" s="1" t="s">
        <v>15</v>
      </c>
      <c r="Q1295" s="1" t="s">
        <v>16</v>
      </c>
    </row>
    <row r="1296" spans="1:17" x14ac:dyDescent="0.25">
      <c r="A1296">
        <v>56</v>
      </c>
      <c r="B12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6">
        <v>11</v>
      </c>
      <c r="D1296" t="str" cm="1">
        <f t="array" ref="D1296">_xlfn.IFS(hypertension_dataset[[#This Row],[Salt_Intake]]&gt;5,"High Salt Intake",hypertension_dataset[[#This Row],[Salt_Intake]]=5,"Normal Salt Intake",hypertension_dataset[[#This Row],[Salt_Intake]]&lt;5,"Low Salt Intake")</f>
        <v>High Salt Intake</v>
      </c>
      <c r="E1296">
        <v>4</v>
      </c>
      <c r="F12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96" s="1" t="s">
        <v>18</v>
      </c>
      <c r="H1296">
        <v>8.3000000000000007</v>
      </c>
      <c r="I12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296">
        <v>30</v>
      </c>
      <c r="K12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6" s="1" t="s">
        <v>12</v>
      </c>
      <c r="N1296" s="1" t="s">
        <v>16</v>
      </c>
      <c r="O1296" s="1" t="s">
        <v>14</v>
      </c>
      <c r="P1296" s="1" t="s">
        <v>15</v>
      </c>
      <c r="Q1296" s="1" t="s">
        <v>13</v>
      </c>
    </row>
    <row r="1297" spans="1:17" x14ac:dyDescent="0.25">
      <c r="A1297">
        <v>32</v>
      </c>
      <c r="B12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297">
        <v>11.9</v>
      </c>
      <c r="D1297" t="str" cm="1">
        <f t="array" ref="D1297">_xlfn.IFS(hypertension_dataset[[#This Row],[Salt_Intake]]&gt;5,"High Salt Intake",hypertension_dataset[[#This Row],[Salt_Intake]]=5,"Normal Salt Intake",hypertension_dataset[[#This Row],[Salt_Intake]]&lt;5,"Low Salt Intake")</f>
        <v>High Salt Intake</v>
      </c>
      <c r="E1297">
        <v>6</v>
      </c>
      <c r="F12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297" s="1" t="s">
        <v>20</v>
      </c>
      <c r="H1297">
        <v>5.6</v>
      </c>
      <c r="I12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7">
        <v>28.3</v>
      </c>
      <c r="K12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7" s="1" t="s">
        <v>19</v>
      </c>
      <c r="N1297" s="1" t="s">
        <v>13</v>
      </c>
      <c r="O1297" s="1" t="s">
        <v>14</v>
      </c>
      <c r="P1297" s="1" t="s">
        <v>15</v>
      </c>
      <c r="Q1297" s="1" t="s">
        <v>16</v>
      </c>
    </row>
    <row r="1298" spans="1:17" x14ac:dyDescent="0.25">
      <c r="A1298">
        <v>46</v>
      </c>
      <c r="B12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8">
        <v>9.6</v>
      </c>
      <c r="D1298" t="str" cm="1">
        <f t="array" ref="D1298">_xlfn.IFS(hypertension_dataset[[#This Row],[Salt_Intake]]&gt;5,"High Salt Intake",hypertension_dataset[[#This Row],[Salt_Intake]]=5,"Normal Salt Intake",hypertension_dataset[[#This Row],[Salt_Intake]]&lt;5,"Low Salt Intake")</f>
        <v>High Salt Intake</v>
      </c>
      <c r="E1298">
        <v>9</v>
      </c>
      <c r="F12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98" s="1" t="s">
        <v>20</v>
      </c>
      <c r="H1298">
        <v>5.2</v>
      </c>
      <c r="I12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298">
        <v>28.1</v>
      </c>
      <c r="K12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2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8" s="1" t="s">
        <v>12</v>
      </c>
      <c r="N1298" s="1" t="s">
        <v>16</v>
      </c>
      <c r="O1298" s="1" t="s">
        <v>17</v>
      </c>
      <c r="P1298" s="1" t="s">
        <v>15</v>
      </c>
      <c r="Q1298" s="1" t="s">
        <v>16</v>
      </c>
    </row>
    <row r="1299" spans="1:17" x14ac:dyDescent="0.25">
      <c r="A1299">
        <v>46</v>
      </c>
      <c r="B12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299">
        <v>6.7</v>
      </c>
      <c r="D1299" t="str" cm="1">
        <f t="array" ref="D1299">_xlfn.IFS(hypertension_dataset[[#This Row],[Salt_Intake]]&gt;5,"High Salt Intake",hypertension_dataset[[#This Row],[Salt_Intake]]=5,"Normal Salt Intake",hypertension_dataset[[#This Row],[Salt_Intake]]&lt;5,"Low Salt Intake")</f>
        <v>High Salt Intake</v>
      </c>
      <c r="E1299">
        <v>9</v>
      </c>
      <c r="F12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299" s="1" t="s">
        <v>18</v>
      </c>
      <c r="H1299">
        <v>11.4</v>
      </c>
      <c r="I12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299">
        <v>30</v>
      </c>
      <c r="K12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2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299" s="1" t="s">
        <v>19</v>
      </c>
      <c r="N1299" s="1" t="s">
        <v>16</v>
      </c>
      <c r="O1299" s="1" t="s">
        <v>14</v>
      </c>
      <c r="P1299" s="1" t="s">
        <v>15</v>
      </c>
      <c r="Q1299" s="1" t="s">
        <v>13</v>
      </c>
    </row>
    <row r="1300" spans="1:17" x14ac:dyDescent="0.25">
      <c r="A1300">
        <v>49</v>
      </c>
      <c r="B13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00">
        <v>12.5</v>
      </c>
      <c r="D1300" t="str" cm="1">
        <f t="array" ref="D1300">_xlfn.IFS(hypertension_dataset[[#This Row],[Salt_Intake]]&gt;5,"High Salt Intake",hypertension_dataset[[#This Row],[Salt_Intake]]=5,"Normal Salt Intake",hypertension_dataset[[#This Row],[Salt_Intake]]&lt;5,"Low Salt Intake")</f>
        <v>High Salt Intake</v>
      </c>
      <c r="E1300">
        <v>8</v>
      </c>
      <c r="F13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00" s="1" t="s">
        <v>11</v>
      </c>
      <c r="H1300">
        <v>7.3</v>
      </c>
      <c r="I13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0">
        <v>26.1</v>
      </c>
      <c r="K13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0" s="1" t="s">
        <v>25</v>
      </c>
      <c r="N1300" s="1" t="s">
        <v>13</v>
      </c>
      <c r="O1300" s="1" t="s">
        <v>14</v>
      </c>
      <c r="P1300" s="1" t="s">
        <v>24</v>
      </c>
      <c r="Q1300" s="1" t="s">
        <v>13</v>
      </c>
    </row>
    <row r="1301" spans="1:17" x14ac:dyDescent="0.25">
      <c r="A1301">
        <v>19</v>
      </c>
      <c r="B13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01">
        <v>7.4</v>
      </c>
      <c r="D1301" t="str" cm="1">
        <f t="array" ref="D1301">_xlfn.IFS(hypertension_dataset[[#This Row],[Salt_Intake]]&gt;5,"High Salt Intake",hypertension_dataset[[#This Row],[Salt_Intake]]=5,"Normal Salt Intake",hypertension_dataset[[#This Row],[Salt_Intake]]&lt;5,"Low Salt Intake")</f>
        <v>High Salt Intake</v>
      </c>
      <c r="E1301">
        <v>6</v>
      </c>
      <c r="F13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01" s="1" t="s">
        <v>20</v>
      </c>
      <c r="H1301">
        <v>7.4</v>
      </c>
      <c r="I13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1">
        <v>28.8</v>
      </c>
      <c r="K13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1" s="1" t="s">
        <v>12</v>
      </c>
      <c r="N1301" s="1" t="s">
        <v>13</v>
      </c>
      <c r="O1301" s="1" t="s">
        <v>17</v>
      </c>
      <c r="P1301" s="1" t="s">
        <v>15</v>
      </c>
      <c r="Q1301" s="1" t="s">
        <v>16</v>
      </c>
    </row>
    <row r="1302" spans="1:17" x14ac:dyDescent="0.25">
      <c r="A1302">
        <v>64</v>
      </c>
      <c r="B13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02">
        <v>7.8</v>
      </c>
      <c r="D1302" t="str" cm="1">
        <f t="array" ref="D1302">_xlfn.IFS(hypertension_dataset[[#This Row],[Salt_Intake]]&gt;5,"High Salt Intake",hypertension_dataset[[#This Row],[Salt_Intake]]=5,"Normal Salt Intake",hypertension_dataset[[#This Row],[Salt_Intake]]&lt;5,"Low Salt Intake")</f>
        <v>High Salt Intake</v>
      </c>
      <c r="E1302">
        <v>4</v>
      </c>
      <c r="F13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02" s="1" t="s">
        <v>11</v>
      </c>
      <c r="H1302">
        <v>7.4</v>
      </c>
      <c r="I13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2">
        <v>23.9</v>
      </c>
      <c r="K13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02" s="1" t="s">
        <v>22</v>
      </c>
      <c r="N1302" s="1" t="s">
        <v>13</v>
      </c>
      <c r="O1302" s="1" t="s">
        <v>23</v>
      </c>
      <c r="P1302" s="1" t="s">
        <v>15</v>
      </c>
      <c r="Q1302" s="1" t="s">
        <v>16</v>
      </c>
    </row>
    <row r="1303" spans="1:17" x14ac:dyDescent="0.25">
      <c r="A1303">
        <v>39</v>
      </c>
      <c r="B13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03">
        <v>9.1999999999999993</v>
      </c>
      <c r="D1303" t="str" cm="1">
        <f t="array" ref="D1303">_xlfn.IFS(hypertension_dataset[[#This Row],[Salt_Intake]]&gt;5,"High Salt Intake",hypertension_dataset[[#This Row],[Salt_Intake]]=5,"Normal Salt Intake",hypertension_dataset[[#This Row],[Salt_Intake]]&lt;5,"Low Salt Intake")</f>
        <v>High Salt Intake</v>
      </c>
      <c r="E1303">
        <v>9</v>
      </c>
      <c r="F13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03" s="1" t="s">
        <v>20</v>
      </c>
      <c r="H1303">
        <v>8.6</v>
      </c>
      <c r="I13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3">
        <v>29.8</v>
      </c>
      <c r="K13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3" s="1" t="s">
        <v>12</v>
      </c>
      <c r="N1303" s="1" t="s">
        <v>16</v>
      </c>
      <c r="O1303" s="1" t="s">
        <v>23</v>
      </c>
      <c r="P1303" s="1" t="s">
        <v>15</v>
      </c>
      <c r="Q1303" s="1" t="s">
        <v>16</v>
      </c>
    </row>
    <row r="1304" spans="1:17" x14ac:dyDescent="0.25">
      <c r="A1304">
        <v>44</v>
      </c>
      <c r="B13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04">
        <v>11.6</v>
      </c>
      <c r="D1304" t="str" cm="1">
        <f t="array" ref="D1304">_xlfn.IFS(hypertension_dataset[[#This Row],[Salt_Intake]]&gt;5,"High Salt Intake",hypertension_dataset[[#This Row],[Salt_Intake]]=5,"Normal Salt Intake",hypertension_dataset[[#This Row],[Salt_Intake]]&lt;5,"Low Salt Intake")</f>
        <v>High Salt Intake</v>
      </c>
      <c r="E1304">
        <v>9</v>
      </c>
      <c r="F13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04" s="1" t="s">
        <v>11</v>
      </c>
      <c r="H1304">
        <v>7.1</v>
      </c>
      <c r="I13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4">
        <v>27</v>
      </c>
      <c r="K13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4" s="1" t="s">
        <v>12</v>
      </c>
      <c r="N1304" s="1" t="s">
        <v>16</v>
      </c>
      <c r="O1304" s="1" t="s">
        <v>14</v>
      </c>
      <c r="P1304" s="1" t="s">
        <v>15</v>
      </c>
      <c r="Q1304" s="1" t="s">
        <v>16</v>
      </c>
    </row>
    <row r="1305" spans="1:17" x14ac:dyDescent="0.25">
      <c r="A1305">
        <v>84</v>
      </c>
      <c r="B13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05">
        <v>10.199999999999999</v>
      </c>
      <c r="D1305" t="str" cm="1">
        <f t="array" ref="D1305">_xlfn.IFS(hypertension_dataset[[#This Row],[Salt_Intake]]&gt;5,"High Salt Intake",hypertension_dataset[[#This Row],[Salt_Intake]]=5,"Normal Salt Intake",hypertension_dataset[[#This Row],[Salt_Intake]]&lt;5,"Low Salt Intake")</f>
        <v>High Salt Intake</v>
      </c>
      <c r="E1305">
        <v>9</v>
      </c>
      <c r="F13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05" s="1" t="s">
        <v>11</v>
      </c>
      <c r="H1305">
        <v>7.7</v>
      </c>
      <c r="I13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5">
        <v>19.8</v>
      </c>
      <c r="K13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05" s="1" t="s">
        <v>12</v>
      </c>
      <c r="N1305" s="1" t="s">
        <v>13</v>
      </c>
      <c r="O1305" s="1" t="s">
        <v>14</v>
      </c>
      <c r="P1305" s="1" t="s">
        <v>24</v>
      </c>
      <c r="Q1305" s="1" t="s">
        <v>13</v>
      </c>
    </row>
    <row r="1306" spans="1:17" x14ac:dyDescent="0.25">
      <c r="A1306">
        <v>73</v>
      </c>
      <c r="B13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06">
        <v>9.3000000000000007</v>
      </c>
      <c r="D1306" t="str" cm="1">
        <f t="array" ref="D1306">_xlfn.IFS(hypertension_dataset[[#This Row],[Salt_Intake]]&gt;5,"High Salt Intake",hypertension_dataset[[#This Row],[Salt_Intake]]=5,"Normal Salt Intake",hypertension_dataset[[#This Row],[Salt_Intake]]&lt;5,"Low Salt Intake")</f>
        <v>High Salt Intake</v>
      </c>
      <c r="E1306">
        <v>5</v>
      </c>
      <c r="F13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06" s="1" t="s">
        <v>11</v>
      </c>
      <c r="H1306">
        <v>4.9000000000000004</v>
      </c>
      <c r="I13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06">
        <v>30.7</v>
      </c>
      <c r="K13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6" s="1" t="s">
        <v>12</v>
      </c>
      <c r="N1306" s="1" t="s">
        <v>16</v>
      </c>
      <c r="O1306" s="1" t="s">
        <v>14</v>
      </c>
      <c r="P1306" s="1" t="s">
        <v>15</v>
      </c>
      <c r="Q1306" s="1" t="s">
        <v>13</v>
      </c>
    </row>
    <row r="1307" spans="1:17" x14ac:dyDescent="0.25">
      <c r="A1307">
        <v>38</v>
      </c>
      <c r="B13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07">
        <v>9.4</v>
      </c>
      <c r="D1307" t="str" cm="1">
        <f t="array" ref="D1307">_xlfn.IFS(hypertension_dataset[[#This Row],[Salt_Intake]]&gt;5,"High Salt Intake",hypertension_dataset[[#This Row],[Salt_Intake]]=5,"Normal Salt Intake",hypertension_dataset[[#This Row],[Salt_Intake]]&lt;5,"Low Salt Intake")</f>
        <v>High Salt Intake</v>
      </c>
      <c r="E1307">
        <v>10</v>
      </c>
      <c r="F13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07" s="1" t="s">
        <v>20</v>
      </c>
      <c r="H1307">
        <v>8</v>
      </c>
      <c r="I13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7">
        <v>25.4</v>
      </c>
      <c r="K13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07" s="1" t="s">
        <v>21</v>
      </c>
      <c r="N1307" s="1" t="s">
        <v>13</v>
      </c>
      <c r="O1307" s="1" t="s">
        <v>14</v>
      </c>
      <c r="P1307" s="1" t="s">
        <v>15</v>
      </c>
      <c r="Q1307" s="1" t="s">
        <v>16</v>
      </c>
    </row>
    <row r="1308" spans="1:17" x14ac:dyDescent="0.25">
      <c r="A1308">
        <v>64</v>
      </c>
      <c r="B13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08">
        <v>8.6</v>
      </c>
      <c r="D1308" t="str" cm="1">
        <f t="array" ref="D1308">_xlfn.IFS(hypertension_dataset[[#This Row],[Salt_Intake]]&gt;5,"High Salt Intake",hypertension_dataset[[#This Row],[Salt_Intake]]=5,"Normal Salt Intake",hypertension_dataset[[#This Row],[Salt_Intake]]&lt;5,"Low Salt Intake")</f>
        <v>High Salt Intake</v>
      </c>
      <c r="E1308">
        <v>2</v>
      </c>
      <c r="F13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08" s="1" t="s">
        <v>20</v>
      </c>
      <c r="H1308">
        <v>6.1</v>
      </c>
      <c r="I13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08">
        <v>24.8</v>
      </c>
      <c r="K13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0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08" s="1" t="s">
        <v>12</v>
      </c>
      <c r="N1308" s="1" t="s">
        <v>16</v>
      </c>
      <c r="O1308" s="1" t="s">
        <v>14</v>
      </c>
      <c r="P1308" s="1" t="s">
        <v>15</v>
      </c>
      <c r="Q1308" s="1" t="s">
        <v>16</v>
      </c>
    </row>
    <row r="1309" spans="1:17" x14ac:dyDescent="0.25">
      <c r="A1309">
        <v>76</v>
      </c>
      <c r="B13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09">
        <v>9.6</v>
      </c>
      <c r="D1309" t="str" cm="1">
        <f t="array" ref="D1309">_xlfn.IFS(hypertension_dataset[[#This Row],[Salt_Intake]]&gt;5,"High Salt Intake",hypertension_dataset[[#This Row],[Salt_Intake]]=5,"Normal Salt Intake",hypertension_dataset[[#This Row],[Salt_Intake]]&lt;5,"Low Salt Intake")</f>
        <v>High Salt Intake</v>
      </c>
      <c r="E1309">
        <v>4</v>
      </c>
      <c r="F13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09" s="1" t="s">
        <v>11</v>
      </c>
      <c r="H1309">
        <v>7.5</v>
      </c>
      <c r="I13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09">
        <v>24</v>
      </c>
      <c r="K13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09" s="1" t="s">
        <v>25</v>
      </c>
      <c r="N1309" s="1" t="s">
        <v>13</v>
      </c>
      <c r="O1309" s="1" t="s">
        <v>23</v>
      </c>
      <c r="P1309" s="1" t="s">
        <v>15</v>
      </c>
      <c r="Q1309" s="1" t="s">
        <v>16</v>
      </c>
    </row>
    <row r="1310" spans="1:17" x14ac:dyDescent="0.25">
      <c r="A1310">
        <v>23</v>
      </c>
      <c r="B13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10">
        <v>3.4</v>
      </c>
      <c r="D1310" t="str" cm="1">
        <f t="array" ref="D1310">_xlfn.IFS(hypertension_dataset[[#This Row],[Salt_Intake]]&gt;5,"High Salt Intake",hypertension_dataset[[#This Row],[Salt_Intake]]=5,"Normal Salt Intake",hypertension_dataset[[#This Row],[Salt_Intake]]&lt;5,"Low Salt Intake")</f>
        <v>Low Salt Intake</v>
      </c>
      <c r="E1310">
        <v>7</v>
      </c>
      <c r="F13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10" s="1" t="s">
        <v>20</v>
      </c>
      <c r="H1310">
        <v>3.9</v>
      </c>
      <c r="I13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0">
        <v>24.3</v>
      </c>
      <c r="K13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1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10" s="1" t="s">
        <v>12</v>
      </c>
      <c r="N1310" s="1" t="s">
        <v>13</v>
      </c>
      <c r="O1310" s="1" t="s">
        <v>17</v>
      </c>
      <c r="P1310" s="1" t="s">
        <v>24</v>
      </c>
      <c r="Q1310" s="1" t="s">
        <v>13</v>
      </c>
    </row>
    <row r="1311" spans="1:17" x14ac:dyDescent="0.25">
      <c r="A1311">
        <v>36</v>
      </c>
      <c r="B13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11">
        <v>7.9</v>
      </c>
      <c r="D1311" t="str" cm="1">
        <f t="array" ref="D1311">_xlfn.IFS(hypertension_dataset[[#This Row],[Salt_Intake]]&gt;5,"High Salt Intake",hypertension_dataset[[#This Row],[Salt_Intake]]=5,"Normal Salt Intake",hypertension_dataset[[#This Row],[Salt_Intake]]&lt;5,"Low Salt Intake")</f>
        <v>High Salt Intake</v>
      </c>
      <c r="E1311">
        <v>0</v>
      </c>
      <c r="F13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11" s="1" t="s">
        <v>11</v>
      </c>
      <c r="H1311">
        <v>7.4</v>
      </c>
      <c r="I13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11">
        <v>27</v>
      </c>
      <c r="K13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1" s="1" t="s">
        <v>25</v>
      </c>
      <c r="N1311" s="1" t="s">
        <v>16</v>
      </c>
      <c r="O1311" s="1" t="s">
        <v>14</v>
      </c>
      <c r="P1311" s="1" t="s">
        <v>15</v>
      </c>
      <c r="Q1311" s="1" t="s">
        <v>16</v>
      </c>
    </row>
    <row r="1312" spans="1:17" x14ac:dyDescent="0.25">
      <c r="A1312">
        <v>74</v>
      </c>
      <c r="B13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12">
        <v>9</v>
      </c>
      <c r="D1312" t="str" cm="1">
        <f t="array" ref="D1312">_xlfn.IFS(hypertension_dataset[[#This Row],[Salt_Intake]]&gt;5,"High Salt Intake",hypertension_dataset[[#This Row],[Salt_Intake]]=5,"Normal Salt Intake",hypertension_dataset[[#This Row],[Salt_Intake]]&lt;5,"Low Salt Intake")</f>
        <v>High Salt Intake</v>
      </c>
      <c r="E1312">
        <v>0</v>
      </c>
      <c r="F13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12" s="1" t="s">
        <v>20</v>
      </c>
      <c r="H1312">
        <v>3.1</v>
      </c>
      <c r="I13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2">
        <v>21.6</v>
      </c>
      <c r="K13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12" s="1" t="s">
        <v>12</v>
      </c>
      <c r="N1312" s="1" t="s">
        <v>13</v>
      </c>
      <c r="O1312" s="1" t="s">
        <v>14</v>
      </c>
      <c r="P1312" s="1" t="s">
        <v>15</v>
      </c>
      <c r="Q1312" s="1" t="s">
        <v>13</v>
      </c>
    </row>
    <row r="1313" spans="1:17" x14ac:dyDescent="0.25">
      <c r="A1313">
        <v>20</v>
      </c>
      <c r="B13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13">
        <v>6.2</v>
      </c>
      <c r="D1313" t="str" cm="1">
        <f t="array" ref="D1313">_xlfn.IFS(hypertension_dataset[[#This Row],[Salt_Intake]]&gt;5,"High Salt Intake",hypertension_dataset[[#This Row],[Salt_Intake]]=5,"Normal Salt Intake",hypertension_dataset[[#This Row],[Salt_Intake]]&lt;5,"Low Salt Intake")</f>
        <v>High Salt Intake</v>
      </c>
      <c r="E1313">
        <v>6</v>
      </c>
      <c r="F13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13" s="1" t="s">
        <v>20</v>
      </c>
      <c r="H1313">
        <v>6.1</v>
      </c>
      <c r="I13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3">
        <v>18.899999999999999</v>
      </c>
      <c r="K13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1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13" s="1" t="s">
        <v>25</v>
      </c>
      <c r="N1313" s="1" t="s">
        <v>13</v>
      </c>
      <c r="O1313" s="1" t="s">
        <v>17</v>
      </c>
      <c r="P1313" s="1" t="s">
        <v>15</v>
      </c>
      <c r="Q1313" s="1" t="s">
        <v>16</v>
      </c>
    </row>
    <row r="1314" spans="1:17" x14ac:dyDescent="0.25">
      <c r="A1314">
        <v>18</v>
      </c>
      <c r="B13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14">
        <v>9.3000000000000007</v>
      </c>
      <c r="D1314" t="str" cm="1">
        <f t="array" ref="D1314">_xlfn.IFS(hypertension_dataset[[#This Row],[Salt_Intake]]&gt;5,"High Salt Intake",hypertension_dataset[[#This Row],[Salt_Intake]]=5,"Normal Salt Intake",hypertension_dataset[[#This Row],[Salt_Intake]]&lt;5,"Low Salt Intake")</f>
        <v>High Salt Intake</v>
      </c>
      <c r="E1314">
        <v>4</v>
      </c>
      <c r="F13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14" s="1" t="s">
        <v>20</v>
      </c>
      <c r="H1314">
        <v>3.9</v>
      </c>
      <c r="I13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4">
        <v>21.2</v>
      </c>
      <c r="K13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14" s="1" t="s">
        <v>25</v>
      </c>
      <c r="N1314" s="1" t="s">
        <v>13</v>
      </c>
      <c r="O1314" s="1" t="s">
        <v>17</v>
      </c>
      <c r="P1314" s="1" t="s">
        <v>15</v>
      </c>
      <c r="Q1314" s="1" t="s">
        <v>16</v>
      </c>
    </row>
    <row r="1315" spans="1:17" x14ac:dyDescent="0.25">
      <c r="A1315">
        <v>75</v>
      </c>
      <c r="B13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15">
        <v>8.1</v>
      </c>
      <c r="D1315" t="str" cm="1">
        <f t="array" ref="D1315">_xlfn.IFS(hypertension_dataset[[#This Row],[Salt_Intake]]&gt;5,"High Salt Intake",hypertension_dataset[[#This Row],[Salt_Intake]]=5,"Normal Salt Intake",hypertension_dataset[[#This Row],[Salt_Intake]]&lt;5,"Low Salt Intake")</f>
        <v>High Salt Intake</v>
      </c>
      <c r="E1315">
        <v>4</v>
      </c>
      <c r="F13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15" s="1" t="s">
        <v>18</v>
      </c>
      <c r="H1315">
        <v>7.4</v>
      </c>
      <c r="I13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15">
        <v>27.7</v>
      </c>
      <c r="K13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5" s="1" t="s">
        <v>25</v>
      </c>
      <c r="N1315" s="1" t="s">
        <v>13</v>
      </c>
      <c r="O1315" s="1" t="s">
        <v>14</v>
      </c>
      <c r="P1315" s="1" t="s">
        <v>15</v>
      </c>
      <c r="Q1315" s="1" t="s">
        <v>13</v>
      </c>
    </row>
    <row r="1316" spans="1:17" x14ac:dyDescent="0.25">
      <c r="A1316">
        <v>55</v>
      </c>
      <c r="B13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16">
        <v>12</v>
      </c>
      <c r="D1316" t="str" cm="1">
        <f t="array" ref="D1316">_xlfn.IFS(hypertension_dataset[[#This Row],[Salt_Intake]]&gt;5,"High Salt Intake",hypertension_dataset[[#This Row],[Salt_Intake]]=5,"Normal Salt Intake",hypertension_dataset[[#This Row],[Salt_Intake]]&lt;5,"Low Salt Intake")</f>
        <v>High Salt Intake</v>
      </c>
      <c r="E1316">
        <v>0</v>
      </c>
      <c r="F13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16" s="1" t="s">
        <v>11</v>
      </c>
      <c r="H1316">
        <v>6.6</v>
      </c>
      <c r="I13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6">
        <v>25.3</v>
      </c>
      <c r="K13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6" s="1" t="s">
        <v>12</v>
      </c>
      <c r="N1316" s="1" t="s">
        <v>13</v>
      </c>
      <c r="O1316" s="1" t="s">
        <v>23</v>
      </c>
      <c r="P1316" s="1" t="s">
        <v>24</v>
      </c>
      <c r="Q1316" s="1" t="s">
        <v>13</v>
      </c>
    </row>
    <row r="1317" spans="1:17" x14ac:dyDescent="0.25">
      <c r="A1317">
        <v>32</v>
      </c>
      <c r="B13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17">
        <v>11.6</v>
      </c>
      <c r="D1317" t="str" cm="1">
        <f t="array" ref="D1317">_xlfn.IFS(hypertension_dataset[[#This Row],[Salt_Intake]]&gt;5,"High Salt Intake",hypertension_dataset[[#This Row],[Salt_Intake]]=5,"Normal Salt Intake",hypertension_dataset[[#This Row],[Salt_Intake]]&lt;5,"Low Salt Intake")</f>
        <v>High Salt Intake</v>
      </c>
      <c r="E1317">
        <v>8</v>
      </c>
      <c r="F13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17" s="1" t="s">
        <v>18</v>
      </c>
      <c r="H1317">
        <v>5.3</v>
      </c>
      <c r="I13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7">
        <v>31</v>
      </c>
      <c r="K13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7" s="1" t="s">
        <v>25</v>
      </c>
      <c r="N1317" s="1" t="s">
        <v>16</v>
      </c>
      <c r="O1317" s="1" t="s">
        <v>14</v>
      </c>
      <c r="P1317" s="1" t="s">
        <v>15</v>
      </c>
      <c r="Q1317" s="1" t="s">
        <v>13</v>
      </c>
    </row>
    <row r="1318" spans="1:17" x14ac:dyDescent="0.25">
      <c r="A1318">
        <v>51</v>
      </c>
      <c r="B13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18">
        <v>7.6</v>
      </c>
      <c r="D1318" t="str" cm="1">
        <f t="array" ref="D1318">_xlfn.IFS(hypertension_dataset[[#This Row],[Salt_Intake]]&gt;5,"High Salt Intake",hypertension_dataset[[#This Row],[Salt_Intake]]=5,"Normal Salt Intake",hypertension_dataset[[#This Row],[Salt_Intake]]&lt;5,"Low Salt Intake")</f>
        <v>High Salt Intake</v>
      </c>
      <c r="E1318">
        <v>0</v>
      </c>
      <c r="F13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18" s="1" t="s">
        <v>20</v>
      </c>
      <c r="H1318">
        <v>8.6999999999999993</v>
      </c>
      <c r="I13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18">
        <v>25.7</v>
      </c>
      <c r="K13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8" s="1" t="s">
        <v>12</v>
      </c>
      <c r="N1318" s="1" t="s">
        <v>16</v>
      </c>
      <c r="O1318" s="1" t="s">
        <v>14</v>
      </c>
      <c r="P1318" s="1" t="s">
        <v>24</v>
      </c>
      <c r="Q1318" s="1" t="s">
        <v>16</v>
      </c>
    </row>
    <row r="1319" spans="1:17" x14ac:dyDescent="0.25">
      <c r="A1319">
        <v>78</v>
      </c>
      <c r="B13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19">
        <v>8.1999999999999993</v>
      </c>
      <c r="D1319" t="str" cm="1">
        <f t="array" ref="D1319">_xlfn.IFS(hypertension_dataset[[#This Row],[Salt_Intake]]&gt;5,"High Salt Intake",hypertension_dataset[[#This Row],[Salt_Intake]]=5,"Normal Salt Intake",hypertension_dataset[[#This Row],[Salt_Intake]]&lt;5,"Low Salt Intake")</f>
        <v>High Salt Intake</v>
      </c>
      <c r="E1319">
        <v>4</v>
      </c>
      <c r="F13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19" s="1" t="s">
        <v>20</v>
      </c>
      <c r="H1319">
        <v>5.2</v>
      </c>
      <c r="I13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19">
        <v>29.8</v>
      </c>
      <c r="K13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19" s="1" t="s">
        <v>12</v>
      </c>
      <c r="N1319" s="1" t="s">
        <v>16</v>
      </c>
      <c r="O1319" s="1" t="s">
        <v>14</v>
      </c>
      <c r="P1319" s="1" t="s">
        <v>15</v>
      </c>
      <c r="Q1319" s="1" t="s">
        <v>16</v>
      </c>
    </row>
    <row r="1320" spans="1:17" x14ac:dyDescent="0.25">
      <c r="A1320">
        <v>52</v>
      </c>
      <c r="B13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20">
        <v>8.4</v>
      </c>
      <c r="D1320" t="str" cm="1">
        <f t="array" ref="D1320">_xlfn.IFS(hypertension_dataset[[#This Row],[Salt_Intake]]&gt;5,"High Salt Intake",hypertension_dataset[[#This Row],[Salt_Intake]]=5,"Normal Salt Intake",hypertension_dataset[[#This Row],[Salt_Intake]]&lt;5,"Low Salt Intake")</f>
        <v>High Salt Intake</v>
      </c>
      <c r="E1320">
        <v>9</v>
      </c>
      <c r="F13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20" s="1" t="s">
        <v>20</v>
      </c>
      <c r="H1320">
        <v>2</v>
      </c>
      <c r="I13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0">
        <v>22.9</v>
      </c>
      <c r="K13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0" s="1" t="s">
        <v>22</v>
      </c>
      <c r="N1320" s="1" t="s">
        <v>16</v>
      </c>
      <c r="O1320" s="1" t="s">
        <v>17</v>
      </c>
      <c r="P1320" s="1" t="s">
        <v>24</v>
      </c>
      <c r="Q1320" s="1" t="s">
        <v>13</v>
      </c>
    </row>
    <row r="1321" spans="1:17" x14ac:dyDescent="0.25">
      <c r="A1321">
        <v>81</v>
      </c>
      <c r="B13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21">
        <v>7.6</v>
      </c>
      <c r="D1321" t="str" cm="1">
        <f t="array" ref="D1321">_xlfn.IFS(hypertension_dataset[[#This Row],[Salt_Intake]]&gt;5,"High Salt Intake",hypertension_dataset[[#This Row],[Salt_Intake]]=5,"Normal Salt Intake",hypertension_dataset[[#This Row],[Salt_Intake]]&lt;5,"Low Salt Intake")</f>
        <v>High Salt Intake</v>
      </c>
      <c r="E1321">
        <v>8</v>
      </c>
      <c r="F13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21" s="1" t="s">
        <v>11</v>
      </c>
      <c r="H1321">
        <v>7.3</v>
      </c>
      <c r="I13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21">
        <v>24</v>
      </c>
      <c r="K13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1" s="1" t="s">
        <v>22</v>
      </c>
      <c r="N1321" s="1" t="s">
        <v>13</v>
      </c>
      <c r="O1321" s="1" t="s">
        <v>14</v>
      </c>
      <c r="P1321" s="1" t="s">
        <v>24</v>
      </c>
      <c r="Q1321" s="1" t="s">
        <v>13</v>
      </c>
    </row>
    <row r="1322" spans="1:17" x14ac:dyDescent="0.25">
      <c r="A1322">
        <v>42</v>
      </c>
      <c r="B13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2">
        <v>8.9</v>
      </c>
      <c r="D1322" t="str" cm="1">
        <f t="array" ref="D1322">_xlfn.IFS(hypertension_dataset[[#This Row],[Salt_Intake]]&gt;5,"High Salt Intake",hypertension_dataset[[#This Row],[Salt_Intake]]=5,"Normal Salt Intake",hypertension_dataset[[#This Row],[Salt_Intake]]&lt;5,"Low Salt Intake")</f>
        <v>High Salt Intake</v>
      </c>
      <c r="E1322">
        <v>3</v>
      </c>
      <c r="F13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22" s="1" t="s">
        <v>20</v>
      </c>
      <c r="H1322">
        <v>3.9</v>
      </c>
      <c r="I13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2">
        <v>26</v>
      </c>
      <c r="K13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22" s="1" t="s">
        <v>22</v>
      </c>
      <c r="N1322" s="1" t="s">
        <v>13</v>
      </c>
      <c r="O1322" s="1" t="s">
        <v>14</v>
      </c>
      <c r="P1322" s="1" t="s">
        <v>15</v>
      </c>
      <c r="Q1322" s="1" t="s">
        <v>16</v>
      </c>
    </row>
    <row r="1323" spans="1:17" x14ac:dyDescent="0.25">
      <c r="A1323">
        <v>41</v>
      </c>
      <c r="B13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3">
        <v>7</v>
      </c>
      <c r="D1323" t="str" cm="1">
        <f t="array" ref="D1323">_xlfn.IFS(hypertension_dataset[[#This Row],[Salt_Intake]]&gt;5,"High Salt Intake",hypertension_dataset[[#This Row],[Salt_Intake]]=5,"Normal Salt Intake",hypertension_dataset[[#This Row],[Salt_Intake]]&lt;5,"Low Salt Intake")</f>
        <v>High Salt Intake</v>
      </c>
      <c r="E1323">
        <v>7</v>
      </c>
      <c r="F13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23" s="1" t="s">
        <v>20</v>
      </c>
      <c r="H1323">
        <v>5.2</v>
      </c>
      <c r="I13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3">
        <v>25.3</v>
      </c>
      <c r="K13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23" s="1" t="s">
        <v>25</v>
      </c>
      <c r="N1323" s="1" t="s">
        <v>13</v>
      </c>
      <c r="O1323" s="1" t="s">
        <v>14</v>
      </c>
      <c r="P1323" s="1" t="s">
        <v>15</v>
      </c>
      <c r="Q1323" s="1" t="s">
        <v>16</v>
      </c>
    </row>
    <row r="1324" spans="1:17" x14ac:dyDescent="0.25">
      <c r="A1324">
        <v>29</v>
      </c>
      <c r="B13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4">
        <v>6.2</v>
      </c>
      <c r="D1324" t="str" cm="1">
        <f t="array" ref="D1324">_xlfn.IFS(hypertension_dataset[[#This Row],[Salt_Intake]]&gt;5,"High Salt Intake",hypertension_dataset[[#This Row],[Salt_Intake]]=5,"Normal Salt Intake",hypertension_dataset[[#This Row],[Salt_Intake]]&lt;5,"Low Salt Intake")</f>
        <v>High Salt Intake</v>
      </c>
      <c r="E1324">
        <v>5</v>
      </c>
      <c r="F13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24" s="1" t="s">
        <v>11</v>
      </c>
      <c r="H1324">
        <v>5.7</v>
      </c>
      <c r="I13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4">
        <v>24.9</v>
      </c>
      <c r="K13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4" s="1" t="s">
        <v>12</v>
      </c>
      <c r="N1324" s="1" t="s">
        <v>16</v>
      </c>
      <c r="O1324" s="1" t="s">
        <v>17</v>
      </c>
      <c r="P1324" s="1" t="s">
        <v>15</v>
      </c>
      <c r="Q1324" s="1" t="s">
        <v>16</v>
      </c>
    </row>
    <row r="1325" spans="1:17" x14ac:dyDescent="0.25">
      <c r="A1325">
        <v>35</v>
      </c>
      <c r="B13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5">
        <v>9.6999999999999993</v>
      </c>
      <c r="D1325" t="str" cm="1">
        <f t="array" ref="D1325">_xlfn.IFS(hypertension_dataset[[#This Row],[Salt_Intake]]&gt;5,"High Salt Intake",hypertension_dataset[[#This Row],[Salt_Intake]]=5,"Normal Salt Intake",hypertension_dataset[[#This Row],[Salt_Intake]]&lt;5,"Low Salt Intake")</f>
        <v>High Salt Intake</v>
      </c>
      <c r="E1325">
        <v>10</v>
      </c>
      <c r="F13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25" s="1" t="s">
        <v>11</v>
      </c>
      <c r="H1325">
        <v>4.4000000000000004</v>
      </c>
      <c r="I13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5">
        <v>22.1</v>
      </c>
      <c r="K13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5" s="1" t="s">
        <v>12</v>
      </c>
      <c r="N1325" s="1" t="s">
        <v>16</v>
      </c>
      <c r="O1325" s="1" t="s">
        <v>14</v>
      </c>
      <c r="P1325" s="1" t="s">
        <v>15</v>
      </c>
      <c r="Q1325" s="1" t="s">
        <v>16</v>
      </c>
    </row>
    <row r="1326" spans="1:17" x14ac:dyDescent="0.25">
      <c r="A1326">
        <v>32</v>
      </c>
      <c r="B13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6">
        <v>9.8000000000000007</v>
      </c>
      <c r="D1326" t="str" cm="1">
        <f t="array" ref="D1326">_xlfn.IFS(hypertension_dataset[[#This Row],[Salt_Intake]]&gt;5,"High Salt Intake",hypertension_dataset[[#This Row],[Salt_Intake]]=5,"Normal Salt Intake",hypertension_dataset[[#This Row],[Salt_Intake]]&lt;5,"Low Salt Intake")</f>
        <v>High Salt Intake</v>
      </c>
      <c r="E1326">
        <v>2</v>
      </c>
      <c r="F13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26" s="1" t="s">
        <v>11</v>
      </c>
      <c r="H1326">
        <v>5.8</v>
      </c>
      <c r="I13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6">
        <v>18.899999999999999</v>
      </c>
      <c r="K13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6" s="1" t="s">
        <v>12</v>
      </c>
      <c r="N1326" s="1" t="s">
        <v>13</v>
      </c>
      <c r="O1326" s="1" t="s">
        <v>14</v>
      </c>
      <c r="P1326" s="1" t="s">
        <v>15</v>
      </c>
      <c r="Q1326" s="1" t="s">
        <v>16</v>
      </c>
    </row>
    <row r="1327" spans="1:17" x14ac:dyDescent="0.25">
      <c r="A1327">
        <v>44</v>
      </c>
      <c r="B13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27">
        <v>6.9</v>
      </c>
      <c r="D1327" t="str" cm="1">
        <f t="array" ref="D1327">_xlfn.IFS(hypertension_dataset[[#This Row],[Salt_Intake]]&gt;5,"High Salt Intake",hypertension_dataset[[#This Row],[Salt_Intake]]=5,"Normal Salt Intake",hypertension_dataset[[#This Row],[Salt_Intake]]&lt;5,"Low Salt Intake")</f>
        <v>High Salt Intake</v>
      </c>
      <c r="E1327">
        <v>3</v>
      </c>
      <c r="F13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27" s="1" t="s">
        <v>18</v>
      </c>
      <c r="H1327">
        <v>4.4000000000000004</v>
      </c>
      <c r="I13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7">
        <v>28.8</v>
      </c>
      <c r="K13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27" s="1" t="s">
        <v>25</v>
      </c>
      <c r="N1327" s="1" t="s">
        <v>13</v>
      </c>
      <c r="O1327" s="1" t="s">
        <v>14</v>
      </c>
      <c r="P1327" s="1" t="s">
        <v>15</v>
      </c>
      <c r="Q1327" s="1" t="s">
        <v>13</v>
      </c>
    </row>
    <row r="1328" spans="1:17" x14ac:dyDescent="0.25">
      <c r="A1328">
        <v>77</v>
      </c>
      <c r="B13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28">
        <v>10.3</v>
      </c>
      <c r="D1328" t="str" cm="1">
        <f t="array" ref="D1328">_xlfn.IFS(hypertension_dataset[[#This Row],[Salt_Intake]]&gt;5,"High Salt Intake",hypertension_dataset[[#This Row],[Salt_Intake]]=5,"Normal Salt Intake",hypertension_dataset[[#This Row],[Salt_Intake]]&lt;5,"Low Salt Intake")</f>
        <v>High Salt Intake</v>
      </c>
      <c r="E1328">
        <v>1</v>
      </c>
      <c r="F13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28" s="1" t="s">
        <v>20</v>
      </c>
      <c r="H1328">
        <v>6.7</v>
      </c>
      <c r="I13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8">
        <v>28.3</v>
      </c>
      <c r="K13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28" s="1" t="s">
        <v>22</v>
      </c>
      <c r="N1328" s="1" t="s">
        <v>16</v>
      </c>
      <c r="O1328" s="1" t="s">
        <v>14</v>
      </c>
      <c r="P1328" s="1" t="s">
        <v>15</v>
      </c>
      <c r="Q1328" s="1" t="s">
        <v>16</v>
      </c>
    </row>
    <row r="1329" spans="1:17" x14ac:dyDescent="0.25">
      <c r="A1329">
        <v>63</v>
      </c>
      <c r="B13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29">
        <v>7.2</v>
      </c>
      <c r="D1329" t="str" cm="1">
        <f t="array" ref="D1329">_xlfn.IFS(hypertension_dataset[[#This Row],[Salt_Intake]]&gt;5,"High Salt Intake",hypertension_dataset[[#This Row],[Salt_Intake]]=5,"Normal Salt Intake",hypertension_dataset[[#This Row],[Salt_Intake]]&lt;5,"Low Salt Intake")</f>
        <v>High Salt Intake</v>
      </c>
      <c r="E1329">
        <v>0</v>
      </c>
      <c r="F13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29" s="1" t="s">
        <v>11</v>
      </c>
      <c r="H1329">
        <v>4.7</v>
      </c>
      <c r="I13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29">
        <v>23.2</v>
      </c>
      <c r="K13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29" s="1" t="s">
        <v>12</v>
      </c>
      <c r="N1329" s="1" t="s">
        <v>16</v>
      </c>
      <c r="O1329" s="1" t="s">
        <v>17</v>
      </c>
      <c r="P1329" s="1" t="s">
        <v>15</v>
      </c>
      <c r="Q1329" s="1" t="s">
        <v>16</v>
      </c>
    </row>
    <row r="1330" spans="1:17" x14ac:dyDescent="0.25">
      <c r="A1330">
        <v>34</v>
      </c>
      <c r="B13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30">
        <v>9</v>
      </c>
      <c r="D1330" t="str" cm="1">
        <f t="array" ref="D1330">_xlfn.IFS(hypertension_dataset[[#This Row],[Salt_Intake]]&gt;5,"High Salt Intake",hypertension_dataset[[#This Row],[Salt_Intake]]=5,"Normal Salt Intake",hypertension_dataset[[#This Row],[Salt_Intake]]&lt;5,"Low Salt Intake")</f>
        <v>High Salt Intake</v>
      </c>
      <c r="E1330">
        <v>7</v>
      </c>
      <c r="F13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30" s="1" t="s">
        <v>11</v>
      </c>
      <c r="H1330">
        <v>6.5</v>
      </c>
      <c r="I13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0">
        <v>27.7</v>
      </c>
      <c r="K13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0" s="1" t="s">
        <v>25</v>
      </c>
      <c r="N1330" s="1" t="s">
        <v>16</v>
      </c>
      <c r="O1330" s="1" t="s">
        <v>14</v>
      </c>
      <c r="P1330" s="1" t="s">
        <v>15</v>
      </c>
      <c r="Q1330" s="1" t="s">
        <v>16</v>
      </c>
    </row>
    <row r="1331" spans="1:17" x14ac:dyDescent="0.25">
      <c r="A1331">
        <v>70</v>
      </c>
      <c r="B13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31">
        <v>10.1</v>
      </c>
      <c r="D1331" t="str" cm="1">
        <f t="array" ref="D1331">_xlfn.IFS(hypertension_dataset[[#This Row],[Salt_Intake]]&gt;5,"High Salt Intake",hypertension_dataset[[#This Row],[Salt_Intake]]=5,"Normal Salt Intake",hypertension_dataset[[#This Row],[Salt_Intake]]&lt;5,"Low Salt Intake")</f>
        <v>High Salt Intake</v>
      </c>
      <c r="E1331">
        <v>0</v>
      </c>
      <c r="F13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31" s="1" t="s">
        <v>20</v>
      </c>
      <c r="H1331">
        <v>8.1999999999999993</v>
      </c>
      <c r="I13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31">
        <v>25.3</v>
      </c>
      <c r="K13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1" s="1" t="s">
        <v>22</v>
      </c>
      <c r="N1331" s="1" t="s">
        <v>13</v>
      </c>
      <c r="O1331" s="1" t="s">
        <v>14</v>
      </c>
      <c r="P1331" s="1" t="s">
        <v>15</v>
      </c>
      <c r="Q1331" s="1" t="s">
        <v>13</v>
      </c>
    </row>
    <row r="1332" spans="1:17" x14ac:dyDescent="0.25">
      <c r="A1332">
        <v>25</v>
      </c>
      <c r="B13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32">
        <v>8.4</v>
      </c>
      <c r="D1332" t="str" cm="1">
        <f t="array" ref="D1332">_xlfn.IFS(hypertension_dataset[[#This Row],[Salt_Intake]]&gt;5,"High Salt Intake",hypertension_dataset[[#This Row],[Salt_Intake]]=5,"Normal Salt Intake",hypertension_dataset[[#This Row],[Salt_Intake]]&lt;5,"Low Salt Intake")</f>
        <v>High Salt Intake</v>
      </c>
      <c r="E1332">
        <v>10</v>
      </c>
      <c r="F13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32" s="1" t="s">
        <v>18</v>
      </c>
      <c r="H1332">
        <v>7.7</v>
      </c>
      <c r="I13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32">
        <v>31</v>
      </c>
      <c r="K13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2" s="1" t="s">
        <v>22</v>
      </c>
      <c r="N1332" s="1" t="s">
        <v>16</v>
      </c>
      <c r="O1332" s="1" t="s">
        <v>17</v>
      </c>
      <c r="P1332" s="1" t="s">
        <v>15</v>
      </c>
      <c r="Q1332" s="1" t="s">
        <v>13</v>
      </c>
    </row>
    <row r="1333" spans="1:17" x14ac:dyDescent="0.25">
      <c r="A1333">
        <v>44</v>
      </c>
      <c r="B13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33">
        <v>9.4</v>
      </c>
      <c r="D1333" t="str" cm="1">
        <f t="array" ref="D1333">_xlfn.IFS(hypertension_dataset[[#This Row],[Salt_Intake]]&gt;5,"High Salt Intake",hypertension_dataset[[#This Row],[Salt_Intake]]=5,"Normal Salt Intake",hypertension_dataset[[#This Row],[Salt_Intake]]&lt;5,"Low Salt Intake")</f>
        <v>High Salt Intake</v>
      </c>
      <c r="E1333">
        <v>0</v>
      </c>
      <c r="F13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33" s="1" t="s">
        <v>11</v>
      </c>
      <c r="H1333">
        <v>6.4</v>
      </c>
      <c r="I13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3">
        <v>20.100000000000001</v>
      </c>
      <c r="K13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33" s="1" t="s">
        <v>22</v>
      </c>
      <c r="N1333" s="1" t="s">
        <v>13</v>
      </c>
      <c r="O1333" s="1" t="s">
        <v>14</v>
      </c>
      <c r="P1333" s="1" t="s">
        <v>24</v>
      </c>
      <c r="Q1333" s="1" t="s">
        <v>16</v>
      </c>
    </row>
    <row r="1334" spans="1:17" x14ac:dyDescent="0.25">
      <c r="A1334">
        <v>63</v>
      </c>
      <c r="B13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34">
        <v>7.5</v>
      </c>
      <c r="D1334" t="str" cm="1">
        <f t="array" ref="D1334">_xlfn.IFS(hypertension_dataset[[#This Row],[Salt_Intake]]&gt;5,"High Salt Intake",hypertension_dataset[[#This Row],[Salt_Intake]]=5,"Normal Salt Intake",hypertension_dataset[[#This Row],[Salt_Intake]]&lt;5,"Low Salt Intake")</f>
        <v>High Salt Intake</v>
      </c>
      <c r="E1334">
        <v>3</v>
      </c>
      <c r="F13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34" s="1" t="s">
        <v>11</v>
      </c>
      <c r="H1334">
        <v>5</v>
      </c>
      <c r="I13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4">
        <v>25.4</v>
      </c>
      <c r="K13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4" s="1" t="s">
        <v>25</v>
      </c>
      <c r="N1334" s="1" t="s">
        <v>16</v>
      </c>
      <c r="O1334" s="1" t="s">
        <v>14</v>
      </c>
      <c r="P1334" s="1" t="s">
        <v>15</v>
      </c>
      <c r="Q1334" s="1" t="s">
        <v>16</v>
      </c>
    </row>
    <row r="1335" spans="1:17" x14ac:dyDescent="0.25">
      <c r="A1335">
        <v>67</v>
      </c>
      <c r="B13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35">
        <v>8.1</v>
      </c>
      <c r="D1335" t="str" cm="1">
        <f t="array" ref="D1335">_xlfn.IFS(hypertension_dataset[[#This Row],[Salt_Intake]]&gt;5,"High Salt Intake",hypertension_dataset[[#This Row],[Salt_Intake]]=5,"Normal Salt Intake",hypertension_dataset[[#This Row],[Salt_Intake]]&lt;5,"Low Salt Intake")</f>
        <v>High Salt Intake</v>
      </c>
      <c r="E1335">
        <v>9</v>
      </c>
      <c r="F13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35" s="1" t="s">
        <v>18</v>
      </c>
      <c r="H1335">
        <v>6.7</v>
      </c>
      <c r="I13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5">
        <v>25.1</v>
      </c>
      <c r="K13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5" s="1" t="s">
        <v>25</v>
      </c>
      <c r="N1335" s="1" t="s">
        <v>16</v>
      </c>
      <c r="O1335" s="1" t="s">
        <v>14</v>
      </c>
      <c r="P1335" s="1" t="s">
        <v>24</v>
      </c>
      <c r="Q1335" s="1" t="s">
        <v>13</v>
      </c>
    </row>
    <row r="1336" spans="1:17" x14ac:dyDescent="0.25">
      <c r="A1336">
        <v>20</v>
      </c>
      <c r="B13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36">
        <v>8.1</v>
      </c>
      <c r="D1336" t="str" cm="1">
        <f t="array" ref="D1336">_xlfn.IFS(hypertension_dataset[[#This Row],[Salt_Intake]]&gt;5,"High Salt Intake",hypertension_dataset[[#This Row],[Salt_Intake]]=5,"Normal Salt Intake",hypertension_dataset[[#This Row],[Salt_Intake]]&lt;5,"Low Salt Intake")</f>
        <v>High Salt Intake</v>
      </c>
      <c r="E1336">
        <v>9</v>
      </c>
      <c r="F13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36" s="1" t="s">
        <v>11</v>
      </c>
      <c r="H1336">
        <v>5.5</v>
      </c>
      <c r="I13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6">
        <v>26.7</v>
      </c>
      <c r="K13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6" s="1" t="s">
        <v>12</v>
      </c>
      <c r="N1336" s="1" t="s">
        <v>16</v>
      </c>
      <c r="O1336" s="1" t="s">
        <v>23</v>
      </c>
      <c r="P1336" s="1" t="s">
        <v>15</v>
      </c>
      <c r="Q1336" s="1" t="s">
        <v>16</v>
      </c>
    </row>
    <row r="1337" spans="1:17" x14ac:dyDescent="0.25">
      <c r="A1337">
        <v>81</v>
      </c>
      <c r="B13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37">
        <v>7</v>
      </c>
      <c r="D1337" t="str" cm="1">
        <f t="array" ref="D1337">_xlfn.IFS(hypertension_dataset[[#This Row],[Salt_Intake]]&gt;5,"High Salt Intake",hypertension_dataset[[#This Row],[Salt_Intake]]=5,"Normal Salt Intake",hypertension_dataset[[#This Row],[Salt_Intake]]&lt;5,"Low Salt Intake")</f>
        <v>High Salt Intake</v>
      </c>
      <c r="E1337">
        <v>5</v>
      </c>
      <c r="F13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37" s="1" t="s">
        <v>11</v>
      </c>
      <c r="H1337">
        <v>6.8</v>
      </c>
      <c r="I13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7">
        <v>32.9</v>
      </c>
      <c r="K13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7" s="1" t="s">
        <v>12</v>
      </c>
      <c r="N1337" s="1" t="s">
        <v>13</v>
      </c>
      <c r="O1337" s="1" t="s">
        <v>17</v>
      </c>
      <c r="P1337" s="1" t="s">
        <v>24</v>
      </c>
      <c r="Q1337" s="1" t="s">
        <v>13</v>
      </c>
    </row>
    <row r="1338" spans="1:17" x14ac:dyDescent="0.25">
      <c r="A1338">
        <v>61</v>
      </c>
      <c r="B13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38">
        <v>8.1</v>
      </c>
      <c r="D1338" t="str" cm="1">
        <f t="array" ref="D1338">_xlfn.IFS(hypertension_dataset[[#This Row],[Salt_Intake]]&gt;5,"High Salt Intake",hypertension_dataset[[#This Row],[Salt_Intake]]=5,"Normal Salt Intake",hypertension_dataset[[#This Row],[Salt_Intake]]&lt;5,"Low Salt Intake")</f>
        <v>High Salt Intake</v>
      </c>
      <c r="E1338">
        <v>8</v>
      </c>
      <c r="F13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38" s="1" t="s">
        <v>18</v>
      </c>
      <c r="H1338">
        <v>3.9</v>
      </c>
      <c r="I13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38">
        <v>25.4</v>
      </c>
      <c r="K13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8" s="1" t="s">
        <v>12</v>
      </c>
      <c r="N1338" s="1" t="s">
        <v>13</v>
      </c>
      <c r="O1338" s="1" t="s">
        <v>23</v>
      </c>
      <c r="P1338" s="1" t="s">
        <v>15</v>
      </c>
      <c r="Q1338" s="1" t="s">
        <v>13</v>
      </c>
    </row>
    <row r="1339" spans="1:17" x14ac:dyDescent="0.25">
      <c r="A1339">
        <v>70</v>
      </c>
      <c r="B13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39">
        <v>5.4</v>
      </c>
      <c r="D1339" t="str" cm="1">
        <f t="array" ref="D1339">_xlfn.IFS(hypertension_dataset[[#This Row],[Salt_Intake]]&gt;5,"High Salt Intake",hypertension_dataset[[#This Row],[Salt_Intake]]=5,"Normal Salt Intake",hypertension_dataset[[#This Row],[Salt_Intake]]&lt;5,"Low Salt Intake")</f>
        <v>High Salt Intake</v>
      </c>
      <c r="E1339">
        <v>0</v>
      </c>
      <c r="F13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39" s="1" t="s">
        <v>20</v>
      </c>
      <c r="H1339">
        <v>7.7</v>
      </c>
      <c r="I13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39">
        <v>29.3</v>
      </c>
      <c r="K13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39" s="1" t="s">
        <v>25</v>
      </c>
      <c r="N1339" s="1" t="s">
        <v>13</v>
      </c>
      <c r="O1339" s="1" t="s">
        <v>23</v>
      </c>
      <c r="P1339" s="1" t="s">
        <v>24</v>
      </c>
      <c r="Q1339" s="1" t="s">
        <v>13</v>
      </c>
    </row>
    <row r="1340" spans="1:17" x14ac:dyDescent="0.25">
      <c r="A1340">
        <v>41</v>
      </c>
      <c r="B13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0">
        <v>7.5</v>
      </c>
      <c r="D1340" t="str" cm="1">
        <f t="array" ref="D1340">_xlfn.IFS(hypertension_dataset[[#This Row],[Salt_Intake]]&gt;5,"High Salt Intake",hypertension_dataset[[#This Row],[Salt_Intake]]=5,"Normal Salt Intake",hypertension_dataset[[#This Row],[Salt_Intake]]&lt;5,"Low Salt Intake")</f>
        <v>High Salt Intake</v>
      </c>
      <c r="E1340">
        <v>6</v>
      </c>
      <c r="F13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0" s="1" t="s">
        <v>11</v>
      </c>
      <c r="H1340">
        <v>6.5</v>
      </c>
      <c r="I13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40">
        <v>25.3</v>
      </c>
      <c r="K13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0" s="1" t="s">
        <v>19</v>
      </c>
      <c r="N1340" s="1" t="s">
        <v>13</v>
      </c>
      <c r="O1340" s="1" t="s">
        <v>23</v>
      </c>
      <c r="P1340" s="1" t="s">
        <v>15</v>
      </c>
      <c r="Q1340" s="1" t="s">
        <v>16</v>
      </c>
    </row>
    <row r="1341" spans="1:17" x14ac:dyDescent="0.25">
      <c r="A1341">
        <v>77</v>
      </c>
      <c r="B13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41">
        <v>7.9</v>
      </c>
      <c r="D1341" t="str" cm="1">
        <f t="array" ref="D1341">_xlfn.IFS(hypertension_dataset[[#This Row],[Salt_Intake]]&gt;5,"High Salt Intake",hypertension_dataset[[#This Row],[Salt_Intake]]=5,"Normal Salt Intake",hypertension_dataset[[#This Row],[Salt_Intake]]&lt;5,"Low Salt Intake")</f>
        <v>High Salt Intake</v>
      </c>
      <c r="E1341">
        <v>9</v>
      </c>
      <c r="F13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41" s="1" t="s">
        <v>11</v>
      </c>
      <c r="H1341">
        <v>9.8000000000000007</v>
      </c>
      <c r="I13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341">
        <v>30.8</v>
      </c>
      <c r="K13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1" s="1" t="s">
        <v>22</v>
      </c>
      <c r="N1341" s="1" t="s">
        <v>16</v>
      </c>
      <c r="O1341" s="1" t="s">
        <v>17</v>
      </c>
      <c r="P1341" s="1" t="s">
        <v>15</v>
      </c>
      <c r="Q1341" s="1" t="s">
        <v>13</v>
      </c>
    </row>
    <row r="1342" spans="1:17" x14ac:dyDescent="0.25">
      <c r="A1342">
        <v>20</v>
      </c>
      <c r="B13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42">
        <v>8</v>
      </c>
      <c r="D1342" t="str" cm="1">
        <f t="array" ref="D1342">_xlfn.IFS(hypertension_dataset[[#This Row],[Salt_Intake]]&gt;5,"High Salt Intake",hypertension_dataset[[#This Row],[Salt_Intake]]=5,"Normal Salt Intake",hypertension_dataset[[#This Row],[Salt_Intake]]&lt;5,"Low Salt Intake")</f>
        <v>High Salt Intake</v>
      </c>
      <c r="E1342">
        <v>10</v>
      </c>
      <c r="F13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42" s="1" t="s">
        <v>11</v>
      </c>
      <c r="H1342">
        <v>8.5</v>
      </c>
      <c r="I13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42">
        <v>29.4</v>
      </c>
      <c r="K13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2" s="1" t="s">
        <v>12</v>
      </c>
      <c r="N1342" s="1" t="s">
        <v>16</v>
      </c>
      <c r="O1342" s="1" t="s">
        <v>17</v>
      </c>
      <c r="P1342" s="1" t="s">
        <v>15</v>
      </c>
      <c r="Q1342" s="1" t="s">
        <v>16</v>
      </c>
    </row>
    <row r="1343" spans="1:17" x14ac:dyDescent="0.25">
      <c r="A1343">
        <v>37</v>
      </c>
      <c r="B13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3">
        <v>8</v>
      </c>
      <c r="D1343" t="str" cm="1">
        <f t="array" ref="D1343">_xlfn.IFS(hypertension_dataset[[#This Row],[Salt_Intake]]&gt;5,"High Salt Intake",hypertension_dataset[[#This Row],[Salt_Intake]]=5,"Normal Salt Intake",hypertension_dataset[[#This Row],[Salt_Intake]]&lt;5,"Low Salt Intake")</f>
        <v>High Salt Intake</v>
      </c>
      <c r="E1343">
        <v>4</v>
      </c>
      <c r="F13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3" s="1" t="s">
        <v>11</v>
      </c>
      <c r="H1343">
        <v>7.3</v>
      </c>
      <c r="I13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43">
        <v>24.5</v>
      </c>
      <c r="K13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43" s="1" t="s">
        <v>19</v>
      </c>
      <c r="N1343" s="1" t="s">
        <v>13</v>
      </c>
      <c r="O1343" s="1" t="s">
        <v>14</v>
      </c>
      <c r="P1343" s="1" t="s">
        <v>15</v>
      </c>
      <c r="Q1343" s="1" t="s">
        <v>16</v>
      </c>
    </row>
    <row r="1344" spans="1:17" x14ac:dyDescent="0.25">
      <c r="A1344">
        <v>63</v>
      </c>
      <c r="B13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44">
        <v>8.4</v>
      </c>
      <c r="D1344" t="str" cm="1">
        <f t="array" ref="D1344">_xlfn.IFS(hypertension_dataset[[#This Row],[Salt_Intake]]&gt;5,"High Salt Intake",hypertension_dataset[[#This Row],[Salt_Intake]]=5,"Normal Salt Intake",hypertension_dataset[[#This Row],[Salt_Intake]]&lt;5,"Low Salt Intake")</f>
        <v>High Salt Intake</v>
      </c>
      <c r="E1344">
        <v>7</v>
      </c>
      <c r="F13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4" s="1" t="s">
        <v>18</v>
      </c>
      <c r="H1344">
        <v>6.3</v>
      </c>
      <c r="I13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44">
        <v>24.2</v>
      </c>
      <c r="K13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44" s="1" t="s">
        <v>19</v>
      </c>
      <c r="N1344" s="1" t="s">
        <v>13</v>
      </c>
      <c r="O1344" s="1" t="s">
        <v>14</v>
      </c>
      <c r="P1344" s="1" t="s">
        <v>15</v>
      </c>
      <c r="Q1344" s="1" t="s">
        <v>13</v>
      </c>
    </row>
    <row r="1345" spans="1:17" x14ac:dyDescent="0.25">
      <c r="A1345">
        <v>32</v>
      </c>
      <c r="B13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5">
        <v>9.5</v>
      </c>
      <c r="D1345" t="str" cm="1">
        <f t="array" ref="D1345">_xlfn.IFS(hypertension_dataset[[#This Row],[Salt_Intake]]&gt;5,"High Salt Intake",hypertension_dataset[[#This Row],[Salt_Intake]]=5,"Normal Salt Intake",hypertension_dataset[[#This Row],[Salt_Intake]]&lt;5,"Low Salt Intake")</f>
        <v>High Salt Intake</v>
      </c>
      <c r="E1345">
        <v>6</v>
      </c>
      <c r="F13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5" s="1" t="s">
        <v>20</v>
      </c>
      <c r="H1345">
        <v>5.4</v>
      </c>
      <c r="I13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45">
        <v>28.2</v>
      </c>
      <c r="K13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5" s="1" t="s">
        <v>19</v>
      </c>
      <c r="N1345" s="1" t="s">
        <v>13</v>
      </c>
      <c r="O1345" s="1" t="s">
        <v>17</v>
      </c>
      <c r="P1345" s="1" t="s">
        <v>15</v>
      </c>
      <c r="Q1345" s="1" t="s">
        <v>16</v>
      </c>
    </row>
    <row r="1346" spans="1:17" x14ac:dyDescent="0.25">
      <c r="A1346">
        <v>42</v>
      </c>
      <c r="B13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6">
        <v>10.199999999999999</v>
      </c>
      <c r="D1346" t="str" cm="1">
        <f t="array" ref="D1346">_xlfn.IFS(hypertension_dataset[[#This Row],[Salt_Intake]]&gt;5,"High Salt Intake",hypertension_dataset[[#This Row],[Salt_Intake]]=5,"Normal Salt Intake",hypertension_dataset[[#This Row],[Salt_Intake]]&lt;5,"Low Salt Intake")</f>
        <v>High Salt Intake</v>
      </c>
      <c r="E1346">
        <v>3</v>
      </c>
      <c r="F13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46" s="1" t="s">
        <v>18</v>
      </c>
      <c r="H1346">
        <v>7.9</v>
      </c>
      <c r="I13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46">
        <v>23.1</v>
      </c>
      <c r="K13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46" s="1" t="s">
        <v>25</v>
      </c>
      <c r="N1346" s="1" t="s">
        <v>16</v>
      </c>
      <c r="O1346" s="1" t="s">
        <v>23</v>
      </c>
      <c r="P1346" s="1" t="s">
        <v>15</v>
      </c>
      <c r="Q1346" s="1" t="s">
        <v>13</v>
      </c>
    </row>
    <row r="1347" spans="1:17" x14ac:dyDescent="0.25">
      <c r="A1347">
        <v>34</v>
      </c>
      <c r="B13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7">
        <v>7.2</v>
      </c>
      <c r="D1347" t="str" cm="1">
        <f t="array" ref="D1347">_xlfn.IFS(hypertension_dataset[[#This Row],[Salt_Intake]]&gt;5,"High Salt Intake",hypertension_dataset[[#This Row],[Salt_Intake]]=5,"Normal Salt Intake",hypertension_dataset[[#This Row],[Salt_Intake]]&lt;5,"Low Salt Intake")</f>
        <v>High Salt Intake</v>
      </c>
      <c r="E1347">
        <v>3</v>
      </c>
      <c r="F13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47" s="1" t="s">
        <v>18</v>
      </c>
      <c r="H1347">
        <v>6.2</v>
      </c>
      <c r="I13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47">
        <v>26.9</v>
      </c>
      <c r="K13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7" s="1" t="s">
        <v>19</v>
      </c>
      <c r="N1347" s="1" t="s">
        <v>16</v>
      </c>
      <c r="O1347" s="1" t="s">
        <v>14</v>
      </c>
      <c r="P1347" s="1" t="s">
        <v>15</v>
      </c>
      <c r="Q1347" s="1" t="s">
        <v>16</v>
      </c>
    </row>
    <row r="1348" spans="1:17" x14ac:dyDescent="0.25">
      <c r="A1348">
        <v>26</v>
      </c>
      <c r="B13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48">
        <v>6.1</v>
      </c>
      <c r="D1348" t="str" cm="1">
        <f t="array" ref="D1348">_xlfn.IFS(hypertension_dataset[[#This Row],[Salt_Intake]]&gt;5,"High Salt Intake",hypertension_dataset[[#This Row],[Salt_Intake]]=5,"Normal Salt Intake",hypertension_dataset[[#This Row],[Salt_Intake]]&lt;5,"Low Salt Intake")</f>
        <v>High Salt Intake</v>
      </c>
      <c r="E1348">
        <v>5</v>
      </c>
      <c r="F13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8" s="1" t="s">
        <v>20</v>
      </c>
      <c r="H1348">
        <v>8.3000000000000007</v>
      </c>
      <c r="I13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48">
        <v>24.4</v>
      </c>
      <c r="K13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48" s="1" t="s">
        <v>12</v>
      </c>
      <c r="N1348" s="1" t="s">
        <v>13</v>
      </c>
      <c r="O1348" s="1" t="s">
        <v>17</v>
      </c>
      <c r="P1348" s="1" t="s">
        <v>15</v>
      </c>
      <c r="Q1348" s="1" t="s">
        <v>16</v>
      </c>
    </row>
    <row r="1349" spans="1:17" x14ac:dyDescent="0.25">
      <c r="A1349">
        <v>55</v>
      </c>
      <c r="B13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49">
        <v>6.4</v>
      </c>
      <c r="D1349" t="str" cm="1">
        <f t="array" ref="D1349">_xlfn.IFS(hypertension_dataset[[#This Row],[Salt_Intake]]&gt;5,"High Salt Intake",hypertension_dataset[[#This Row],[Salt_Intake]]=5,"Normal Salt Intake",hypertension_dataset[[#This Row],[Salt_Intake]]&lt;5,"Low Salt Intake")</f>
        <v>High Salt Intake</v>
      </c>
      <c r="E1349">
        <v>5</v>
      </c>
      <c r="F13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49" s="1" t="s">
        <v>11</v>
      </c>
      <c r="H1349">
        <v>7.1</v>
      </c>
      <c r="I13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49">
        <v>27.7</v>
      </c>
      <c r="K13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49" s="1" t="s">
        <v>12</v>
      </c>
      <c r="N1349" s="1" t="s">
        <v>13</v>
      </c>
      <c r="O1349" s="1" t="s">
        <v>14</v>
      </c>
      <c r="P1349" s="1" t="s">
        <v>15</v>
      </c>
      <c r="Q1349" s="1" t="s">
        <v>16</v>
      </c>
    </row>
    <row r="1350" spans="1:17" x14ac:dyDescent="0.25">
      <c r="A1350">
        <v>65</v>
      </c>
      <c r="B13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50">
        <v>7.5</v>
      </c>
      <c r="D1350" t="str" cm="1">
        <f t="array" ref="D1350">_xlfn.IFS(hypertension_dataset[[#This Row],[Salt_Intake]]&gt;5,"High Salt Intake",hypertension_dataset[[#This Row],[Salt_Intake]]=5,"Normal Salt Intake",hypertension_dataset[[#This Row],[Salt_Intake]]&lt;5,"Low Salt Intake")</f>
        <v>High Salt Intake</v>
      </c>
      <c r="E1350">
        <v>8</v>
      </c>
      <c r="F13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50" s="1" t="s">
        <v>20</v>
      </c>
      <c r="H1350">
        <v>7.1</v>
      </c>
      <c r="I13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50">
        <v>25.3</v>
      </c>
      <c r="K13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0" s="1" t="s">
        <v>12</v>
      </c>
      <c r="N1350" s="1" t="s">
        <v>16</v>
      </c>
      <c r="O1350" s="1" t="s">
        <v>14</v>
      </c>
      <c r="P1350" s="1" t="s">
        <v>15</v>
      </c>
      <c r="Q1350" s="1" t="s">
        <v>16</v>
      </c>
    </row>
    <row r="1351" spans="1:17" x14ac:dyDescent="0.25">
      <c r="A1351">
        <v>77</v>
      </c>
      <c r="B13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51">
        <v>7.8</v>
      </c>
      <c r="D1351" t="str" cm="1">
        <f t="array" ref="D1351">_xlfn.IFS(hypertension_dataset[[#This Row],[Salt_Intake]]&gt;5,"High Salt Intake",hypertension_dataset[[#This Row],[Salt_Intake]]=5,"Normal Salt Intake",hypertension_dataset[[#This Row],[Salt_Intake]]&lt;5,"Low Salt Intake")</f>
        <v>High Salt Intake</v>
      </c>
      <c r="E1351">
        <v>4</v>
      </c>
      <c r="F13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51" s="1" t="s">
        <v>18</v>
      </c>
      <c r="H1351">
        <v>7.4</v>
      </c>
      <c r="I13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51">
        <v>22.9</v>
      </c>
      <c r="K13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51" s="1" t="s">
        <v>25</v>
      </c>
      <c r="N1351" s="1" t="s">
        <v>16</v>
      </c>
      <c r="O1351" s="1" t="s">
        <v>14</v>
      </c>
      <c r="P1351" s="1" t="s">
        <v>15</v>
      </c>
      <c r="Q1351" s="1" t="s">
        <v>13</v>
      </c>
    </row>
    <row r="1352" spans="1:17" x14ac:dyDescent="0.25">
      <c r="A1352">
        <v>80</v>
      </c>
      <c r="B13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52">
        <v>7</v>
      </c>
      <c r="D1352" t="str" cm="1">
        <f t="array" ref="D1352">_xlfn.IFS(hypertension_dataset[[#This Row],[Salt_Intake]]&gt;5,"High Salt Intake",hypertension_dataset[[#This Row],[Salt_Intake]]=5,"Normal Salt Intake",hypertension_dataset[[#This Row],[Salt_Intake]]&lt;5,"Low Salt Intake")</f>
        <v>High Salt Intake</v>
      </c>
      <c r="E1352">
        <v>7</v>
      </c>
      <c r="F13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52" s="1" t="s">
        <v>18</v>
      </c>
      <c r="H1352">
        <v>5.0999999999999996</v>
      </c>
      <c r="I13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2">
        <v>31</v>
      </c>
      <c r="K13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2" s="1" t="s">
        <v>12</v>
      </c>
      <c r="N1352" s="1" t="s">
        <v>13</v>
      </c>
      <c r="O1352" s="1" t="s">
        <v>17</v>
      </c>
      <c r="P1352" s="1" t="s">
        <v>24</v>
      </c>
      <c r="Q1352" s="1" t="s">
        <v>13</v>
      </c>
    </row>
    <row r="1353" spans="1:17" x14ac:dyDescent="0.25">
      <c r="A1353">
        <v>19</v>
      </c>
      <c r="B13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53">
        <v>5.9</v>
      </c>
      <c r="D1353" t="str" cm="1">
        <f t="array" ref="D1353">_xlfn.IFS(hypertension_dataset[[#This Row],[Salt_Intake]]&gt;5,"High Salt Intake",hypertension_dataset[[#This Row],[Salt_Intake]]=5,"Normal Salt Intake",hypertension_dataset[[#This Row],[Salt_Intake]]&lt;5,"Low Salt Intake")</f>
        <v>High Salt Intake</v>
      </c>
      <c r="E1353">
        <v>4</v>
      </c>
      <c r="F13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53" s="1" t="s">
        <v>11</v>
      </c>
      <c r="H1353">
        <v>5</v>
      </c>
      <c r="I13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3">
        <v>27.1</v>
      </c>
      <c r="K13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3" s="1" t="s">
        <v>22</v>
      </c>
      <c r="N1353" s="1" t="s">
        <v>16</v>
      </c>
      <c r="O1353" s="1" t="s">
        <v>14</v>
      </c>
      <c r="P1353" s="1" t="s">
        <v>15</v>
      </c>
      <c r="Q1353" s="1" t="s">
        <v>16</v>
      </c>
    </row>
    <row r="1354" spans="1:17" x14ac:dyDescent="0.25">
      <c r="A1354">
        <v>28</v>
      </c>
      <c r="B13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54">
        <v>7.6</v>
      </c>
      <c r="D1354" t="str" cm="1">
        <f t="array" ref="D1354">_xlfn.IFS(hypertension_dataset[[#This Row],[Salt_Intake]]&gt;5,"High Salt Intake",hypertension_dataset[[#This Row],[Salt_Intake]]=5,"Normal Salt Intake",hypertension_dataset[[#This Row],[Salt_Intake]]&lt;5,"Low Salt Intake")</f>
        <v>High Salt Intake</v>
      </c>
      <c r="E1354">
        <v>1</v>
      </c>
      <c r="F13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54" s="1" t="s">
        <v>20</v>
      </c>
      <c r="H1354">
        <v>4.9000000000000004</v>
      </c>
      <c r="I13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4">
        <v>25.8</v>
      </c>
      <c r="K13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4" s="1" t="s">
        <v>22</v>
      </c>
      <c r="N1354" s="1" t="s">
        <v>16</v>
      </c>
      <c r="O1354" s="1" t="s">
        <v>17</v>
      </c>
      <c r="P1354" s="1" t="s">
        <v>15</v>
      </c>
      <c r="Q1354" s="1" t="s">
        <v>16</v>
      </c>
    </row>
    <row r="1355" spans="1:17" x14ac:dyDescent="0.25">
      <c r="A1355">
        <v>81</v>
      </c>
      <c r="B13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55">
        <v>8.9</v>
      </c>
      <c r="D1355" t="str" cm="1">
        <f t="array" ref="D1355">_xlfn.IFS(hypertension_dataset[[#This Row],[Salt_Intake]]&gt;5,"High Salt Intake",hypertension_dataset[[#This Row],[Salt_Intake]]=5,"Normal Salt Intake",hypertension_dataset[[#This Row],[Salt_Intake]]&lt;5,"Low Salt Intake")</f>
        <v>High Salt Intake</v>
      </c>
      <c r="E1355">
        <v>5</v>
      </c>
      <c r="F13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55" s="1" t="s">
        <v>20</v>
      </c>
      <c r="H1355">
        <v>8.1</v>
      </c>
      <c r="I13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55">
        <v>27.9</v>
      </c>
      <c r="K13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5" s="1" t="s">
        <v>12</v>
      </c>
      <c r="N1355" s="1" t="s">
        <v>16</v>
      </c>
      <c r="O1355" s="1" t="s">
        <v>23</v>
      </c>
      <c r="P1355" s="1" t="s">
        <v>15</v>
      </c>
      <c r="Q1355" s="1" t="s">
        <v>16</v>
      </c>
    </row>
    <row r="1356" spans="1:17" x14ac:dyDescent="0.25">
      <c r="A1356">
        <v>38</v>
      </c>
      <c r="B13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56">
        <v>9.6999999999999993</v>
      </c>
      <c r="D1356" t="str" cm="1">
        <f t="array" ref="D1356">_xlfn.IFS(hypertension_dataset[[#This Row],[Salt_Intake]]&gt;5,"High Salt Intake",hypertension_dataset[[#This Row],[Salt_Intake]]=5,"Normal Salt Intake",hypertension_dataset[[#This Row],[Salt_Intake]]&lt;5,"Low Salt Intake")</f>
        <v>High Salt Intake</v>
      </c>
      <c r="E1356">
        <v>8</v>
      </c>
      <c r="F13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56" s="1" t="s">
        <v>18</v>
      </c>
      <c r="H1356">
        <v>5.0999999999999996</v>
      </c>
      <c r="I13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6">
        <v>18.5</v>
      </c>
      <c r="K13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35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356" s="1" t="s">
        <v>19</v>
      </c>
      <c r="N1356" s="1" t="s">
        <v>16</v>
      </c>
      <c r="O1356" s="1" t="s">
        <v>23</v>
      </c>
      <c r="P1356" s="1" t="s">
        <v>15</v>
      </c>
      <c r="Q1356" s="1" t="s">
        <v>13</v>
      </c>
    </row>
    <row r="1357" spans="1:17" x14ac:dyDescent="0.25">
      <c r="A1357">
        <v>35</v>
      </c>
      <c r="B13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57">
        <v>7.4</v>
      </c>
      <c r="D1357" t="str" cm="1">
        <f t="array" ref="D1357">_xlfn.IFS(hypertension_dataset[[#This Row],[Salt_Intake]]&gt;5,"High Salt Intake",hypertension_dataset[[#This Row],[Salt_Intake]]=5,"Normal Salt Intake",hypertension_dataset[[#This Row],[Salt_Intake]]&lt;5,"Low Salt Intake")</f>
        <v>High Salt Intake</v>
      </c>
      <c r="E1357">
        <v>2</v>
      </c>
      <c r="F13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57" s="1" t="s">
        <v>11</v>
      </c>
      <c r="H1357">
        <v>5.3</v>
      </c>
      <c r="I13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7">
        <v>35.4</v>
      </c>
      <c r="K13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7" s="1" t="s">
        <v>12</v>
      </c>
      <c r="N1357" s="1" t="s">
        <v>13</v>
      </c>
      <c r="O1357" s="1" t="s">
        <v>14</v>
      </c>
      <c r="P1357" s="1" t="s">
        <v>15</v>
      </c>
      <c r="Q1357" s="1" t="s">
        <v>16</v>
      </c>
    </row>
    <row r="1358" spans="1:17" x14ac:dyDescent="0.25">
      <c r="A1358">
        <v>81</v>
      </c>
      <c r="B13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58">
        <v>7.7</v>
      </c>
      <c r="D1358" t="str" cm="1">
        <f t="array" ref="D1358">_xlfn.IFS(hypertension_dataset[[#This Row],[Salt_Intake]]&gt;5,"High Salt Intake",hypertension_dataset[[#This Row],[Salt_Intake]]=5,"Normal Salt Intake",hypertension_dataset[[#This Row],[Salt_Intake]]&lt;5,"Low Salt Intake")</f>
        <v>High Salt Intake</v>
      </c>
      <c r="E1358">
        <v>0</v>
      </c>
      <c r="F13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58" s="1" t="s">
        <v>20</v>
      </c>
      <c r="H1358">
        <v>7.3</v>
      </c>
      <c r="I13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58">
        <v>26.1</v>
      </c>
      <c r="K13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58" s="1" t="s">
        <v>12</v>
      </c>
      <c r="N1358" s="1" t="s">
        <v>16</v>
      </c>
      <c r="O1358" s="1" t="s">
        <v>23</v>
      </c>
      <c r="P1358" s="1" t="s">
        <v>15</v>
      </c>
      <c r="Q1358" s="1" t="s">
        <v>16</v>
      </c>
    </row>
    <row r="1359" spans="1:17" x14ac:dyDescent="0.25">
      <c r="A1359">
        <v>55</v>
      </c>
      <c r="B13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59">
        <v>6.6</v>
      </c>
      <c r="D1359" t="str" cm="1">
        <f t="array" ref="D1359">_xlfn.IFS(hypertension_dataset[[#This Row],[Salt_Intake]]&gt;5,"High Salt Intake",hypertension_dataset[[#This Row],[Salt_Intake]]=5,"Normal Salt Intake",hypertension_dataset[[#This Row],[Salt_Intake]]&lt;5,"Low Salt Intake")</f>
        <v>High Salt Intake</v>
      </c>
      <c r="E1359">
        <v>0</v>
      </c>
      <c r="F13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59" s="1" t="s">
        <v>18</v>
      </c>
      <c r="H1359">
        <v>6.1</v>
      </c>
      <c r="I13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59">
        <v>17.2</v>
      </c>
      <c r="K13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35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359" s="1" t="s">
        <v>19</v>
      </c>
      <c r="N1359" s="1" t="s">
        <v>13</v>
      </c>
      <c r="O1359" s="1" t="s">
        <v>14</v>
      </c>
      <c r="P1359" s="1" t="s">
        <v>24</v>
      </c>
      <c r="Q1359" s="1" t="s">
        <v>13</v>
      </c>
    </row>
    <row r="1360" spans="1:17" x14ac:dyDescent="0.25">
      <c r="A1360">
        <v>49</v>
      </c>
      <c r="B13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60">
        <v>8.4</v>
      </c>
      <c r="D1360" t="str" cm="1">
        <f t="array" ref="D1360">_xlfn.IFS(hypertension_dataset[[#This Row],[Salt_Intake]]&gt;5,"High Salt Intake",hypertension_dataset[[#This Row],[Salt_Intake]]=5,"Normal Salt Intake",hypertension_dataset[[#This Row],[Salt_Intake]]&lt;5,"Low Salt Intake")</f>
        <v>High Salt Intake</v>
      </c>
      <c r="E1360">
        <v>2</v>
      </c>
      <c r="F13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60" s="1" t="s">
        <v>20</v>
      </c>
      <c r="H1360">
        <v>5.9</v>
      </c>
      <c r="I13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0">
        <v>31.4</v>
      </c>
      <c r="K13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0" s="1" t="s">
        <v>12</v>
      </c>
      <c r="N1360" s="1" t="s">
        <v>13</v>
      </c>
      <c r="O1360" s="1" t="s">
        <v>14</v>
      </c>
      <c r="P1360" s="1" t="s">
        <v>15</v>
      </c>
      <c r="Q1360" s="1" t="s">
        <v>16</v>
      </c>
    </row>
    <row r="1361" spans="1:17" x14ac:dyDescent="0.25">
      <c r="A1361">
        <v>28</v>
      </c>
      <c r="B13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61">
        <v>6.8</v>
      </c>
      <c r="D1361" t="str" cm="1">
        <f t="array" ref="D1361">_xlfn.IFS(hypertension_dataset[[#This Row],[Salt_Intake]]&gt;5,"High Salt Intake",hypertension_dataset[[#This Row],[Salt_Intake]]=5,"Normal Salt Intake",hypertension_dataset[[#This Row],[Salt_Intake]]&lt;5,"Low Salt Intake")</f>
        <v>High Salt Intake</v>
      </c>
      <c r="E1361">
        <v>9</v>
      </c>
      <c r="F13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61" s="1" t="s">
        <v>20</v>
      </c>
      <c r="H1361">
        <v>5.8</v>
      </c>
      <c r="I13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1">
        <v>22.6</v>
      </c>
      <c r="K13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61" s="1" t="s">
        <v>25</v>
      </c>
      <c r="N1361" s="1" t="s">
        <v>13</v>
      </c>
      <c r="O1361" s="1" t="s">
        <v>17</v>
      </c>
      <c r="P1361" s="1" t="s">
        <v>24</v>
      </c>
      <c r="Q1361" s="1" t="s">
        <v>13</v>
      </c>
    </row>
    <row r="1362" spans="1:17" x14ac:dyDescent="0.25">
      <c r="A1362">
        <v>62</v>
      </c>
      <c r="B13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62">
        <v>9.6</v>
      </c>
      <c r="D1362" t="str" cm="1">
        <f t="array" ref="D1362">_xlfn.IFS(hypertension_dataset[[#This Row],[Salt_Intake]]&gt;5,"High Salt Intake",hypertension_dataset[[#This Row],[Salt_Intake]]=5,"Normal Salt Intake",hypertension_dataset[[#This Row],[Salt_Intake]]&lt;5,"Low Salt Intake")</f>
        <v>High Salt Intake</v>
      </c>
      <c r="E1362">
        <v>4</v>
      </c>
      <c r="F13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62" s="1" t="s">
        <v>11</v>
      </c>
      <c r="H1362">
        <v>3</v>
      </c>
      <c r="I13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2">
        <v>30.7</v>
      </c>
      <c r="K13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2" s="1" t="s">
        <v>19</v>
      </c>
      <c r="N1362" s="1" t="s">
        <v>13</v>
      </c>
      <c r="O1362" s="1" t="s">
        <v>14</v>
      </c>
      <c r="P1362" s="1" t="s">
        <v>24</v>
      </c>
      <c r="Q1362" s="1" t="s">
        <v>13</v>
      </c>
    </row>
    <row r="1363" spans="1:17" x14ac:dyDescent="0.25">
      <c r="A1363">
        <v>50</v>
      </c>
      <c r="B13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63">
        <v>4.9000000000000004</v>
      </c>
      <c r="D1363" t="str" cm="1">
        <f t="array" ref="D1363">_xlfn.IFS(hypertension_dataset[[#This Row],[Salt_Intake]]&gt;5,"High Salt Intake",hypertension_dataset[[#This Row],[Salt_Intake]]=5,"Normal Salt Intake",hypertension_dataset[[#This Row],[Salt_Intake]]&lt;5,"Low Salt Intake")</f>
        <v>Low Salt Intake</v>
      </c>
      <c r="E1363">
        <v>2</v>
      </c>
      <c r="F13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63" s="1" t="s">
        <v>11</v>
      </c>
      <c r="H1363">
        <v>5</v>
      </c>
      <c r="I13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3">
        <v>26.5</v>
      </c>
      <c r="K13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3" s="1" t="s">
        <v>21</v>
      </c>
      <c r="N1363" s="1" t="s">
        <v>13</v>
      </c>
      <c r="O1363" s="1" t="s">
        <v>14</v>
      </c>
      <c r="P1363" s="1" t="s">
        <v>15</v>
      </c>
      <c r="Q1363" s="1" t="s">
        <v>16</v>
      </c>
    </row>
    <row r="1364" spans="1:17" x14ac:dyDescent="0.25">
      <c r="A1364">
        <v>58</v>
      </c>
      <c r="B13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64">
        <v>7.8</v>
      </c>
      <c r="D1364" t="str" cm="1">
        <f t="array" ref="D1364">_xlfn.IFS(hypertension_dataset[[#This Row],[Salt_Intake]]&gt;5,"High Salt Intake",hypertension_dataset[[#This Row],[Salt_Intake]]=5,"Normal Salt Intake",hypertension_dataset[[#This Row],[Salt_Intake]]&lt;5,"Low Salt Intake")</f>
        <v>High Salt Intake</v>
      </c>
      <c r="E1364">
        <v>8</v>
      </c>
      <c r="F13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64" s="1" t="s">
        <v>11</v>
      </c>
      <c r="H1364">
        <v>8.3000000000000007</v>
      </c>
      <c r="I13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64">
        <v>18.899999999999999</v>
      </c>
      <c r="K13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6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64" s="1" t="s">
        <v>19</v>
      </c>
      <c r="N1364" s="1" t="s">
        <v>16</v>
      </c>
      <c r="O1364" s="1" t="s">
        <v>14</v>
      </c>
      <c r="P1364" s="1" t="s">
        <v>15</v>
      </c>
      <c r="Q1364" s="1" t="s">
        <v>16</v>
      </c>
    </row>
    <row r="1365" spans="1:17" x14ac:dyDescent="0.25">
      <c r="A1365">
        <v>25</v>
      </c>
      <c r="B13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65">
        <v>9.1</v>
      </c>
      <c r="D1365" t="str" cm="1">
        <f t="array" ref="D1365">_xlfn.IFS(hypertension_dataset[[#This Row],[Salt_Intake]]&gt;5,"High Salt Intake",hypertension_dataset[[#This Row],[Salt_Intake]]=5,"Normal Salt Intake",hypertension_dataset[[#This Row],[Salt_Intake]]&lt;5,"Low Salt Intake")</f>
        <v>High Salt Intake</v>
      </c>
      <c r="E1365">
        <v>7</v>
      </c>
      <c r="F13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65" s="1" t="s">
        <v>18</v>
      </c>
      <c r="H1365">
        <v>5.7</v>
      </c>
      <c r="I13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5">
        <v>27.2</v>
      </c>
      <c r="K13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5" s="1" t="s">
        <v>12</v>
      </c>
      <c r="N1365" s="1" t="s">
        <v>16</v>
      </c>
      <c r="O1365" s="1" t="s">
        <v>17</v>
      </c>
      <c r="P1365" s="1" t="s">
        <v>24</v>
      </c>
      <c r="Q1365" s="1" t="s">
        <v>13</v>
      </c>
    </row>
    <row r="1366" spans="1:17" x14ac:dyDescent="0.25">
      <c r="A1366">
        <v>28</v>
      </c>
      <c r="B13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66">
        <v>8.9</v>
      </c>
      <c r="D1366" t="str" cm="1">
        <f t="array" ref="D1366">_xlfn.IFS(hypertension_dataset[[#This Row],[Salt_Intake]]&gt;5,"High Salt Intake",hypertension_dataset[[#This Row],[Salt_Intake]]=5,"Normal Salt Intake",hypertension_dataset[[#This Row],[Salt_Intake]]&lt;5,"Low Salt Intake")</f>
        <v>High Salt Intake</v>
      </c>
      <c r="E1366">
        <v>2</v>
      </c>
      <c r="F13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66" s="1" t="s">
        <v>11</v>
      </c>
      <c r="H1366">
        <v>3.6</v>
      </c>
      <c r="I13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6">
        <v>26.8</v>
      </c>
      <c r="K13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6" s="1" t="s">
        <v>22</v>
      </c>
      <c r="N1366" s="1" t="s">
        <v>16</v>
      </c>
      <c r="O1366" s="1" t="s">
        <v>14</v>
      </c>
      <c r="P1366" s="1" t="s">
        <v>15</v>
      </c>
      <c r="Q1366" s="1" t="s">
        <v>16</v>
      </c>
    </row>
    <row r="1367" spans="1:17" x14ac:dyDescent="0.25">
      <c r="A1367">
        <v>68</v>
      </c>
      <c r="B13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67">
        <v>13.9</v>
      </c>
      <c r="D1367" t="str" cm="1">
        <f t="array" ref="D1367">_xlfn.IFS(hypertension_dataset[[#This Row],[Salt_Intake]]&gt;5,"High Salt Intake",hypertension_dataset[[#This Row],[Salt_Intake]]=5,"Normal Salt Intake",hypertension_dataset[[#This Row],[Salt_Intake]]&lt;5,"Low Salt Intake")</f>
        <v>High Salt Intake</v>
      </c>
      <c r="E1367">
        <v>8</v>
      </c>
      <c r="F13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67" s="1" t="s">
        <v>20</v>
      </c>
      <c r="H1367">
        <v>5</v>
      </c>
      <c r="I13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67">
        <v>31.2</v>
      </c>
      <c r="K13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7" s="1" t="s">
        <v>12</v>
      </c>
      <c r="N1367" s="1" t="s">
        <v>13</v>
      </c>
      <c r="O1367" s="1" t="s">
        <v>17</v>
      </c>
      <c r="P1367" s="1" t="s">
        <v>15</v>
      </c>
      <c r="Q1367" s="1" t="s">
        <v>13</v>
      </c>
    </row>
    <row r="1368" spans="1:17" x14ac:dyDescent="0.25">
      <c r="A1368">
        <v>58</v>
      </c>
      <c r="B13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68">
        <v>9.1999999999999993</v>
      </c>
      <c r="D1368" t="str" cm="1">
        <f t="array" ref="D1368">_xlfn.IFS(hypertension_dataset[[#This Row],[Salt_Intake]]&gt;5,"High Salt Intake",hypertension_dataset[[#This Row],[Salt_Intake]]=5,"Normal Salt Intake",hypertension_dataset[[#This Row],[Salt_Intake]]&lt;5,"Low Salt Intake")</f>
        <v>High Salt Intake</v>
      </c>
      <c r="E1368">
        <v>5</v>
      </c>
      <c r="F13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68" s="1" t="s">
        <v>20</v>
      </c>
      <c r="H1368">
        <v>7</v>
      </c>
      <c r="I13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68">
        <v>28.3</v>
      </c>
      <c r="K13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68" s="1" t="s">
        <v>12</v>
      </c>
      <c r="N1368" s="1" t="s">
        <v>13</v>
      </c>
      <c r="O1368" s="1" t="s">
        <v>17</v>
      </c>
      <c r="P1368" s="1" t="s">
        <v>24</v>
      </c>
      <c r="Q1368" s="1" t="s">
        <v>13</v>
      </c>
    </row>
    <row r="1369" spans="1:17" x14ac:dyDescent="0.25">
      <c r="A1369">
        <v>34</v>
      </c>
      <c r="B13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69">
        <v>6.5</v>
      </c>
      <c r="D1369" t="str" cm="1">
        <f t="array" ref="D1369">_xlfn.IFS(hypertension_dataset[[#This Row],[Salt_Intake]]&gt;5,"High Salt Intake",hypertension_dataset[[#This Row],[Salt_Intake]]=5,"Normal Salt Intake",hypertension_dataset[[#This Row],[Salt_Intake]]&lt;5,"Low Salt Intake")</f>
        <v>High Salt Intake</v>
      </c>
      <c r="E1369">
        <v>6</v>
      </c>
      <c r="F13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69" s="1" t="s">
        <v>11</v>
      </c>
      <c r="H1369">
        <v>7</v>
      </c>
      <c r="I13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69">
        <v>20.399999999999999</v>
      </c>
      <c r="K13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69" s="1" t="s">
        <v>12</v>
      </c>
      <c r="N1369" s="1" t="s">
        <v>16</v>
      </c>
      <c r="O1369" s="1" t="s">
        <v>17</v>
      </c>
      <c r="P1369" s="1" t="s">
        <v>24</v>
      </c>
      <c r="Q1369" s="1" t="s">
        <v>16</v>
      </c>
    </row>
    <row r="1370" spans="1:17" x14ac:dyDescent="0.25">
      <c r="A1370">
        <v>63</v>
      </c>
      <c r="B13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0">
        <v>8.3000000000000007</v>
      </c>
      <c r="D1370" t="str" cm="1">
        <f t="array" ref="D1370">_xlfn.IFS(hypertension_dataset[[#This Row],[Salt_Intake]]&gt;5,"High Salt Intake",hypertension_dataset[[#This Row],[Salt_Intake]]=5,"Normal Salt Intake",hypertension_dataset[[#This Row],[Salt_Intake]]&lt;5,"Low Salt Intake")</f>
        <v>High Salt Intake</v>
      </c>
      <c r="E1370">
        <v>3</v>
      </c>
      <c r="F13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70" s="1" t="s">
        <v>20</v>
      </c>
      <c r="H1370">
        <v>6.1</v>
      </c>
      <c r="I13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0">
        <v>30.5</v>
      </c>
      <c r="K13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70" s="1" t="s">
        <v>12</v>
      </c>
      <c r="N1370" s="1" t="s">
        <v>13</v>
      </c>
      <c r="O1370" s="1" t="s">
        <v>23</v>
      </c>
      <c r="P1370" s="1" t="s">
        <v>24</v>
      </c>
      <c r="Q1370" s="1" t="s">
        <v>13</v>
      </c>
    </row>
    <row r="1371" spans="1:17" x14ac:dyDescent="0.25">
      <c r="A1371">
        <v>49</v>
      </c>
      <c r="B13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1">
        <v>4.9000000000000004</v>
      </c>
      <c r="D1371" t="str" cm="1">
        <f t="array" ref="D1371">_xlfn.IFS(hypertension_dataset[[#This Row],[Salt_Intake]]&gt;5,"High Salt Intake",hypertension_dataset[[#This Row],[Salt_Intake]]=5,"Normal Salt Intake",hypertension_dataset[[#This Row],[Salt_Intake]]&lt;5,"Low Salt Intake")</f>
        <v>Low Salt Intake</v>
      </c>
      <c r="E1371">
        <v>3</v>
      </c>
      <c r="F13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71" s="1" t="s">
        <v>18</v>
      </c>
      <c r="H1371">
        <v>5.5</v>
      </c>
      <c r="I13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1">
        <v>24.1</v>
      </c>
      <c r="K13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1" s="1" t="s">
        <v>19</v>
      </c>
      <c r="N1371" s="1" t="s">
        <v>16</v>
      </c>
      <c r="O1371" s="1" t="s">
        <v>14</v>
      </c>
      <c r="P1371" s="1" t="s">
        <v>24</v>
      </c>
      <c r="Q1371" s="1" t="s">
        <v>13</v>
      </c>
    </row>
    <row r="1372" spans="1:17" x14ac:dyDescent="0.25">
      <c r="A1372">
        <v>71</v>
      </c>
      <c r="B13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72">
        <v>8.3000000000000007</v>
      </c>
      <c r="D1372" t="str" cm="1">
        <f t="array" ref="D1372">_xlfn.IFS(hypertension_dataset[[#This Row],[Salt_Intake]]&gt;5,"High Salt Intake",hypertension_dataset[[#This Row],[Salt_Intake]]=5,"Normal Salt Intake",hypertension_dataset[[#This Row],[Salt_Intake]]&lt;5,"Low Salt Intake")</f>
        <v>High Salt Intake</v>
      </c>
      <c r="E1372">
        <v>1</v>
      </c>
      <c r="F13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72" s="1" t="s">
        <v>18</v>
      </c>
      <c r="H1372">
        <v>4.4000000000000004</v>
      </c>
      <c r="I13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2">
        <v>33.700000000000003</v>
      </c>
      <c r="K13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72" s="1" t="s">
        <v>12</v>
      </c>
      <c r="N1372" s="1" t="s">
        <v>13</v>
      </c>
      <c r="O1372" s="1" t="s">
        <v>14</v>
      </c>
      <c r="P1372" s="1" t="s">
        <v>15</v>
      </c>
      <c r="Q1372" s="1" t="s">
        <v>13</v>
      </c>
    </row>
    <row r="1373" spans="1:17" x14ac:dyDescent="0.25">
      <c r="A1373">
        <v>37</v>
      </c>
      <c r="B13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73">
        <v>6.8</v>
      </c>
      <c r="D1373" t="str" cm="1">
        <f t="array" ref="D1373">_xlfn.IFS(hypertension_dataset[[#This Row],[Salt_Intake]]&gt;5,"High Salt Intake",hypertension_dataset[[#This Row],[Salt_Intake]]=5,"Normal Salt Intake",hypertension_dataset[[#This Row],[Salt_Intake]]&lt;5,"Low Salt Intake")</f>
        <v>High Salt Intake</v>
      </c>
      <c r="E1373">
        <v>4</v>
      </c>
      <c r="F13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3" s="1" t="s">
        <v>20</v>
      </c>
      <c r="H1373">
        <v>7.1</v>
      </c>
      <c r="I13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73">
        <v>24.4</v>
      </c>
      <c r="K13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3" s="1" t="s">
        <v>22</v>
      </c>
      <c r="N1373" s="1" t="s">
        <v>16</v>
      </c>
      <c r="O1373" s="1" t="s">
        <v>14</v>
      </c>
      <c r="P1373" s="1" t="s">
        <v>15</v>
      </c>
      <c r="Q1373" s="1" t="s">
        <v>16</v>
      </c>
    </row>
    <row r="1374" spans="1:17" x14ac:dyDescent="0.25">
      <c r="A1374">
        <v>50</v>
      </c>
      <c r="B13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4">
        <v>10.3</v>
      </c>
      <c r="D1374" t="str" cm="1">
        <f t="array" ref="D1374">_xlfn.IFS(hypertension_dataset[[#This Row],[Salt_Intake]]&gt;5,"High Salt Intake",hypertension_dataset[[#This Row],[Salt_Intake]]=5,"Normal Salt Intake",hypertension_dataset[[#This Row],[Salt_Intake]]&lt;5,"Low Salt Intake")</f>
        <v>High Salt Intake</v>
      </c>
      <c r="E1374">
        <v>7</v>
      </c>
      <c r="F13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4" s="1" t="s">
        <v>20</v>
      </c>
      <c r="H1374">
        <v>7.8</v>
      </c>
      <c r="I13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74">
        <v>25</v>
      </c>
      <c r="K13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4" s="1" t="s">
        <v>22</v>
      </c>
      <c r="N1374" s="1" t="s">
        <v>13</v>
      </c>
      <c r="O1374" s="1" t="s">
        <v>14</v>
      </c>
      <c r="P1374" s="1" t="s">
        <v>15</v>
      </c>
      <c r="Q1374" s="1" t="s">
        <v>16</v>
      </c>
    </row>
    <row r="1375" spans="1:17" x14ac:dyDescent="0.25">
      <c r="A1375">
        <v>57</v>
      </c>
      <c r="B13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5">
        <v>7.4</v>
      </c>
      <c r="D1375" t="str" cm="1">
        <f t="array" ref="D1375">_xlfn.IFS(hypertension_dataset[[#This Row],[Salt_Intake]]&gt;5,"High Salt Intake",hypertension_dataset[[#This Row],[Salt_Intake]]=5,"Normal Salt Intake",hypertension_dataset[[#This Row],[Salt_Intake]]&lt;5,"Low Salt Intake")</f>
        <v>High Salt Intake</v>
      </c>
      <c r="E1375">
        <v>6</v>
      </c>
      <c r="F13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5" s="1" t="s">
        <v>11</v>
      </c>
      <c r="H1375">
        <v>8.4</v>
      </c>
      <c r="I13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75">
        <v>22.3</v>
      </c>
      <c r="K13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5" s="1" t="s">
        <v>22</v>
      </c>
      <c r="N1375" s="1" t="s">
        <v>16</v>
      </c>
      <c r="O1375" s="1" t="s">
        <v>17</v>
      </c>
      <c r="P1375" s="1" t="s">
        <v>24</v>
      </c>
      <c r="Q1375" s="1" t="s">
        <v>16</v>
      </c>
    </row>
    <row r="1376" spans="1:17" x14ac:dyDescent="0.25">
      <c r="A1376">
        <v>49</v>
      </c>
      <c r="B13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6">
        <v>8.3000000000000007</v>
      </c>
      <c r="D1376" t="str" cm="1">
        <f t="array" ref="D1376">_xlfn.IFS(hypertension_dataset[[#This Row],[Salt_Intake]]&gt;5,"High Salt Intake",hypertension_dataset[[#This Row],[Salt_Intake]]=5,"Normal Salt Intake",hypertension_dataset[[#This Row],[Salt_Intake]]&lt;5,"Low Salt Intake")</f>
        <v>High Salt Intake</v>
      </c>
      <c r="E1376">
        <v>6</v>
      </c>
      <c r="F13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6" s="1" t="s">
        <v>18</v>
      </c>
      <c r="H1376">
        <v>4.8</v>
      </c>
      <c r="I13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6">
        <v>23.8</v>
      </c>
      <c r="K13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6" s="1" t="s">
        <v>21</v>
      </c>
      <c r="N1376" s="1" t="s">
        <v>16</v>
      </c>
      <c r="O1376" s="1" t="s">
        <v>14</v>
      </c>
      <c r="P1376" s="1" t="s">
        <v>15</v>
      </c>
      <c r="Q1376" s="1" t="s">
        <v>13</v>
      </c>
    </row>
    <row r="1377" spans="1:17" x14ac:dyDescent="0.25">
      <c r="A1377">
        <v>19</v>
      </c>
      <c r="B13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77">
        <v>7.2</v>
      </c>
      <c r="D1377" t="str" cm="1">
        <f t="array" ref="D1377">_xlfn.IFS(hypertension_dataset[[#This Row],[Salt_Intake]]&gt;5,"High Salt Intake",hypertension_dataset[[#This Row],[Salt_Intake]]=5,"Normal Salt Intake",hypertension_dataset[[#This Row],[Salt_Intake]]&lt;5,"Low Salt Intake")</f>
        <v>High Salt Intake</v>
      </c>
      <c r="E1377">
        <v>5</v>
      </c>
      <c r="F13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7" s="1" t="s">
        <v>11</v>
      </c>
      <c r="H1377">
        <v>8.5</v>
      </c>
      <c r="I13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77">
        <v>22.6</v>
      </c>
      <c r="K13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7" s="1" t="s">
        <v>12</v>
      </c>
      <c r="N1377" s="1" t="s">
        <v>16</v>
      </c>
      <c r="O1377" s="1" t="s">
        <v>14</v>
      </c>
      <c r="P1377" s="1" t="s">
        <v>15</v>
      </c>
      <c r="Q1377" s="1" t="s">
        <v>16</v>
      </c>
    </row>
    <row r="1378" spans="1:17" x14ac:dyDescent="0.25">
      <c r="A1378">
        <v>50</v>
      </c>
      <c r="B13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8">
        <v>12</v>
      </c>
      <c r="D1378" t="str" cm="1">
        <f t="array" ref="D1378">_xlfn.IFS(hypertension_dataset[[#This Row],[Salt_Intake]]&gt;5,"High Salt Intake",hypertension_dataset[[#This Row],[Salt_Intake]]=5,"Normal Salt Intake",hypertension_dataset[[#This Row],[Salt_Intake]]&lt;5,"Low Salt Intake")</f>
        <v>High Salt Intake</v>
      </c>
      <c r="E1378">
        <v>2</v>
      </c>
      <c r="F13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78" s="1" t="s">
        <v>18</v>
      </c>
      <c r="H1378">
        <v>6.4</v>
      </c>
      <c r="I13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8">
        <v>31.3</v>
      </c>
      <c r="K13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78" s="1" t="s">
        <v>25</v>
      </c>
      <c r="N1378" s="1" t="s">
        <v>16</v>
      </c>
      <c r="O1378" s="1" t="s">
        <v>17</v>
      </c>
      <c r="P1378" s="1" t="s">
        <v>15</v>
      </c>
      <c r="Q1378" s="1" t="s">
        <v>13</v>
      </c>
    </row>
    <row r="1379" spans="1:17" x14ac:dyDescent="0.25">
      <c r="A1379">
        <v>47</v>
      </c>
      <c r="B13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79">
        <v>7.9</v>
      </c>
      <c r="D1379" t="str" cm="1">
        <f t="array" ref="D1379">_xlfn.IFS(hypertension_dataset[[#This Row],[Salt_Intake]]&gt;5,"High Salt Intake",hypertension_dataset[[#This Row],[Salt_Intake]]=5,"Normal Salt Intake",hypertension_dataset[[#This Row],[Salt_Intake]]&lt;5,"Low Salt Intake")</f>
        <v>High Salt Intake</v>
      </c>
      <c r="E1379">
        <v>4</v>
      </c>
      <c r="F13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79" s="1" t="s">
        <v>11</v>
      </c>
      <c r="H1379">
        <v>6.5</v>
      </c>
      <c r="I13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79">
        <v>20</v>
      </c>
      <c r="K13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79" s="1" t="s">
        <v>22</v>
      </c>
      <c r="N1379" s="1" t="s">
        <v>13</v>
      </c>
      <c r="O1379" s="1" t="s">
        <v>17</v>
      </c>
      <c r="P1379" s="1" t="s">
        <v>15</v>
      </c>
      <c r="Q1379" s="1" t="s">
        <v>16</v>
      </c>
    </row>
    <row r="1380" spans="1:17" x14ac:dyDescent="0.25">
      <c r="A1380">
        <v>50</v>
      </c>
      <c r="B13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80">
        <v>12.2</v>
      </c>
      <c r="D1380" t="str" cm="1">
        <f t="array" ref="D1380">_xlfn.IFS(hypertension_dataset[[#This Row],[Salt_Intake]]&gt;5,"High Salt Intake",hypertension_dataset[[#This Row],[Salt_Intake]]=5,"Normal Salt Intake",hypertension_dataset[[#This Row],[Salt_Intake]]&lt;5,"Low Salt Intake")</f>
        <v>High Salt Intake</v>
      </c>
      <c r="E1380">
        <v>0</v>
      </c>
      <c r="F13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80" s="1" t="s">
        <v>18</v>
      </c>
      <c r="H1380">
        <v>7.8</v>
      </c>
      <c r="I13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80">
        <v>29.6</v>
      </c>
      <c r="K13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0" s="1" t="s">
        <v>12</v>
      </c>
      <c r="N1380" s="1" t="s">
        <v>16</v>
      </c>
      <c r="O1380" s="1" t="s">
        <v>17</v>
      </c>
      <c r="P1380" s="1" t="s">
        <v>15</v>
      </c>
      <c r="Q1380" s="1" t="s">
        <v>13</v>
      </c>
    </row>
    <row r="1381" spans="1:17" x14ac:dyDescent="0.25">
      <c r="A1381">
        <v>43</v>
      </c>
      <c r="B13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81">
        <v>10.1</v>
      </c>
      <c r="D1381" t="str" cm="1">
        <f t="array" ref="D1381">_xlfn.IFS(hypertension_dataset[[#This Row],[Salt_Intake]]&gt;5,"High Salt Intake",hypertension_dataset[[#This Row],[Salt_Intake]]=5,"Normal Salt Intake",hypertension_dataset[[#This Row],[Salt_Intake]]&lt;5,"Low Salt Intake")</f>
        <v>High Salt Intake</v>
      </c>
      <c r="E1381">
        <v>6</v>
      </c>
      <c r="F13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81" s="1" t="s">
        <v>18</v>
      </c>
      <c r="H1381">
        <v>5.7</v>
      </c>
      <c r="I13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1">
        <v>29.7</v>
      </c>
      <c r="K13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1" s="1" t="s">
        <v>22</v>
      </c>
      <c r="N1381" s="1" t="s">
        <v>13</v>
      </c>
      <c r="O1381" s="1" t="s">
        <v>23</v>
      </c>
      <c r="P1381" s="1" t="s">
        <v>24</v>
      </c>
      <c r="Q1381" s="1" t="s">
        <v>13</v>
      </c>
    </row>
    <row r="1382" spans="1:17" x14ac:dyDescent="0.25">
      <c r="A1382">
        <v>39</v>
      </c>
      <c r="B13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82">
        <v>9.5</v>
      </c>
      <c r="D1382" t="str" cm="1">
        <f t="array" ref="D1382">_xlfn.IFS(hypertension_dataset[[#This Row],[Salt_Intake]]&gt;5,"High Salt Intake",hypertension_dataset[[#This Row],[Salt_Intake]]=5,"Normal Salt Intake",hypertension_dataset[[#This Row],[Salt_Intake]]&lt;5,"Low Salt Intake")</f>
        <v>High Salt Intake</v>
      </c>
      <c r="E1382">
        <v>8</v>
      </c>
      <c r="F13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82" s="1" t="s">
        <v>18</v>
      </c>
      <c r="H1382">
        <v>3.3</v>
      </c>
      <c r="I13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2">
        <v>32.200000000000003</v>
      </c>
      <c r="K13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2" s="1" t="s">
        <v>19</v>
      </c>
      <c r="N1382" s="1" t="s">
        <v>16</v>
      </c>
      <c r="O1382" s="1" t="s">
        <v>17</v>
      </c>
      <c r="P1382" s="1" t="s">
        <v>15</v>
      </c>
      <c r="Q1382" s="1" t="s">
        <v>13</v>
      </c>
    </row>
    <row r="1383" spans="1:17" x14ac:dyDescent="0.25">
      <c r="A1383">
        <v>83</v>
      </c>
      <c r="B13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83">
        <v>9.1999999999999993</v>
      </c>
      <c r="D1383" t="str" cm="1">
        <f t="array" ref="D1383">_xlfn.IFS(hypertension_dataset[[#This Row],[Salt_Intake]]&gt;5,"High Salt Intake",hypertension_dataset[[#This Row],[Salt_Intake]]=5,"Normal Salt Intake",hypertension_dataset[[#This Row],[Salt_Intake]]&lt;5,"Low Salt Intake")</f>
        <v>High Salt Intake</v>
      </c>
      <c r="E1383">
        <v>0</v>
      </c>
      <c r="F13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83" s="1" t="s">
        <v>11</v>
      </c>
      <c r="H1383">
        <v>7.6</v>
      </c>
      <c r="I13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83">
        <v>26.2</v>
      </c>
      <c r="K13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3" s="1" t="s">
        <v>12</v>
      </c>
      <c r="N1383" s="1" t="s">
        <v>13</v>
      </c>
      <c r="O1383" s="1" t="s">
        <v>17</v>
      </c>
      <c r="P1383" s="1" t="s">
        <v>15</v>
      </c>
      <c r="Q1383" s="1" t="s">
        <v>16</v>
      </c>
    </row>
    <row r="1384" spans="1:17" x14ac:dyDescent="0.25">
      <c r="A1384">
        <v>55</v>
      </c>
      <c r="B13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84">
        <v>9.3000000000000007</v>
      </c>
      <c r="D1384" t="str" cm="1">
        <f t="array" ref="D1384">_xlfn.IFS(hypertension_dataset[[#This Row],[Salt_Intake]]&gt;5,"High Salt Intake",hypertension_dataset[[#This Row],[Salt_Intake]]=5,"Normal Salt Intake",hypertension_dataset[[#This Row],[Salt_Intake]]&lt;5,"Low Salt Intake")</f>
        <v>High Salt Intake</v>
      </c>
      <c r="E1384">
        <v>1</v>
      </c>
      <c r="F13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84" s="1" t="s">
        <v>20</v>
      </c>
      <c r="H1384">
        <v>7</v>
      </c>
      <c r="I13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84">
        <v>21.4</v>
      </c>
      <c r="K13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84" s="1" t="s">
        <v>12</v>
      </c>
      <c r="N1384" s="1" t="s">
        <v>16</v>
      </c>
      <c r="O1384" s="1" t="s">
        <v>14</v>
      </c>
      <c r="P1384" s="1" t="s">
        <v>24</v>
      </c>
      <c r="Q1384" s="1" t="s">
        <v>16</v>
      </c>
    </row>
    <row r="1385" spans="1:17" x14ac:dyDescent="0.25">
      <c r="A1385">
        <v>63</v>
      </c>
      <c r="B13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85">
        <v>4.5999999999999996</v>
      </c>
      <c r="D1385" t="str" cm="1">
        <f t="array" ref="D1385">_xlfn.IFS(hypertension_dataset[[#This Row],[Salt_Intake]]&gt;5,"High Salt Intake",hypertension_dataset[[#This Row],[Salt_Intake]]=5,"Normal Salt Intake",hypertension_dataset[[#This Row],[Salt_Intake]]&lt;5,"Low Salt Intake")</f>
        <v>Low Salt Intake</v>
      </c>
      <c r="E1385">
        <v>2</v>
      </c>
      <c r="F13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85" s="1" t="s">
        <v>20</v>
      </c>
      <c r="H1385">
        <v>6</v>
      </c>
      <c r="I13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5">
        <v>25.2</v>
      </c>
      <c r="K13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5" s="1" t="s">
        <v>12</v>
      </c>
      <c r="N1385" s="1" t="s">
        <v>16</v>
      </c>
      <c r="O1385" s="1" t="s">
        <v>23</v>
      </c>
      <c r="P1385" s="1" t="s">
        <v>24</v>
      </c>
      <c r="Q1385" s="1" t="s">
        <v>16</v>
      </c>
    </row>
    <row r="1386" spans="1:17" x14ac:dyDescent="0.25">
      <c r="A1386">
        <v>32</v>
      </c>
      <c r="B13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86">
        <v>7.9</v>
      </c>
      <c r="D1386" t="str" cm="1">
        <f t="array" ref="D1386">_xlfn.IFS(hypertension_dataset[[#This Row],[Salt_Intake]]&gt;5,"High Salt Intake",hypertension_dataset[[#This Row],[Salt_Intake]]=5,"Normal Salt Intake",hypertension_dataset[[#This Row],[Salt_Intake]]&lt;5,"Low Salt Intake")</f>
        <v>High Salt Intake</v>
      </c>
      <c r="E1386">
        <v>2</v>
      </c>
      <c r="F13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86" s="1" t="s">
        <v>18</v>
      </c>
      <c r="H1386">
        <v>7.4</v>
      </c>
      <c r="I13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86">
        <v>28.7</v>
      </c>
      <c r="K13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6" s="1" t="s">
        <v>19</v>
      </c>
      <c r="N1386" s="1" t="s">
        <v>13</v>
      </c>
      <c r="O1386" s="1" t="s">
        <v>17</v>
      </c>
      <c r="P1386" s="1" t="s">
        <v>24</v>
      </c>
      <c r="Q1386" s="1" t="s">
        <v>13</v>
      </c>
    </row>
    <row r="1387" spans="1:17" x14ac:dyDescent="0.25">
      <c r="A1387">
        <v>61</v>
      </c>
      <c r="B13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87">
        <v>10.199999999999999</v>
      </c>
      <c r="D1387" t="str" cm="1">
        <f t="array" ref="D1387">_xlfn.IFS(hypertension_dataset[[#This Row],[Salt_Intake]]&gt;5,"High Salt Intake",hypertension_dataset[[#This Row],[Salt_Intake]]=5,"Normal Salt Intake",hypertension_dataset[[#This Row],[Salt_Intake]]&lt;5,"Low Salt Intake")</f>
        <v>High Salt Intake</v>
      </c>
      <c r="E1387">
        <v>7</v>
      </c>
      <c r="F13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87" s="1" t="s">
        <v>11</v>
      </c>
      <c r="H1387">
        <v>7.7</v>
      </c>
      <c r="I13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87">
        <v>26.4</v>
      </c>
      <c r="K13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7" s="1" t="s">
        <v>25</v>
      </c>
      <c r="N1387" s="1" t="s">
        <v>13</v>
      </c>
      <c r="O1387" s="1" t="s">
        <v>14</v>
      </c>
      <c r="P1387" s="1" t="s">
        <v>15</v>
      </c>
      <c r="Q1387" s="1" t="s">
        <v>13</v>
      </c>
    </row>
    <row r="1388" spans="1:17" x14ac:dyDescent="0.25">
      <c r="A1388">
        <v>66</v>
      </c>
      <c r="B13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88">
        <v>8.4</v>
      </c>
      <c r="D1388" t="str" cm="1">
        <f t="array" ref="D1388">_xlfn.IFS(hypertension_dataset[[#This Row],[Salt_Intake]]&gt;5,"High Salt Intake",hypertension_dataset[[#This Row],[Salt_Intake]]=5,"Normal Salt Intake",hypertension_dataset[[#This Row],[Salt_Intake]]&lt;5,"Low Salt Intake")</f>
        <v>High Salt Intake</v>
      </c>
      <c r="E1388">
        <v>6</v>
      </c>
      <c r="F13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88" s="1" t="s">
        <v>18</v>
      </c>
      <c r="H1388">
        <v>4.2</v>
      </c>
      <c r="I13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8">
        <v>27.7</v>
      </c>
      <c r="K13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8" s="1" t="s">
        <v>22</v>
      </c>
      <c r="N1388" s="1" t="s">
        <v>13</v>
      </c>
      <c r="O1388" s="1" t="s">
        <v>14</v>
      </c>
      <c r="P1388" s="1" t="s">
        <v>24</v>
      </c>
      <c r="Q1388" s="1" t="s">
        <v>13</v>
      </c>
    </row>
    <row r="1389" spans="1:17" x14ac:dyDescent="0.25">
      <c r="A1389">
        <v>78</v>
      </c>
      <c r="B13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89">
        <v>5.7</v>
      </c>
      <c r="D1389" t="str" cm="1">
        <f t="array" ref="D1389">_xlfn.IFS(hypertension_dataset[[#This Row],[Salt_Intake]]&gt;5,"High Salt Intake",hypertension_dataset[[#This Row],[Salt_Intake]]=5,"Normal Salt Intake",hypertension_dataset[[#This Row],[Salt_Intake]]&lt;5,"Low Salt Intake")</f>
        <v>High Salt Intake</v>
      </c>
      <c r="E1389">
        <v>5</v>
      </c>
      <c r="F13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389" s="1" t="s">
        <v>18</v>
      </c>
      <c r="H1389">
        <v>6.5</v>
      </c>
      <c r="I13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89">
        <v>32.1</v>
      </c>
      <c r="K13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3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89" s="1" t="s">
        <v>22</v>
      </c>
      <c r="N1389" s="1" t="s">
        <v>16</v>
      </c>
      <c r="O1389" s="1" t="s">
        <v>17</v>
      </c>
      <c r="P1389" s="1" t="s">
        <v>24</v>
      </c>
      <c r="Q1389" s="1" t="s">
        <v>13</v>
      </c>
    </row>
    <row r="1390" spans="1:17" x14ac:dyDescent="0.25">
      <c r="A1390">
        <v>84</v>
      </c>
      <c r="B13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90">
        <v>8.4</v>
      </c>
      <c r="D1390" t="str" cm="1">
        <f t="array" ref="D1390">_xlfn.IFS(hypertension_dataset[[#This Row],[Salt_Intake]]&gt;5,"High Salt Intake",hypertension_dataset[[#This Row],[Salt_Intake]]=5,"Normal Salt Intake",hypertension_dataset[[#This Row],[Salt_Intake]]&lt;5,"Low Salt Intake")</f>
        <v>High Salt Intake</v>
      </c>
      <c r="E1390">
        <v>9</v>
      </c>
      <c r="F13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90" s="1" t="s">
        <v>11</v>
      </c>
      <c r="H1390">
        <v>3.1</v>
      </c>
      <c r="I13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0">
        <v>28.6</v>
      </c>
      <c r="K13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90" s="1" t="s">
        <v>19</v>
      </c>
      <c r="N1390" s="1" t="s">
        <v>13</v>
      </c>
      <c r="O1390" s="1" t="s">
        <v>23</v>
      </c>
      <c r="P1390" s="1" t="s">
        <v>15</v>
      </c>
      <c r="Q1390" s="1" t="s">
        <v>13</v>
      </c>
    </row>
    <row r="1391" spans="1:17" x14ac:dyDescent="0.25">
      <c r="A1391">
        <v>23</v>
      </c>
      <c r="B13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91">
        <v>11.9</v>
      </c>
      <c r="D1391" t="str" cm="1">
        <f t="array" ref="D1391">_xlfn.IFS(hypertension_dataset[[#This Row],[Salt_Intake]]&gt;5,"High Salt Intake",hypertension_dataset[[#This Row],[Salt_Intake]]=5,"Normal Salt Intake",hypertension_dataset[[#This Row],[Salt_Intake]]&lt;5,"Low Salt Intake")</f>
        <v>High Salt Intake</v>
      </c>
      <c r="E1391">
        <v>9</v>
      </c>
      <c r="F13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91" s="1" t="s">
        <v>18</v>
      </c>
      <c r="H1391">
        <v>6.3</v>
      </c>
      <c r="I13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1">
        <v>26.9</v>
      </c>
      <c r="K13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91" s="1" t="s">
        <v>19</v>
      </c>
      <c r="N1391" s="1" t="s">
        <v>16</v>
      </c>
      <c r="O1391" s="1" t="s">
        <v>14</v>
      </c>
      <c r="P1391" s="1" t="s">
        <v>15</v>
      </c>
      <c r="Q1391" s="1" t="s">
        <v>13</v>
      </c>
    </row>
    <row r="1392" spans="1:17" x14ac:dyDescent="0.25">
      <c r="A1392">
        <v>26</v>
      </c>
      <c r="B13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392">
        <v>11</v>
      </c>
      <c r="D1392" t="str" cm="1">
        <f t="array" ref="D1392">_xlfn.IFS(hypertension_dataset[[#This Row],[Salt_Intake]]&gt;5,"High Salt Intake",hypertension_dataset[[#This Row],[Salt_Intake]]=5,"Normal Salt Intake",hypertension_dataset[[#This Row],[Salt_Intake]]&lt;5,"Low Salt Intake")</f>
        <v>High Salt Intake</v>
      </c>
      <c r="E1392">
        <v>10</v>
      </c>
      <c r="F13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92" s="1" t="s">
        <v>20</v>
      </c>
      <c r="H1392">
        <v>5.9</v>
      </c>
      <c r="I13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2">
        <v>17.7</v>
      </c>
      <c r="K13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39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392" s="1" t="s">
        <v>19</v>
      </c>
      <c r="N1392" s="1" t="s">
        <v>16</v>
      </c>
      <c r="O1392" s="1" t="s">
        <v>14</v>
      </c>
      <c r="P1392" s="1" t="s">
        <v>24</v>
      </c>
      <c r="Q1392" s="1" t="s">
        <v>13</v>
      </c>
    </row>
    <row r="1393" spans="1:17" x14ac:dyDescent="0.25">
      <c r="A1393">
        <v>23</v>
      </c>
      <c r="B13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93">
        <v>8.4</v>
      </c>
      <c r="D1393" t="str" cm="1">
        <f t="array" ref="D1393">_xlfn.IFS(hypertension_dataset[[#This Row],[Salt_Intake]]&gt;5,"High Salt Intake",hypertension_dataset[[#This Row],[Salt_Intake]]=5,"Normal Salt Intake",hypertension_dataset[[#This Row],[Salt_Intake]]&lt;5,"Low Salt Intake")</f>
        <v>High Salt Intake</v>
      </c>
      <c r="E1393">
        <v>3</v>
      </c>
      <c r="F13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93" s="1" t="s">
        <v>20</v>
      </c>
      <c r="H1393">
        <v>7.2</v>
      </c>
      <c r="I13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93">
        <v>22.5</v>
      </c>
      <c r="K13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93" s="1" t="s">
        <v>19</v>
      </c>
      <c r="N1393" s="1" t="s">
        <v>16</v>
      </c>
      <c r="O1393" s="1" t="s">
        <v>23</v>
      </c>
      <c r="P1393" s="1" t="s">
        <v>15</v>
      </c>
      <c r="Q1393" s="1" t="s">
        <v>16</v>
      </c>
    </row>
    <row r="1394" spans="1:17" x14ac:dyDescent="0.25">
      <c r="A1394">
        <v>49</v>
      </c>
      <c r="B13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94">
        <v>10.4</v>
      </c>
      <c r="D1394" t="str" cm="1">
        <f t="array" ref="D1394">_xlfn.IFS(hypertension_dataset[[#This Row],[Salt_Intake]]&gt;5,"High Salt Intake",hypertension_dataset[[#This Row],[Salt_Intake]]=5,"Normal Salt Intake",hypertension_dataset[[#This Row],[Salt_Intake]]&lt;5,"Low Salt Intake")</f>
        <v>High Salt Intake</v>
      </c>
      <c r="E1394">
        <v>8</v>
      </c>
      <c r="F13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94" s="1" t="s">
        <v>11</v>
      </c>
      <c r="H1394">
        <v>4.9000000000000004</v>
      </c>
      <c r="I13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4">
        <v>24.2</v>
      </c>
      <c r="K13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94" s="1" t="s">
        <v>25</v>
      </c>
      <c r="N1394" s="1" t="s">
        <v>16</v>
      </c>
      <c r="O1394" s="1" t="s">
        <v>23</v>
      </c>
      <c r="P1394" s="1" t="s">
        <v>15</v>
      </c>
      <c r="Q1394" s="1" t="s">
        <v>13</v>
      </c>
    </row>
    <row r="1395" spans="1:17" x14ac:dyDescent="0.25">
      <c r="A1395">
        <v>58</v>
      </c>
      <c r="B13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395">
        <v>7.8</v>
      </c>
      <c r="D1395" t="str" cm="1">
        <f t="array" ref="D1395">_xlfn.IFS(hypertension_dataset[[#This Row],[Salt_Intake]]&gt;5,"High Salt Intake",hypertension_dataset[[#This Row],[Salt_Intake]]=5,"Normal Salt Intake",hypertension_dataset[[#This Row],[Salt_Intake]]&lt;5,"Low Salt Intake")</f>
        <v>High Salt Intake</v>
      </c>
      <c r="E1395">
        <v>0</v>
      </c>
      <c r="F13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95" s="1" t="s">
        <v>20</v>
      </c>
      <c r="H1395">
        <v>5.9</v>
      </c>
      <c r="I13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5">
        <v>17.100000000000001</v>
      </c>
      <c r="K13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39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395" s="1" t="s">
        <v>22</v>
      </c>
      <c r="N1395" s="1" t="s">
        <v>13</v>
      </c>
      <c r="O1395" s="1" t="s">
        <v>14</v>
      </c>
      <c r="P1395" s="1" t="s">
        <v>15</v>
      </c>
      <c r="Q1395" s="1" t="s">
        <v>16</v>
      </c>
    </row>
    <row r="1396" spans="1:17" x14ac:dyDescent="0.25">
      <c r="A1396">
        <v>25</v>
      </c>
      <c r="B13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396">
        <v>5.0999999999999996</v>
      </c>
      <c r="D1396" t="str" cm="1">
        <f t="array" ref="D1396">_xlfn.IFS(hypertension_dataset[[#This Row],[Salt_Intake]]&gt;5,"High Salt Intake",hypertension_dataset[[#This Row],[Salt_Intake]]=5,"Normal Salt Intake",hypertension_dataset[[#This Row],[Salt_Intake]]&lt;5,"Low Salt Intake")</f>
        <v>High Salt Intake</v>
      </c>
      <c r="E1396">
        <v>10</v>
      </c>
      <c r="F13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396" s="1" t="s">
        <v>18</v>
      </c>
      <c r="H1396">
        <v>1.7</v>
      </c>
      <c r="I13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6">
        <v>21</v>
      </c>
      <c r="K13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96" s="1" t="s">
        <v>19</v>
      </c>
      <c r="N1396" s="1" t="s">
        <v>16</v>
      </c>
      <c r="O1396" s="1" t="s">
        <v>14</v>
      </c>
      <c r="P1396" s="1" t="s">
        <v>15</v>
      </c>
      <c r="Q1396" s="1" t="s">
        <v>13</v>
      </c>
    </row>
    <row r="1397" spans="1:17" x14ac:dyDescent="0.25">
      <c r="A1397">
        <v>67</v>
      </c>
      <c r="B13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97">
        <v>6.7</v>
      </c>
      <c r="D1397" t="str" cm="1">
        <f t="array" ref="D1397">_xlfn.IFS(hypertension_dataset[[#This Row],[Salt_Intake]]&gt;5,"High Salt Intake",hypertension_dataset[[#This Row],[Salt_Intake]]=5,"Normal Salt Intake",hypertension_dataset[[#This Row],[Salt_Intake]]&lt;5,"Low Salt Intake")</f>
        <v>High Salt Intake</v>
      </c>
      <c r="E1397">
        <v>1</v>
      </c>
      <c r="F13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97" s="1" t="s">
        <v>20</v>
      </c>
      <c r="H1397">
        <v>7.3</v>
      </c>
      <c r="I13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397">
        <v>24.8</v>
      </c>
      <c r="K13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3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397" s="1" t="s">
        <v>21</v>
      </c>
      <c r="N1397" s="1" t="s">
        <v>16</v>
      </c>
      <c r="O1397" s="1" t="s">
        <v>17</v>
      </c>
      <c r="P1397" s="1" t="s">
        <v>15</v>
      </c>
      <c r="Q1397" s="1" t="s">
        <v>16</v>
      </c>
    </row>
    <row r="1398" spans="1:17" x14ac:dyDescent="0.25">
      <c r="A1398">
        <v>79</v>
      </c>
      <c r="B13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98">
        <v>11.6</v>
      </c>
      <c r="D1398" t="str" cm="1">
        <f t="array" ref="D1398">_xlfn.IFS(hypertension_dataset[[#This Row],[Salt_Intake]]&gt;5,"High Salt Intake",hypertension_dataset[[#This Row],[Salt_Intake]]=5,"Normal Salt Intake",hypertension_dataset[[#This Row],[Salt_Intake]]&lt;5,"Low Salt Intake")</f>
        <v>High Salt Intake</v>
      </c>
      <c r="E1398">
        <v>3</v>
      </c>
      <c r="F13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98" s="1" t="s">
        <v>20</v>
      </c>
      <c r="H1398">
        <v>6.4</v>
      </c>
      <c r="I13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8">
        <v>25.5</v>
      </c>
      <c r="K13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98" s="1" t="s">
        <v>12</v>
      </c>
      <c r="N1398" s="1" t="s">
        <v>16</v>
      </c>
      <c r="O1398" s="1" t="s">
        <v>14</v>
      </c>
      <c r="P1398" s="1" t="s">
        <v>15</v>
      </c>
      <c r="Q1398" s="1" t="s">
        <v>16</v>
      </c>
    </row>
    <row r="1399" spans="1:17" x14ac:dyDescent="0.25">
      <c r="A1399">
        <v>79</v>
      </c>
      <c r="B13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399">
        <v>8</v>
      </c>
      <c r="D1399" t="str" cm="1">
        <f t="array" ref="D1399">_xlfn.IFS(hypertension_dataset[[#This Row],[Salt_Intake]]&gt;5,"High Salt Intake",hypertension_dataset[[#This Row],[Salt_Intake]]=5,"Normal Salt Intake",hypertension_dataset[[#This Row],[Salt_Intake]]&lt;5,"Low Salt Intake")</f>
        <v>High Salt Intake</v>
      </c>
      <c r="E1399">
        <v>2</v>
      </c>
      <c r="F13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399" s="1" t="s">
        <v>20</v>
      </c>
      <c r="H1399">
        <v>6.6</v>
      </c>
      <c r="I13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399">
        <v>28.3</v>
      </c>
      <c r="K13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3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399" s="1" t="s">
        <v>12</v>
      </c>
      <c r="N1399" s="1" t="s">
        <v>16</v>
      </c>
      <c r="O1399" s="1" t="s">
        <v>23</v>
      </c>
      <c r="P1399" s="1" t="s">
        <v>24</v>
      </c>
      <c r="Q1399" s="1" t="s">
        <v>16</v>
      </c>
    </row>
    <row r="1400" spans="1:17" x14ac:dyDescent="0.25">
      <c r="A1400">
        <v>24</v>
      </c>
      <c r="B14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00">
        <v>8</v>
      </c>
      <c r="D1400" t="str" cm="1">
        <f t="array" ref="D1400">_xlfn.IFS(hypertension_dataset[[#This Row],[Salt_Intake]]&gt;5,"High Salt Intake",hypertension_dataset[[#This Row],[Salt_Intake]]=5,"Normal Salt Intake",hypertension_dataset[[#This Row],[Salt_Intake]]&lt;5,"Low Salt Intake")</f>
        <v>High Salt Intake</v>
      </c>
      <c r="E1400">
        <v>0</v>
      </c>
      <c r="F14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00" s="1" t="s">
        <v>18</v>
      </c>
      <c r="H1400">
        <v>4.3</v>
      </c>
      <c r="I14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0">
        <v>25.1</v>
      </c>
      <c r="K14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0" s="1" t="s">
        <v>21</v>
      </c>
      <c r="N1400" s="1" t="s">
        <v>16</v>
      </c>
      <c r="O1400" s="1" t="s">
        <v>14</v>
      </c>
      <c r="P1400" s="1" t="s">
        <v>15</v>
      </c>
      <c r="Q1400" s="1" t="s">
        <v>13</v>
      </c>
    </row>
    <row r="1401" spans="1:17" x14ac:dyDescent="0.25">
      <c r="A1401">
        <v>21</v>
      </c>
      <c r="B14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01">
        <v>7.9</v>
      </c>
      <c r="D1401" t="str" cm="1">
        <f t="array" ref="D1401">_xlfn.IFS(hypertension_dataset[[#This Row],[Salt_Intake]]&gt;5,"High Salt Intake",hypertension_dataset[[#This Row],[Salt_Intake]]=5,"Normal Salt Intake",hypertension_dataset[[#This Row],[Salt_Intake]]&lt;5,"Low Salt Intake")</f>
        <v>High Salt Intake</v>
      </c>
      <c r="E1401">
        <v>4</v>
      </c>
      <c r="F14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1" s="1" t="s">
        <v>11</v>
      </c>
      <c r="H1401">
        <v>7.1</v>
      </c>
      <c r="I14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01">
        <v>27.1</v>
      </c>
      <c r="K14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1" s="1" t="s">
        <v>12</v>
      </c>
      <c r="N1401" s="1" t="s">
        <v>13</v>
      </c>
      <c r="O1401" s="1" t="s">
        <v>14</v>
      </c>
      <c r="P1401" s="1" t="s">
        <v>15</v>
      </c>
      <c r="Q1401" s="1" t="s">
        <v>16</v>
      </c>
    </row>
    <row r="1402" spans="1:17" x14ac:dyDescent="0.25">
      <c r="A1402">
        <v>23</v>
      </c>
      <c r="B14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02">
        <v>12.3</v>
      </c>
      <c r="D1402" t="str" cm="1">
        <f t="array" ref="D1402">_xlfn.IFS(hypertension_dataset[[#This Row],[Salt_Intake]]&gt;5,"High Salt Intake",hypertension_dataset[[#This Row],[Salt_Intake]]=5,"Normal Salt Intake",hypertension_dataset[[#This Row],[Salt_Intake]]&lt;5,"Low Salt Intake")</f>
        <v>High Salt Intake</v>
      </c>
      <c r="E1402">
        <v>6</v>
      </c>
      <c r="F14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2" s="1" t="s">
        <v>18</v>
      </c>
      <c r="H1402">
        <v>9</v>
      </c>
      <c r="I14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402">
        <v>24.1</v>
      </c>
      <c r="K14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02" s="1" t="s">
        <v>19</v>
      </c>
      <c r="N1402" s="1" t="s">
        <v>16</v>
      </c>
      <c r="O1402" s="1" t="s">
        <v>14</v>
      </c>
      <c r="P1402" s="1" t="s">
        <v>15</v>
      </c>
      <c r="Q1402" s="1" t="s">
        <v>13</v>
      </c>
    </row>
    <row r="1403" spans="1:17" x14ac:dyDescent="0.25">
      <c r="A1403">
        <v>75</v>
      </c>
      <c r="B14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03">
        <v>11.8</v>
      </c>
      <c r="D1403" t="str" cm="1">
        <f t="array" ref="D1403">_xlfn.IFS(hypertension_dataset[[#This Row],[Salt_Intake]]&gt;5,"High Salt Intake",hypertension_dataset[[#This Row],[Salt_Intake]]=5,"Normal Salt Intake",hypertension_dataset[[#This Row],[Salt_Intake]]&lt;5,"Low Salt Intake")</f>
        <v>High Salt Intake</v>
      </c>
      <c r="E1403">
        <v>1</v>
      </c>
      <c r="F14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03" s="1" t="s">
        <v>20</v>
      </c>
      <c r="H1403">
        <v>6.2</v>
      </c>
      <c r="I14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3">
        <v>26.2</v>
      </c>
      <c r="K14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3" s="1" t="s">
        <v>12</v>
      </c>
      <c r="N1403" s="1" t="s">
        <v>16</v>
      </c>
      <c r="O1403" s="1" t="s">
        <v>14</v>
      </c>
      <c r="P1403" s="1" t="s">
        <v>15</v>
      </c>
      <c r="Q1403" s="1" t="s">
        <v>16</v>
      </c>
    </row>
    <row r="1404" spans="1:17" x14ac:dyDescent="0.25">
      <c r="A1404">
        <v>39</v>
      </c>
      <c r="B14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04">
        <v>12.9</v>
      </c>
      <c r="D1404" t="str" cm="1">
        <f t="array" ref="D1404">_xlfn.IFS(hypertension_dataset[[#This Row],[Salt_Intake]]&gt;5,"High Salt Intake",hypertension_dataset[[#This Row],[Salt_Intake]]=5,"Normal Salt Intake",hypertension_dataset[[#This Row],[Salt_Intake]]&lt;5,"Low Salt Intake")</f>
        <v>High Salt Intake</v>
      </c>
      <c r="E1404">
        <v>4</v>
      </c>
      <c r="F14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4" s="1" t="s">
        <v>11</v>
      </c>
      <c r="H1404">
        <v>7.5</v>
      </c>
      <c r="I14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04">
        <v>28</v>
      </c>
      <c r="K14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4" s="1" t="s">
        <v>12</v>
      </c>
      <c r="N1404" s="1" t="s">
        <v>16</v>
      </c>
      <c r="O1404" s="1" t="s">
        <v>14</v>
      </c>
      <c r="P1404" s="1" t="s">
        <v>15</v>
      </c>
      <c r="Q1404" s="1" t="s">
        <v>16</v>
      </c>
    </row>
    <row r="1405" spans="1:17" x14ac:dyDescent="0.25">
      <c r="A1405">
        <v>43</v>
      </c>
      <c r="B14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05">
        <v>8.1999999999999993</v>
      </c>
      <c r="D1405" t="str" cm="1">
        <f t="array" ref="D1405">_xlfn.IFS(hypertension_dataset[[#This Row],[Salt_Intake]]&gt;5,"High Salt Intake",hypertension_dataset[[#This Row],[Salt_Intake]]=5,"Normal Salt Intake",hypertension_dataset[[#This Row],[Salt_Intake]]&lt;5,"Low Salt Intake")</f>
        <v>High Salt Intake</v>
      </c>
      <c r="E1405">
        <v>5</v>
      </c>
      <c r="F14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5" s="1" t="s">
        <v>11</v>
      </c>
      <c r="H1405">
        <v>5.2</v>
      </c>
      <c r="I14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5">
        <v>32.6</v>
      </c>
      <c r="K14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5" s="1" t="s">
        <v>12</v>
      </c>
      <c r="N1405" s="1" t="s">
        <v>16</v>
      </c>
      <c r="O1405" s="1" t="s">
        <v>14</v>
      </c>
      <c r="P1405" s="1" t="s">
        <v>24</v>
      </c>
      <c r="Q1405" s="1" t="s">
        <v>16</v>
      </c>
    </row>
    <row r="1406" spans="1:17" x14ac:dyDescent="0.25">
      <c r="A1406">
        <v>20</v>
      </c>
      <c r="B14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06">
        <v>9.1</v>
      </c>
      <c r="D1406" t="str" cm="1">
        <f t="array" ref="D1406">_xlfn.IFS(hypertension_dataset[[#This Row],[Salt_Intake]]&gt;5,"High Salt Intake",hypertension_dataset[[#This Row],[Salt_Intake]]=5,"Normal Salt Intake",hypertension_dataset[[#This Row],[Salt_Intake]]&lt;5,"Low Salt Intake")</f>
        <v>High Salt Intake</v>
      </c>
      <c r="E1406">
        <v>10</v>
      </c>
      <c r="F14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06" s="1" t="s">
        <v>20</v>
      </c>
      <c r="H1406">
        <v>6.4</v>
      </c>
      <c r="I14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6">
        <v>23.7</v>
      </c>
      <c r="K14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0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06" s="1" t="s">
        <v>12</v>
      </c>
      <c r="N1406" s="1" t="s">
        <v>13</v>
      </c>
      <c r="O1406" s="1" t="s">
        <v>17</v>
      </c>
      <c r="P1406" s="1" t="s">
        <v>24</v>
      </c>
      <c r="Q1406" s="1" t="s">
        <v>13</v>
      </c>
    </row>
    <row r="1407" spans="1:17" x14ac:dyDescent="0.25">
      <c r="A1407">
        <v>58</v>
      </c>
      <c r="B14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07">
        <v>5.5</v>
      </c>
      <c r="D1407" t="str" cm="1">
        <f t="array" ref="D1407">_xlfn.IFS(hypertension_dataset[[#This Row],[Salt_Intake]]&gt;5,"High Salt Intake",hypertension_dataset[[#This Row],[Salt_Intake]]=5,"Normal Salt Intake",hypertension_dataset[[#This Row],[Salt_Intake]]&lt;5,"Low Salt Intake")</f>
        <v>High Salt Intake</v>
      </c>
      <c r="E1407">
        <v>6</v>
      </c>
      <c r="F14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7" s="1" t="s">
        <v>18</v>
      </c>
      <c r="H1407">
        <v>4.2</v>
      </c>
      <c r="I14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7">
        <v>26.6</v>
      </c>
      <c r="K14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7" s="1" t="s">
        <v>12</v>
      </c>
      <c r="N1407" s="1" t="s">
        <v>16</v>
      </c>
      <c r="O1407" s="1" t="s">
        <v>14</v>
      </c>
      <c r="P1407" s="1" t="s">
        <v>24</v>
      </c>
      <c r="Q1407" s="1" t="s">
        <v>13</v>
      </c>
    </row>
    <row r="1408" spans="1:17" x14ac:dyDescent="0.25">
      <c r="A1408">
        <v>77</v>
      </c>
      <c r="B14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08">
        <v>11.5</v>
      </c>
      <c r="D1408" t="str" cm="1">
        <f t="array" ref="D1408">_xlfn.IFS(hypertension_dataset[[#This Row],[Salt_Intake]]&gt;5,"High Salt Intake",hypertension_dataset[[#This Row],[Salt_Intake]]=5,"Normal Salt Intake",hypertension_dataset[[#This Row],[Salt_Intake]]&lt;5,"Low Salt Intake")</f>
        <v>High Salt Intake</v>
      </c>
      <c r="E1408">
        <v>0</v>
      </c>
      <c r="F14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08" s="1" t="s">
        <v>11</v>
      </c>
      <c r="H1408">
        <v>7.7</v>
      </c>
      <c r="I14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08">
        <v>29.9</v>
      </c>
      <c r="K14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08" s="1" t="s">
        <v>22</v>
      </c>
      <c r="N1408" s="1" t="s">
        <v>16</v>
      </c>
      <c r="O1408" s="1" t="s">
        <v>23</v>
      </c>
      <c r="P1408" s="1" t="s">
        <v>15</v>
      </c>
      <c r="Q1408" s="1" t="s">
        <v>16</v>
      </c>
    </row>
    <row r="1409" spans="1:17" x14ac:dyDescent="0.25">
      <c r="A1409">
        <v>31</v>
      </c>
      <c r="B14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09">
        <v>6.2</v>
      </c>
      <c r="D1409" t="str" cm="1">
        <f t="array" ref="D1409">_xlfn.IFS(hypertension_dataset[[#This Row],[Salt_Intake]]&gt;5,"High Salt Intake",hypertension_dataset[[#This Row],[Salt_Intake]]=5,"Normal Salt Intake",hypertension_dataset[[#This Row],[Salt_Intake]]&lt;5,"Low Salt Intake")</f>
        <v>High Salt Intake</v>
      </c>
      <c r="E1409">
        <v>6</v>
      </c>
      <c r="F14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09" s="1" t="s">
        <v>18</v>
      </c>
      <c r="H1409">
        <v>6.7</v>
      </c>
      <c r="I14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09">
        <v>19.5</v>
      </c>
      <c r="K14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09" s="1" t="s">
        <v>25</v>
      </c>
      <c r="N1409" s="1" t="s">
        <v>13</v>
      </c>
      <c r="O1409" s="1" t="s">
        <v>14</v>
      </c>
      <c r="P1409" s="1" t="s">
        <v>24</v>
      </c>
      <c r="Q1409" s="1" t="s">
        <v>13</v>
      </c>
    </row>
    <row r="1410" spans="1:17" x14ac:dyDescent="0.25">
      <c r="A1410">
        <v>29</v>
      </c>
      <c r="B14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10">
        <v>8.9</v>
      </c>
      <c r="D1410" t="str" cm="1">
        <f t="array" ref="D1410">_xlfn.IFS(hypertension_dataset[[#This Row],[Salt_Intake]]&gt;5,"High Salt Intake",hypertension_dataset[[#This Row],[Salt_Intake]]=5,"Normal Salt Intake",hypertension_dataset[[#This Row],[Salt_Intake]]&lt;5,"Low Salt Intake")</f>
        <v>High Salt Intake</v>
      </c>
      <c r="E1410">
        <v>3</v>
      </c>
      <c r="F14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10" s="1" t="s">
        <v>11</v>
      </c>
      <c r="H1410">
        <v>4.7</v>
      </c>
      <c r="I14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0">
        <v>35</v>
      </c>
      <c r="K14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0" s="1" t="s">
        <v>21</v>
      </c>
      <c r="N1410" s="1" t="s">
        <v>16</v>
      </c>
      <c r="O1410" s="1" t="s">
        <v>17</v>
      </c>
      <c r="P1410" s="1" t="s">
        <v>15</v>
      </c>
      <c r="Q1410" s="1" t="s">
        <v>16</v>
      </c>
    </row>
    <row r="1411" spans="1:17" x14ac:dyDescent="0.25">
      <c r="A1411">
        <v>29</v>
      </c>
      <c r="B14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11">
        <v>6.3</v>
      </c>
      <c r="D1411" t="str" cm="1">
        <f t="array" ref="D1411">_xlfn.IFS(hypertension_dataset[[#This Row],[Salt_Intake]]&gt;5,"High Salt Intake",hypertension_dataset[[#This Row],[Salt_Intake]]=5,"Normal Salt Intake",hypertension_dataset[[#This Row],[Salt_Intake]]&lt;5,"Low Salt Intake")</f>
        <v>High Salt Intake</v>
      </c>
      <c r="E1411">
        <v>7</v>
      </c>
      <c r="F14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11" s="1" t="s">
        <v>20</v>
      </c>
      <c r="H1411">
        <v>5.3</v>
      </c>
      <c r="I14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1">
        <v>31.3</v>
      </c>
      <c r="K14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1" s="1" t="s">
        <v>22</v>
      </c>
      <c r="N1411" s="1" t="s">
        <v>13</v>
      </c>
      <c r="O1411" s="1" t="s">
        <v>14</v>
      </c>
      <c r="P1411" s="1" t="s">
        <v>24</v>
      </c>
      <c r="Q1411" s="1" t="s">
        <v>13</v>
      </c>
    </row>
    <row r="1412" spans="1:17" x14ac:dyDescent="0.25">
      <c r="A1412">
        <v>30</v>
      </c>
      <c r="B14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12">
        <v>7.3</v>
      </c>
      <c r="D1412" t="str" cm="1">
        <f t="array" ref="D1412">_xlfn.IFS(hypertension_dataset[[#This Row],[Salt_Intake]]&gt;5,"High Salt Intake",hypertension_dataset[[#This Row],[Salt_Intake]]=5,"Normal Salt Intake",hypertension_dataset[[#This Row],[Salt_Intake]]&lt;5,"Low Salt Intake")</f>
        <v>High Salt Intake</v>
      </c>
      <c r="E1412">
        <v>3</v>
      </c>
      <c r="F14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12" s="1" t="s">
        <v>18</v>
      </c>
      <c r="H1412">
        <v>6.6</v>
      </c>
      <c r="I14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2">
        <v>18.3</v>
      </c>
      <c r="K14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412"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412" s="1" t="s">
        <v>22</v>
      </c>
      <c r="N1412" s="1" t="s">
        <v>16</v>
      </c>
      <c r="O1412" s="1" t="s">
        <v>14</v>
      </c>
      <c r="P1412" s="1" t="s">
        <v>15</v>
      </c>
      <c r="Q1412" s="1" t="s">
        <v>16</v>
      </c>
    </row>
    <row r="1413" spans="1:17" x14ac:dyDescent="0.25">
      <c r="A1413">
        <v>42</v>
      </c>
      <c r="B14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13">
        <v>6.8</v>
      </c>
      <c r="D1413" t="str" cm="1">
        <f t="array" ref="D1413">_xlfn.IFS(hypertension_dataset[[#This Row],[Salt_Intake]]&gt;5,"High Salt Intake",hypertension_dataset[[#This Row],[Salt_Intake]]=5,"Normal Salt Intake",hypertension_dataset[[#This Row],[Salt_Intake]]&lt;5,"Low Salt Intake")</f>
        <v>High Salt Intake</v>
      </c>
      <c r="E1413">
        <v>5</v>
      </c>
      <c r="F14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13" s="1" t="s">
        <v>18</v>
      </c>
      <c r="H1413">
        <v>7.9</v>
      </c>
      <c r="I14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13">
        <v>27.7</v>
      </c>
      <c r="K14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3" s="1" t="s">
        <v>22</v>
      </c>
      <c r="N1413" s="1" t="s">
        <v>13</v>
      </c>
      <c r="O1413" s="1" t="s">
        <v>17</v>
      </c>
      <c r="P1413" s="1" t="s">
        <v>24</v>
      </c>
      <c r="Q1413" s="1" t="s">
        <v>13</v>
      </c>
    </row>
    <row r="1414" spans="1:17" x14ac:dyDescent="0.25">
      <c r="A1414">
        <v>62</v>
      </c>
      <c r="B14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14">
        <v>7.3</v>
      </c>
      <c r="D1414" t="str" cm="1">
        <f t="array" ref="D1414">_xlfn.IFS(hypertension_dataset[[#This Row],[Salt_Intake]]&gt;5,"High Salt Intake",hypertension_dataset[[#This Row],[Salt_Intake]]=5,"Normal Salt Intake",hypertension_dataset[[#This Row],[Salt_Intake]]&lt;5,"Low Salt Intake")</f>
        <v>High Salt Intake</v>
      </c>
      <c r="E1414">
        <v>8</v>
      </c>
      <c r="F14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14" s="1" t="s">
        <v>11</v>
      </c>
      <c r="H1414">
        <v>8.6999999999999993</v>
      </c>
      <c r="I14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14">
        <v>23.5</v>
      </c>
      <c r="K14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14" s="1" t="s">
        <v>22</v>
      </c>
      <c r="N1414" s="1" t="s">
        <v>16</v>
      </c>
      <c r="O1414" s="1" t="s">
        <v>17</v>
      </c>
      <c r="P1414" s="1" t="s">
        <v>15</v>
      </c>
      <c r="Q1414" s="1" t="s">
        <v>16</v>
      </c>
    </row>
    <row r="1415" spans="1:17" x14ac:dyDescent="0.25">
      <c r="A1415">
        <v>36</v>
      </c>
      <c r="B14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15">
        <v>7.4</v>
      </c>
      <c r="D1415" t="str" cm="1">
        <f t="array" ref="D1415">_xlfn.IFS(hypertension_dataset[[#This Row],[Salt_Intake]]&gt;5,"High Salt Intake",hypertension_dataset[[#This Row],[Salt_Intake]]=5,"Normal Salt Intake",hypertension_dataset[[#This Row],[Salt_Intake]]&lt;5,"Low Salt Intake")</f>
        <v>High Salt Intake</v>
      </c>
      <c r="E1415">
        <v>4</v>
      </c>
      <c r="F14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15" s="1" t="s">
        <v>20</v>
      </c>
      <c r="H1415">
        <v>6.3</v>
      </c>
      <c r="I14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5">
        <v>24.2</v>
      </c>
      <c r="K14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1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15" s="1" t="s">
        <v>22</v>
      </c>
      <c r="N1415" s="1" t="s">
        <v>13</v>
      </c>
      <c r="O1415" s="1" t="s">
        <v>17</v>
      </c>
      <c r="P1415" s="1" t="s">
        <v>15</v>
      </c>
      <c r="Q1415" s="1" t="s">
        <v>16</v>
      </c>
    </row>
    <row r="1416" spans="1:17" x14ac:dyDescent="0.25">
      <c r="A1416">
        <v>72</v>
      </c>
      <c r="B14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16">
        <v>7.4</v>
      </c>
      <c r="D1416" t="str" cm="1">
        <f t="array" ref="D1416">_xlfn.IFS(hypertension_dataset[[#This Row],[Salt_Intake]]&gt;5,"High Salt Intake",hypertension_dataset[[#This Row],[Salt_Intake]]=5,"Normal Salt Intake",hypertension_dataset[[#This Row],[Salt_Intake]]&lt;5,"Low Salt Intake")</f>
        <v>High Salt Intake</v>
      </c>
      <c r="E1416">
        <v>3</v>
      </c>
      <c r="F14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16" s="1" t="s">
        <v>11</v>
      </c>
      <c r="H1416">
        <v>4.5</v>
      </c>
      <c r="I14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6">
        <v>27.6</v>
      </c>
      <c r="K14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6" s="1" t="s">
        <v>12</v>
      </c>
      <c r="N1416" s="1" t="s">
        <v>13</v>
      </c>
      <c r="O1416" s="1" t="s">
        <v>17</v>
      </c>
      <c r="P1416" s="1" t="s">
        <v>15</v>
      </c>
      <c r="Q1416" s="1" t="s">
        <v>13</v>
      </c>
    </row>
    <row r="1417" spans="1:17" x14ac:dyDescent="0.25">
      <c r="A1417">
        <v>62</v>
      </c>
      <c r="B14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17">
        <v>10.199999999999999</v>
      </c>
      <c r="D1417" t="str" cm="1">
        <f t="array" ref="D1417">_xlfn.IFS(hypertension_dataset[[#This Row],[Salt_Intake]]&gt;5,"High Salt Intake",hypertension_dataset[[#This Row],[Salt_Intake]]=5,"Normal Salt Intake",hypertension_dataset[[#This Row],[Salt_Intake]]&lt;5,"Low Salt Intake")</f>
        <v>High Salt Intake</v>
      </c>
      <c r="E1417">
        <v>7</v>
      </c>
      <c r="F14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17" s="1" t="s">
        <v>20</v>
      </c>
      <c r="H1417">
        <v>6.9</v>
      </c>
      <c r="I14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7">
        <v>30.7</v>
      </c>
      <c r="K14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17" s="1" t="s">
        <v>12</v>
      </c>
      <c r="N1417" s="1" t="s">
        <v>13</v>
      </c>
      <c r="O1417" s="1" t="s">
        <v>17</v>
      </c>
      <c r="P1417" s="1" t="s">
        <v>15</v>
      </c>
      <c r="Q1417" s="1" t="s">
        <v>13</v>
      </c>
    </row>
    <row r="1418" spans="1:17" x14ac:dyDescent="0.25">
      <c r="A1418">
        <v>25</v>
      </c>
      <c r="B14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18">
        <v>6.3</v>
      </c>
      <c r="D1418" t="str" cm="1">
        <f t="array" ref="D1418">_xlfn.IFS(hypertension_dataset[[#This Row],[Salt_Intake]]&gt;5,"High Salt Intake",hypertension_dataset[[#This Row],[Salt_Intake]]=5,"Normal Salt Intake",hypertension_dataset[[#This Row],[Salt_Intake]]&lt;5,"Low Salt Intake")</f>
        <v>High Salt Intake</v>
      </c>
      <c r="E1418">
        <v>8</v>
      </c>
      <c r="F14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18" s="1" t="s">
        <v>18</v>
      </c>
      <c r="H1418">
        <v>9.1999999999999993</v>
      </c>
      <c r="I14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418">
        <v>23.9</v>
      </c>
      <c r="K14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18" s="1" t="s">
        <v>12</v>
      </c>
      <c r="N1418" s="1" t="s">
        <v>13</v>
      </c>
      <c r="O1418" s="1" t="s">
        <v>14</v>
      </c>
      <c r="P1418" s="1" t="s">
        <v>15</v>
      </c>
      <c r="Q1418" s="1" t="s">
        <v>13</v>
      </c>
    </row>
    <row r="1419" spans="1:17" x14ac:dyDescent="0.25">
      <c r="A1419">
        <v>70</v>
      </c>
      <c r="B14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19">
        <v>8.9</v>
      </c>
      <c r="D1419" t="str" cm="1">
        <f t="array" ref="D1419">_xlfn.IFS(hypertension_dataset[[#This Row],[Salt_Intake]]&gt;5,"High Salt Intake",hypertension_dataset[[#This Row],[Salt_Intake]]=5,"Normal Salt Intake",hypertension_dataset[[#This Row],[Salt_Intake]]&lt;5,"Low Salt Intake")</f>
        <v>High Salt Intake</v>
      </c>
      <c r="E1419">
        <v>3</v>
      </c>
      <c r="F14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19" s="1" t="s">
        <v>18</v>
      </c>
      <c r="H1419">
        <v>4.0999999999999996</v>
      </c>
      <c r="I14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19">
        <v>24</v>
      </c>
      <c r="K14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19" s="1" t="s">
        <v>12</v>
      </c>
      <c r="N1419" s="1" t="s">
        <v>16</v>
      </c>
      <c r="O1419" s="1" t="s">
        <v>23</v>
      </c>
      <c r="P1419" s="1" t="s">
        <v>24</v>
      </c>
      <c r="Q1419" s="1" t="s">
        <v>13</v>
      </c>
    </row>
    <row r="1420" spans="1:17" x14ac:dyDescent="0.25">
      <c r="A1420">
        <v>72</v>
      </c>
      <c r="B14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20">
        <v>10.9</v>
      </c>
      <c r="D1420" t="str" cm="1">
        <f t="array" ref="D1420">_xlfn.IFS(hypertension_dataset[[#This Row],[Salt_Intake]]&gt;5,"High Salt Intake",hypertension_dataset[[#This Row],[Salt_Intake]]=5,"Normal Salt Intake",hypertension_dataset[[#This Row],[Salt_Intake]]&lt;5,"Low Salt Intake")</f>
        <v>High Salt Intake</v>
      </c>
      <c r="E1420">
        <v>2</v>
      </c>
      <c r="F14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20" s="1" t="s">
        <v>11</v>
      </c>
      <c r="H1420">
        <v>5.0999999999999996</v>
      </c>
      <c r="I14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0">
        <v>27.7</v>
      </c>
      <c r="K14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0" s="1" t="s">
        <v>25</v>
      </c>
      <c r="N1420" s="1" t="s">
        <v>13</v>
      </c>
      <c r="O1420" s="1" t="s">
        <v>17</v>
      </c>
      <c r="P1420" s="1" t="s">
        <v>24</v>
      </c>
      <c r="Q1420" s="1" t="s">
        <v>13</v>
      </c>
    </row>
    <row r="1421" spans="1:17" x14ac:dyDescent="0.25">
      <c r="A1421">
        <v>49</v>
      </c>
      <c r="B14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21">
        <v>7.5</v>
      </c>
      <c r="D1421" t="str" cm="1">
        <f t="array" ref="D1421">_xlfn.IFS(hypertension_dataset[[#This Row],[Salt_Intake]]&gt;5,"High Salt Intake",hypertension_dataset[[#This Row],[Salt_Intake]]=5,"Normal Salt Intake",hypertension_dataset[[#This Row],[Salt_Intake]]&lt;5,"Low Salt Intake")</f>
        <v>High Salt Intake</v>
      </c>
      <c r="E1421">
        <v>7</v>
      </c>
      <c r="F14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21" s="1" t="s">
        <v>18</v>
      </c>
      <c r="H1421">
        <v>7.4</v>
      </c>
      <c r="I14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21">
        <v>28.6</v>
      </c>
      <c r="K14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1" s="1" t="s">
        <v>12</v>
      </c>
      <c r="N1421" s="1" t="s">
        <v>16</v>
      </c>
      <c r="O1421" s="1" t="s">
        <v>23</v>
      </c>
      <c r="P1421" s="1" t="s">
        <v>24</v>
      </c>
      <c r="Q1421" s="1" t="s">
        <v>13</v>
      </c>
    </row>
    <row r="1422" spans="1:17" x14ac:dyDescent="0.25">
      <c r="A1422">
        <v>68</v>
      </c>
      <c r="B14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22">
        <v>7.1</v>
      </c>
      <c r="D1422" t="str" cm="1">
        <f t="array" ref="D1422">_xlfn.IFS(hypertension_dataset[[#This Row],[Salt_Intake]]&gt;5,"High Salt Intake",hypertension_dataset[[#This Row],[Salt_Intake]]=5,"Normal Salt Intake",hypertension_dataset[[#This Row],[Salt_Intake]]&lt;5,"Low Salt Intake")</f>
        <v>High Salt Intake</v>
      </c>
      <c r="E1422">
        <v>4</v>
      </c>
      <c r="F14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22" s="1" t="s">
        <v>20</v>
      </c>
      <c r="H1422">
        <v>6.7</v>
      </c>
      <c r="I14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2">
        <v>21.5</v>
      </c>
      <c r="K14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22" s="1" t="s">
        <v>19</v>
      </c>
      <c r="N1422" s="1" t="s">
        <v>16</v>
      </c>
      <c r="O1422" s="1" t="s">
        <v>23</v>
      </c>
      <c r="P1422" s="1" t="s">
        <v>15</v>
      </c>
      <c r="Q1422" s="1" t="s">
        <v>16</v>
      </c>
    </row>
    <row r="1423" spans="1:17" x14ac:dyDescent="0.25">
      <c r="A1423">
        <v>61</v>
      </c>
      <c r="B14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23">
        <v>8</v>
      </c>
      <c r="D1423" t="str" cm="1">
        <f t="array" ref="D1423">_xlfn.IFS(hypertension_dataset[[#This Row],[Salt_Intake]]&gt;5,"High Salt Intake",hypertension_dataset[[#This Row],[Salt_Intake]]=5,"Normal Salt Intake",hypertension_dataset[[#This Row],[Salt_Intake]]&lt;5,"Low Salt Intake")</f>
        <v>High Salt Intake</v>
      </c>
      <c r="E1423">
        <v>1</v>
      </c>
      <c r="F14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23" s="1" t="s">
        <v>11</v>
      </c>
      <c r="H1423">
        <v>5.7</v>
      </c>
      <c r="I14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3">
        <v>33.799999999999997</v>
      </c>
      <c r="K14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3" s="1" t="s">
        <v>21</v>
      </c>
      <c r="N1423" s="1" t="s">
        <v>16</v>
      </c>
      <c r="O1423" s="1" t="s">
        <v>14</v>
      </c>
      <c r="P1423" s="1" t="s">
        <v>24</v>
      </c>
      <c r="Q1423" s="1" t="s">
        <v>13</v>
      </c>
    </row>
    <row r="1424" spans="1:17" x14ac:dyDescent="0.25">
      <c r="A1424">
        <v>35</v>
      </c>
      <c r="B14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24">
        <v>10.9</v>
      </c>
      <c r="D1424" t="str" cm="1">
        <f t="array" ref="D1424">_xlfn.IFS(hypertension_dataset[[#This Row],[Salt_Intake]]&gt;5,"High Salt Intake",hypertension_dataset[[#This Row],[Salt_Intake]]=5,"Normal Salt Intake",hypertension_dataset[[#This Row],[Salt_Intake]]&lt;5,"Low Salt Intake")</f>
        <v>High Salt Intake</v>
      </c>
      <c r="E1424">
        <v>9</v>
      </c>
      <c r="F14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24" s="1" t="s">
        <v>20</v>
      </c>
      <c r="H1424">
        <v>6.8</v>
      </c>
      <c r="I14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4">
        <v>23.1</v>
      </c>
      <c r="K14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2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24" s="1" t="s">
        <v>21</v>
      </c>
      <c r="N1424" s="1" t="s">
        <v>16</v>
      </c>
      <c r="O1424" s="1" t="s">
        <v>14</v>
      </c>
      <c r="P1424" s="1" t="s">
        <v>24</v>
      </c>
      <c r="Q1424" s="1" t="s">
        <v>13</v>
      </c>
    </row>
    <row r="1425" spans="1:17" x14ac:dyDescent="0.25">
      <c r="A1425">
        <v>39</v>
      </c>
      <c r="B14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25">
        <v>8.9</v>
      </c>
      <c r="D1425" t="str" cm="1">
        <f t="array" ref="D1425">_xlfn.IFS(hypertension_dataset[[#This Row],[Salt_Intake]]&gt;5,"High Salt Intake",hypertension_dataset[[#This Row],[Salt_Intake]]=5,"Normal Salt Intake",hypertension_dataset[[#This Row],[Salt_Intake]]&lt;5,"Low Salt Intake")</f>
        <v>High Salt Intake</v>
      </c>
      <c r="E1425">
        <v>8</v>
      </c>
      <c r="F14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25" s="1" t="s">
        <v>20</v>
      </c>
      <c r="H1425">
        <v>8</v>
      </c>
      <c r="I14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25">
        <v>30.3</v>
      </c>
      <c r="K14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5" s="1" t="s">
        <v>21</v>
      </c>
      <c r="N1425" s="1" t="s">
        <v>13</v>
      </c>
      <c r="O1425" s="1" t="s">
        <v>17</v>
      </c>
      <c r="P1425" s="1" t="s">
        <v>15</v>
      </c>
      <c r="Q1425" s="1" t="s">
        <v>13</v>
      </c>
    </row>
    <row r="1426" spans="1:17" x14ac:dyDescent="0.25">
      <c r="A1426">
        <v>54</v>
      </c>
      <c r="B14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26">
        <v>7.4</v>
      </c>
      <c r="D1426" t="str" cm="1">
        <f t="array" ref="D1426">_xlfn.IFS(hypertension_dataset[[#This Row],[Salt_Intake]]&gt;5,"High Salt Intake",hypertension_dataset[[#This Row],[Salt_Intake]]=5,"Normal Salt Intake",hypertension_dataset[[#This Row],[Salt_Intake]]&lt;5,"Low Salt Intake")</f>
        <v>High Salt Intake</v>
      </c>
      <c r="E1426">
        <v>2</v>
      </c>
      <c r="F14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26" s="1" t="s">
        <v>20</v>
      </c>
      <c r="H1426">
        <v>6.4</v>
      </c>
      <c r="I14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6">
        <v>28</v>
      </c>
      <c r="K14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6" s="1" t="s">
        <v>12</v>
      </c>
      <c r="N1426" s="1" t="s">
        <v>13</v>
      </c>
      <c r="O1426" s="1" t="s">
        <v>17</v>
      </c>
      <c r="P1426" s="1" t="s">
        <v>15</v>
      </c>
      <c r="Q1426" s="1" t="s">
        <v>16</v>
      </c>
    </row>
    <row r="1427" spans="1:17" x14ac:dyDescent="0.25">
      <c r="A1427">
        <v>73</v>
      </c>
      <c r="B14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27">
        <v>9.5</v>
      </c>
      <c r="D1427" t="str" cm="1">
        <f t="array" ref="D1427">_xlfn.IFS(hypertension_dataset[[#This Row],[Salt_Intake]]&gt;5,"High Salt Intake",hypertension_dataset[[#This Row],[Salt_Intake]]=5,"Normal Salt Intake",hypertension_dataset[[#This Row],[Salt_Intake]]&lt;5,"Low Salt Intake")</f>
        <v>High Salt Intake</v>
      </c>
      <c r="E1427">
        <v>1</v>
      </c>
      <c r="F14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27" s="1" t="s">
        <v>20</v>
      </c>
      <c r="H1427">
        <v>6.2</v>
      </c>
      <c r="I14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7">
        <v>28.7</v>
      </c>
      <c r="K14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27" s="1" t="s">
        <v>22</v>
      </c>
      <c r="N1427" s="1" t="s">
        <v>16</v>
      </c>
      <c r="O1427" s="1" t="s">
        <v>17</v>
      </c>
      <c r="P1427" s="1" t="s">
        <v>15</v>
      </c>
      <c r="Q1427" s="1" t="s">
        <v>16</v>
      </c>
    </row>
    <row r="1428" spans="1:17" x14ac:dyDescent="0.25">
      <c r="A1428">
        <v>76</v>
      </c>
      <c r="B14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28">
        <v>6.3</v>
      </c>
      <c r="D1428" t="str" cm="1">
        <f t="array" ref="D1428">_xlfn.IFS(hypertension_dataset[[#This Row],[Salt_Intake]]&gt;5,"High Salt Intake",hypertension_dataset[[#This Row],[Salt_Intake]]=5,"Normal Salt Intake",hypertension_dataset[[#This Row],[Salt_Intake]]&lt;5,"Low Salt Intake")</f>
        <v>High Salt Intake</v>
      </c>
      <c r="E1428">
        <v>0</v>
      </c>
      <c r="F14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28" s="1" t="s">
        <v>20</v>
      </c>
      <c r="H1428">
        <v>7.4</v>
      </c>
      <c r="I14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28">
        <v>23.2</v>
      </c>
      <c r="K14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28" s="1" t="s">
        <v>12</v>
      </c>
      <c r="N1428" s="1" t="s">
        <v>13</v>
      </c>
      <c r="O1428" s="1" t="s">
        <v>17</v>
      </c>
      <c r="P1428" s="1" t="s">
        <v>15</v>
      </c>
      <c r="Q1428" s="1" t="s">
        <v>16</v>
      </c>
    </row>
    <row r="1429" spans="1:17" x14ac:dyDescent="0.25">
      <c r="A1429">
        <v>20</v>
      </c>
      <c r="B14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29">
        <v>9.9</v>
      </c>
      <c r="D1429" t="str" cm="1">
        <f t="array" ref="D1429">_xlfn.IFS(hypertension_dataset[[#This Row],[Salt_Intake]]&gt;5,"High Salt Intake",hypertension_dataset[[#This Row],[Salt_Intake]]=5,"Normal Salt Intake",hypertension_dataset[[#This Row],[Salt_Intake]]&lt;5,"Low Salt Intake")</f>
        <v>High Salt Intake</v>
      </c>
      <c r="E1429">
        <v>7</v>
      </c>
      <c r="F14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29" s="1" t="s">
        <v>11</v>
      </c>
      <c r="H1429">
        <v>6.1</v>
      </c>
      <c r="I14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29">
        <v>18.2</v>
      </c>
      <c r="K14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42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429" s="1" t="s">
        <v>19</v>
      </c>
      <c r="N1429" s="1" t="s">
        <v>16</v>
      </c>
      <c r="O1429" s="1" t="s">
        <v>14</v>
      </c>
      <c r="P1429" s="1" t="s">
        <v>15</v>
      </c>
      <c r="Q1429" s="1" t="s">
        <v>16</v>
      </c>
    </row>
    <row r="1430" spans="1:17" x14ac:dyDescent="0.25">
      <c r="A1430">
        <v>45</v>
      </c>
      <c r="B14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30">
        <v>9.3000000000000007</v>
      </c>
      <c r="D1430" t="str" cm="1">
        <f t="array" ref="D1430">_xlfn.IFS(hypertension_dataset[[#This Row],[Salt_Intake]]&gt;5,"High Salt Intake",hypertension_dataset[[#This Row],[Salt_Intake]]=5,"Normal Salt Intake",hypertension_dataset[[#This Row],[Salt_Intake]]&lt;5,"Low Salt Intake")</f>
        <v>High Salt Intake</v>
      </c>
      <c r="E1430">
        <v>10</v>
      </c>
      <c r="F14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30" s="1" t="s">
        <v>18</v>
      </c>
      <c r="H1430">
        <v>8.1999999999999993</v>
      </c>
      <c r="I14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30">
        <v>25.9</v>
      </c>
      <c r="K14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0" s="1" t="s">
        <v>19</v>
      </c>
      <c r="N1430" s="1" t="s">
        <v>13</v>
      </c>
      <c r="O1430" s="1" t="s">
        <v>14</v>
      </c>
      <c r="P1430" s="1" t="s">
        <v>15</v>
      </c>
      <c r="Q1430" s="1" t="s">
        <v>13</v>
      </c>
    </row>
    <row r="1431" spans="1:17" x14ac:dyDescent="0.25">
      <c r="A1431">
        <v>52</v>
      </c>
      <c r="B14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31">
        <v>7.9</v>
      </c>
      <c r="D1431" t="str" cm="1">
        <f t="array" ref="D1431">_xlfn.IFS(hypertension_dataset[[#This Row],[Salt_Intake]]&gt;5,"High Salt Intake",hypertension_dataset[[#This Row],[Salt_Intake]]=5,"Normal Salt Intake",hypertension_dataset[[#This Row],[Salt_Intake]]&lt;5,"Low Salt Intake")</f>
        <v>High Salt Intake</v>
      </c>
      <c r="E1431">
        <v>2</v>
      </c>
      <c r="F14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31" s="1" t="s">
        <v>20</v>
      </c>
      <c r="H1431">
        <v>9.5</v>
      </c>
      <c r="I14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431">
        <v>25.9</v>
      </c>
      <c r="K14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1" s="1" t="s">
        <v>19</v>
      </c>
      <c r="N1431" s="1" t="s">
        <v>16</v>
      </c>
      <c r="O1431" s="1" t="s">
        <v>14</v>
      </c>
      <c r="P1431" s="1" t="s">
        <v>24</v>
      </c>
      <c r="Q1431" s="1" t="s">
        <v>16</v>
      </c>
    </row>
    <row r="1432" spans="1:17" x14ac:dyDescent="0.25">
      <c r="A1432">
        <v>78</v>
      </c>
      <c r="B14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2">
        <v>6.8</v>
      </c>
      <c r="D1432" t="str" cm="1">
        <f t="array" ref="D1432">_xlfn.IFS(hypertension_dataset[[#This Row],[Salt_Intake]]&gt;5,"High Salt Intake",hypertension_dataset[[#This Row],[Salt_Intake]]=5,"Normal Salt Intake",hypertension_dataset[[#This Row],[Salt_Intake]]&lt;5,"Low Salt Intake")</f>
        <v>High Salt Intake</v>
      </c>
      <c r="E1432">
        <v>6</v>
      </c>
      <c r="F14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32" s="1" t="s">
        <v>11</v>
      </c>
      <c r="H1432">
        <v>5.2</v>
      </c>
      <c r="I14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2">
        <v>21.7</v>
      </c>
      <c r="K14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3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32" s="1" t="s">
        <v>22</v>
      </c>
      <c r="N1432" s="1" t="s">
        <v>13</v>
      </c>
      <c r="O1432" s="1" t="s">
        <v>17</v>
      </c>
      <c r="P1432" s="1" t="s">
        <v>15</v>
      </c>
      <c r="Q1432" s="1" t="s">
        <v>16</v>
      </c>
    </row>
    <row r="1433" spans="1:17" x14ac:dyDescent="0.25">
      <c r="A1433">
        <v>71</v>
      </c>
      <c r="B14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3">
        <v>6.7</v>
      </c>
      <c r="D1433" t="str" cm="1">
        <f t="array" ref="D1433">_xlfn.IFS(hypertension_dataset[[#This Row],[Salt_Intake]]&gt;5,"High Salt Intake",hypertension_dataset[[#This Row],[Salt_Intake]]=5,"Normal Salt Intake",hypertension_dataset[[#This Row],[Salt_Intake]]&lt;5,"Low Salt Intake")</f>
        <v>High Salt Intake</v>
      </c>
      <c r="E1433">
        <v>0</v>
      </c>
      <c r="F14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33" s="1" t="s">
        <v>18</v>
      </c>
      <c r="H1433">
        <v>4.5999999999999996</v>
      </c>
      <c r="I14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3">
        <v>30.1</v>
      </c>
      <c r="K14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3" s="1" t="s">
        <v>19</v>
      </c>
      <c r="N1433" s="1" t="s">
        <v>16</v>
      </c>
      <c r="O1433" s="1" t="s">
        <v>17</v>
      </c>
      <c r="P1433" s="1" t="s">
        <v>15</v>
      </c>
      <c r="Q1433" s="1" t="s">
        <v>13</v>
      </c>
    </row>
    <row r="1434" spans="1:17" x14ac:dyDescent="0.25">
      <c r="A1434">
        <v>80</v>
      </c>
      <c r="B14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4">
        <v>9.6</v>
      </c>
      <c r="D1434" t="str" cm="1">
        <f t="array" ref="D1434">_xlfn.IFS(hypertension_dataset[[#This Row],[Salt_Intake]]&gt;5,"High Salt Intake",hypertension_dataset[[#This Row],[Salt_Intake]]=5,"Normal Salt Intake",hypertension_dataset[[#This Row],[Salt_Intake]]&lt;5,"Low Salt Intake")</f>
        <v>High Salt Intake</v>
      </c>
      <c r="E1434">
        <v>0</v>
      </c>
      <c r="F14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34" s="1" t="s">
        <v>18</v>
      </c>
      <c r="H1434">
        <v>7.1</v>
      </c>
      <c r="I14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34">
        <v>25.8</v>
      </c>
      <c r="K14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4" s="1" t="s">
        <v>12</v>
      </c>
      <c r="N1434" s="1" t="s">
        <v>13</v>
      </c>
      <c r="O1434" s="1" t="s">
        <v>14</v>
      </c>
      <c r="P1434" s="1" t="s">
        <v>24</v>
      </c>
      <c r="Q1434" s="1" t="s">
        <v>13</v>
      </c>
    </row>
    <row r="1435" spans="1:17" x14ac:dyDescent="0.25">
      <c r="A1435">
        <v>24</v>
      </c>
      <c r="B14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35">
        <v>11</v>
      </c>
      <c r="D1435" t="str" cm="1">
        <f t="array" ref="D1435">_xlfn.IFS(hypertension_dataset[[#This Row],[Salt_Intake]]&gt;5,"High Salt Intake",hypertension_dataset[[#This Row],[Salt_Intake]]=5,"Normal Salt Intake",hypertension_dataset[[#This Row],[Salt_Intake]]&lt;5,"Low Salt Intake")</f>
        <v>High Salt Intake</v>
      </c>
      <c r="E1435">
        <v>8</v>
      </c>
      <c r="F14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35" s="1" t="s">
        <v>18</v>
      </c>
      <c r="H1435">
        <v>4.5999999999999996</v>
      </c>
      <c r="I14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5">
        <v>22.4</v>
      </c>
      <c r="K14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35" s="1" t="s">
        <v>12</v>
      </c>
      <c r="N1435" s="1" t="s">
        <v>13</v>
      </c>
      <c r="O1435" s="1" t="s">
        <v>17</v>
      </c>
      <c r="P1435" s="1" t="s">
        <v>15</v>
      </c>
      <c r="Q1435" s="1" t="s">
        <v>13</v>
      </c>
    </row>
    <row r="1436" spans="1:17" x14ac:dyDescent="0.25">
      <c r="A1436">
        <v>66</v>
      </c>
      <c r="B14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6">
        <v>7.2</v>
      </c>
      <c r="D1436" t="str" cm="1">
        <f t="array" ref="D1436">_xlfn.IFS(hypertension_dataset[[#This Row],[Salt_Intake]]&gt;5,"High Salt Intake",hypertension_dataset[[#This Row],[Salt_Intake]]=5,"Normal Salt Intake",hypertension_dataset[[#This Row],[Salt_Intake]]&lt;5,"Low Salt Intake")</f>
        <v>High Salt Intake</v>
      </c>
      <c r="E1436">
        <v>7</v>
      </c>
      <c r="F14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36" s="1" t="s">
        <v>11</v>
      </c>
      <c r="H1436">
        <v>4.5</v>
      </c>
      <c r="I14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6">
        <v>28.6</v>
      </c>
      <c r="K14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6" s="1" t="s">
        <v>19</v>
      </c>
      <c r="N1436" s="1" t="s">
        <v>16</v>
      </c>
      <c r="O1436" s="1" t="s">
        <v>14</v>
      </c>
      <c r="P1436" s="1" t="s">
        <v>15</v>
      </c>
      <c r="Q1436" s="1" t="s">
        <v>16</v>
      </c>
    </row>
    <row r="1437" spans="1:17" x14ac:dyDescent="0.25">
      <c r="A1437">
        <v>48</v>
      </c>
      <c r="B14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37">
        <v>9.4</v>
      </c>
      <c r="D1437" t="str" cm="1">
        <f t="array" ref="D1437">_xlfn.IFS(hypertension_dataset[[#This Row],[Salt_Intake]]&gt;5,"High Salt Intake",hypertension_dataset[[#This Row],[Salt_Intake]]=5,"Normal Salt Intake",hypertension_dataset[[#This Row],[Salt_Intake]]&lt;5,"Low Salt Intake")</f>
        <v>High Salt Intake</v>
      </c>
      <c r="E1437">
        <v>2</v>
      </c>
      <c r="F14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37" s="1" t="s">
        <v>11</v>
      </c>
      <c r="H1437">
        <v>3.4</v>
      </c>
      <c r="I14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7">
        <v>28.8</v>
      </c>
      <c r="K14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7" s="1" t="s">
        <v>22</v>
      </c>
      <c r="N1437" s="1" t="s">
        <v>13</v>
      </c>
      <c r="O1437" s="1" t="s">
        <v>14</v>
      </c>
      <c r="P1437" s="1" t="s">
        <v>24</v>
      </c>
      <c r="Q1437" s="1" t="s">
        <v>13</v>
      </c>
    </row>
    <row r="1438" spans="1:17" x14ac:dyDescent="0.25">
      <c r="A1438">
        <v>75</v>
      </c>
      <c r="B14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8">
        <v>4.3</v>
      </c>
      <c r="D1438" t="str" cm="1">
        <f t="array" ref="D1438">_xlfn.IFS(hypertension_dataset[[#This Row],[Salt_Intake]]&gt;5,"High Salt Intake",hypertension_dataset[[#This Row],[Salt_Intake]]=5,"Normal Salt Intake",hypertension_dataset[[#This Row],[Salt_Intake]]&lt;5,"Low Salt Intake")</f>
        <v>Low Salt Intake</v>
      </c>
      <c r="E1438">
        <v>5</v>
      </c>
      <c r="F14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38" s="1" t="s">
        <v>20</v>
      </c>
      <c r="H1438">
        <v>5.9</v>
      </c>
      <c r="I14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8">
        <v>22.8</v>
      </c>
      <c r="K14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38" s="1" t="s">
        <v>21</v>
      </c>
      <c r="N1438" s="1" t="s">
        <v>16</v>
      </c>
      <c r="O1438" s="1" t="s">
        <v>17</v>
      </c>
      <c r="P1438" s="1" t="s">
        <v>15</v>
      </c>
      <c r="Q1438" s="1" t="s">
        <v>16</v>
      </c>
    </row>
    <row r="1439" spans="1:17" x14ac:dyDescent="0.25">
      <c r="A1439">
        <v>78</v>
      </c>
      <c r="B14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39">
        <v>7.3</v>
      </c>
      <c r="D1439" t="str" cm="1">
        <f t="array" ref="D1439">_xlfn.IFS(hypertension_dataset[[#This Row],[Salt_Intake]]&gt;5,"High Salt Intake",hypertension_dataset[[#This Row],[Salt_Intake]]=5,"Normal Salt Intake",hypertension_dataset[[#This Row],[Salt_Intake]]&lt;5,"Low Salt Intake")</f>
        <v>High Salt Intake</v>
      </c>
      <c r="E1439">
        <v>10</v>
      </c>
      <c r="F14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39" s="1" t="s">
        <v>11</v>
      </c>
      <c r="H1439">
        <v>6.5</v>
      </c>
      <c r="I14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39">
        <v>31.6</v>
      </c>
      <c r="K14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39" s="1" t="s">
        <v>12</v>
      </c>
      <c r="N1439" s="1" t="s">
        <v>16</v>
      </c>
      <c r="O1439" s="1" t="s">
        <v>14</v>
      </c>
      <c r="P1439" s="1" t="s">
        <v>24</v>
      </c>
      <c r="Q1439" s="1" t="s">
        <v>13</v>
      </c>
    </row>
    <row r="1440" spans="1:17" x14ac:dyDescent="0.25">
      <c r="A1440">
        <v>41</v>
      </c>
      <c r="B14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40">
        <v>8.4</v>
      </c>
      <c r="D1440" t="str" cm="1">
        <f t="array" ref="D1440">_xlfn.IFS(hypertension_dataset[[#This Row],[Salt_Intake]]&gt;5,"High Salt Intake",hypertension_dataset[[#This Row],[Salt_Intake]]=5,"Normal Salt Intake",hypertension_dataset[[#This Row],[Salt_Intake]]&lt;5,"Low Salt Intake")</f>
        <v>High Salt Intake</v>
      </c>
      <c r="E1440">
        <v>2</v>
      </c>
      <c r="F14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0" s="1" t="s">
        <v>18</v>
      </c>
      <c r="H1440">
        <v>5.7</v>
      </c>
      <c r="I14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0">
        <v>36.1</v>
      </c>
      <c r="K14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40" s="1" t="s">
        <v>19</v>
      </c>
      <c r="N1440" s="1" t="s">
        <v>13</v>
      </c>
      <c r="O1440" s="1" t="s">
        <v>17</v>
      </c>
      <c r="P1440" s="1" t="s">
        <v>15</v>
      </c>
      <c r="Q1440" s="1" t="s">
        <v>13</v>
      </c>
    </row>
    <row r="1441" spans="1:17" x14ac:dyDescent="0.25">
      <c r="A1441">
        <v>37</v>
      </c>
      <c r="B14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41">
        <v>6.7</v>
      </c>
      <c r="D1441" t="str" cm="1">
        <f t="array" ref="D1441">_xlfn.IFS(hypertension_dataset[[#This Row],[Salt_Intake]]&gt;5,"High Salt Intake",hypertension_dataset[[#This Row],[Salt_Intake]]=5,"Normal Salt Intake",hypertension_dataset[[#This Row],[Salt_Intake]]&lt;5,"Low Salt Intake")</f>
        <v>High Salt Intake</v>
      </c>
      <c r="E1441">
        <v>3</v>
      </c>
      <c r="F14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1" s="1" t="s">
        <v>11</v>
      </c>
      <c r="H1441">
        <v>8.6</v>
      </c>
      <c r="I14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41">
        <v>21.1</v>
      </c>
      <c r="K14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1" s="1" t="s">
        <v>22</v>
      </c>
      <c r="N1441" s="1" t="s">
        <v>16</v>
      </c>
      <c r="O1441" s="1" t="s">
        <v>23</v>
      </c>
      <c r="P1441" s="1" t="s">
        <v>15</v>
      </c>
      <c r="Q1441" s="1" t="s">
        <v>16</v>
      </c>
    </row>
    <row r="1442" spans="1:17" x14ac:dyDescent="0.25">
      <c r="A1442">
        <v>54</v>
      </c>
      <c r="B14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42">
        <v>6.6</v>
      </c>
      <c r="D1442" t="str" cm="1">
        <f t="array" ref="D1442">_xlfn.IFS(hypertension_dataset[[#This Row],[Salt_Intake]]&gt;5,"High Salt Intake",hypertension_dataset[[#This Row],[Salt_Intake]]=5,"Normal Salt Intake",hypertension_dataset[[#This Row],[Salt_Intake]]&lt;5,"Low Salt Intake")</f>
        <v>High Salt Intake</v>
      </c>
      <c r="E1442">
        <v>0</v>
      </c>
      <c r="F14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2" s="1" t="s">
        <v>11</v>
      </c>
      <c r="H1442">
        <v>8.5</v>
      </c>
      <c r="I14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42">
        <v>25.2</v>
      </c>
      <c r="K14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42" s="1" t="s">
        <v>19</v>
      </c>
      <c r="N1442" s="1" t="s">
        <v>13</v>
      </c>
      <c r="O1442" s="1" t="s">
        <v>23</v>
      </c>
      <c r="P1442" s="1" t="s">
        <v>15</v>
      </c>
      <c r="Q1442" s="1" t="s">
        <v>16</v>
      </c>
    </row>
    <row r="1443" spans="1:17" x14ac:dyDescent="0.25">
      <c r="A1443">
        <v>21</v>
      </c>
      <c r="B14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43">
        <v>7.2</v>
      </c>
      <c r="D1443" t="str" cm="1">
        <f t="array" ref="D1443">_xlfn.IFS(hypertension_dataset[[#This Row],[Salt_Intake]]&gt;5,"High Salt Intake",hypertension_dataset[[#This Row],[Salt_Intake]]=5,"Normal Salt Intake",hypertension_dataset[[#This Row],[Salt_Intake]]&lt;5,"Low Salt Intake")</f>
        <v>High Salt Intake</v>
      </c>
      <c r="E1443">
        <v>4</v>
      </c>
      <c r="F14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43" s="1" t="s">
        <v>20</v>
      </c>
      <c r="H1443">
        <v>9.4</v>
      </c>
      <c r="I14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443">
        <v>27.5</v>
      </c>
      <c r="K14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43" s="1" t="s">
        <v>19</v>
      </c>
      <c r="N1443" s="1" t="s">
        <v>16</v>
      </c>
      <c r="O1443" s="1" t="s">
        <v>14</v>
      </c>
      <c r="P1443" s="1" t="s">
        <v>24</v>
      </c>
      <c r="Q1443" s="1" t="s">
        <v>16</v>
      </c>
    </row>
    <row r="1444" spans="1:17" x14ac:dyDescent="0.25">
      <c r="A1444">
        <v>37</v>
      </c>
      <c r="B14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44">
        <v>9.1</v>
      </c>
      <c r="D1444" t="str" cm="1">
        <f t="array" ref="D1444">_xlfn.IFS(hypertension_dataset[[#This Row],[Salt_Intake]]&gt;5,"High Salt Intake",hypertension_dataset[[#This Row],[Salt_Intake]]=5,"Normal Salt Intake",hypertension_dataset[[#This Row],[Salt_Intake]]&lt;5,"Low Salt Intake")</f>
        <v>High Salt Intake</v>
      </c>
      <c r="E1444">
        <v>0</v>
      </c>
      <c r="F14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4" s="1" t="s">
        <v>11</v>
      </c>
      <c r="H1444">
        <v>6.6</v>
      </c>
      <c r="I14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4">
        <v>36.299999999999997</v>
      </c>
      <c r="K14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44" s="1" t="s">
        <v>21</v>
      </c>
      <c r="N1444" s="1" t="s">
        <v>16</v>
      </c>
      <c r="O1444" s="1" t="s">
        <v>14</v>
      </c>
      <c r="P1444" s="1" t="s">
        <v>24</v>
      </c>
      <c r="Q1444" s="1" t="s">
        <v>16</v>
      </c>
    </row>
    <row r="1445" spans="1:17" x14ac:dyDescent="0.25">
      <c r="A1445">
        <v>77</v>
      </c>
      <c r="B14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45">
        <v>8.1</v>
      </c>
      <c r="D1445" t="str" cm="1">
        <f t="array" ref="D1445">_xlfn.IFS(hypertension_dataset[[#This Row],[Salt_Intake]]&gt;5,"High Salt Intake",hypertension_dataset[[#This Row],[Salt_Intake]]=5,"Normal Salt Intake",hypertension_dataset[[#This Row],[Salt_Intake]]&lt;5,"Low Salt Intake")</f>
        <v>High Salt Intake</v>
      </c>
      <c r="E1445">
        <v>0</v>
      </c>
      <c r="F14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45" s="1" t="s">
        <v>18</v>
      </c>
      <c r="H1445">
        <v>8.3000000000000007</v>
      </c>
      <c r="I14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45">
        <v>22.7</v>
      </c>
      <c r="K14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5" s="1" t="s">
        <v>12</v>
      </c>
      <c r="N1445" s="1" t="s">
        <v>16</v>
      </c>
      <c r="O1445" s="1" t="s">
        <v>17</v>
      </c>
      <c r="P1445" s="1" t="s">
        <v>24</v>
      </c>
      <c r="Q1445" s="1" t="s">
        <v>13</v>
      </c>
    </row>
    <row r="1446" spans="1:17" x14ac:dyDescent="0.25">
      <c r="A1446">
        <v>41</v>
      </c>
      <c r="B14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46">
        <v>4</v>
      </c>
      <c r="D1446" t="str" cm="1">
        <f t="array" ref="D1446">_xlfn.IFS(hypertension_dataset[[#This Row],[Salt_Intake]]&gt;5,"High Salt Intake",hypertension_dataset[[#This Row],[Salt_Intake]]=5,"Normal Salt Intake",hypertension_dataset[[#This Row],[Salt_Intake]]&lt;5,"Low Salt Intake")</f>
        <v>Low Salt Intake</v>
      </c>
      <c r="E1446">
        <v>9</v>
      </c>
      <c r="F14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46" s="1" t="s">
        <v>20</v>
      </c>
      <c r="H1446">
        <v>7</v>
      </c>
      <c r="I14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46">
        <v>21.8</v>
      </c>
      <c r="K14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6" s="1" t="s">
        <v>21</v>
      </c>
      <c r="N1446" s="1" t="s">
        <v>13</v>
      </c>
      <c r="O1446" s="1" t="s">
        <v>17</v>
      </c>
      <c r="P1446" s="1" t="s">
        <v>24</v>
      </c>
      <c r="Q1446" s="1" t="s">
        <v>13</v>
      </c>
    </row>
    <row r="1447" spans="1:17" x14ac:dyDescent="0.25">
      <c r="A1447">
        <v>67</v>
      </c>
      <c r="B14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47">
        <v>4.3</v>
      </c>
      <c r="D1447" t="str" cm="1">
        <f t="array" ref="D1447">_xlfn.IFS(hypertension_dataset[[#This Row],[Salt_Intake]]&gt;5,"High Salt Intake",hypertension_dataset[[#This Row],[Salt_Intake]]=5,"Normal Salt Intake",hypertension_dataset[[#This Row],[Salt_Intake]]&lt;5,"Low Salt Intake")</f>
        <v>Low Salt Intake</v>
      </c>
      <c r="E1447">
        <v>10</v>
      </c>
      <c r="F14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47" s="1" t="s">
        <v>11</v>
      </c>
      <c r="H1447">
        <v>6.8</v>
      </c>
      <c r="I14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7">
        <v>21.7</v>
      </c>
      <c r="K14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7" s="1" t="s">
        <v>12</v>
      </c>
      <c r="N1447" s="1" t="s">
        <v>13</v>
      </c>
      <c r="O1447" s="1" t="s">
        <v>17</v>
      </c>
      <c r="P1447" s="1" t="s">
        <v>15</v>
      </c>
      <c r="Q1447" s="1" t="s">
        <v>13</v>
      </c>
    </row>
    <row r="1448" spans="1:17" x14ac:dyDescent="0.25">
      <c r="A1448">
        <v>66</v>
      </c>
      <c r="B14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48">
        <v>7.3</v>
      </c>
      <c r="D1448" t="str" cm="1">
        <f t="array" ref="D1448">_xlfn.IFS(hypertension_dataset[[#This Row],[Salt_Intake]]&gt;5,"High Salt Intake",hypertension_dataset[[#This Row],[Salt_Intake]]=5,"Normal Salt Intake",hypertension_dataset[[#This Row],[Salt_Intake]]&lt;5,"Low Salt Intake")</f>
        <v>High Salt Intake</v>
      </c>
      <c r="E1448">
        <v>10</v>
      </c>
      <c r="F14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48" s="1" t="s">
        <v>11</v>
      </c>
      <c r="H1448">
        <v>5.8</v>
      </c>
      <c r="I14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8">
        <v>31.5</v>
      </c>
      <c r="K14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48" s="1" t="s">
        <v>12</v>
      </c>
      <c r="N1448" s="1" t="s">
        <v>16</v>
      </c>
      <c r="O1448" s="1" t="s">
        <v>14</v>
      </c>
      <c r="P1448" s="1" t="s">
        <v>15</v>
      </c>
      <c r="Q1448" s="1" t="s">
        <v>13</v>
      </c>
    </row>
    <row r="1449" spans="1:17" x14ac:dyDescent="0.25">
      <c r="A1449">
        <v>68</v>
      </c>
      <c r="B14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49">
        <v>9.4</v>
      </c>
      <c r="D1449" t="str" cm="1">
        <f t="array" ref="D1449">_xlfn.IFS(hypertension_dataset[[#This Row],[Salt_Intake]]&gt;5,"High Salt Intake",hypertension_dataset[[#This Row],[Salt_Intake]]=5,"Normal Salt Intake",hypertension_dataset[[#This Row],[Salt_Intake]]&lt;5,"Low Salt Intake")</f>
        <v>High Salt Intake</v>
      </c>
      <c r="E1449">
        <v>6</v>
      </c>
      <c r="F14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49" s="1" t="s">
        <v>20</v>
      </c>
      <c r="H1449">
        <v>3.1</v>
      </c>
      <c r="I14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49">
        <v>22.8</v>
      </c>
      <c r="K14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49" s="1" t="s">
        <v>22</v>
      </c>
      <c r="N1449" s="1" t="s">
        <v>13</v>
      </c>
      <c r="O1449" s="1" t="s">
        <v>14</v>
      </c>
      <c r="P1449" s="1" t="s">
        <v>15</v>
      </c>
      <c r="Q1449" s="1" t="s">
        <v>13</v>
      </c>
    </row>
    <row r="1450" spans="1:17" x14ac:dyDescent="0.25">
      <c r="A1450">
        <v>53</v>
      </c>
      <c r="B14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0">
        <v>3</v>
      </c>
      <c r="D1450" t="str" cm="1">
        <f t="array" ref="D1450">_xlfn.IFS(hypertension_dataset[[#This Row],[Salt_Intake]]&gt;5,"High Salt Intake",hypertension_dataset[[#This Row],[Salt_Intake]]=5,"Normal Salt Intake",hypertension_dataset[[#This Row],[Salt_Intake]]&lt;5,"Low Salt Intake")</f>
        <v>Low Salt Intake</v>
      </c>
      <c r="E1450">
        <v>5</v>
      </c>
      <c r="F14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50" s="1" t="s">
        <v>11</v>
      </c>
      <c r="H1450">
        <v>7.5</v>
      </c>
      <c r="I14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50">
        <v>22.2</v>
      </c>
      <c r="K14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50" s="1" t="s">
        <v>19</v>
      </c>
      <c r="N1450" s="1" t="s">
        <v>13</v>
      </c>
      <c r="O1450" s="1" t="s">
        <v>17</v>
      </c>
      <c r="P1450" s="1" t="s">
        <v>15</v>
      </c>
      <c r="Q1450" s="1" t="s">
        <v>16</v>
      </c>
    </row>
    <row r="1451" spans="1:17" x14ac:dyDescent="0.25">
      <c r="A1451">
        <v>83</v>
      </c>
      <c r="B14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51">
        <v>7.5</v>
      </c>
      <c r="D1451" t="str" cm="1">
        <f t="array" ref="D1451">_xlfn.IFS(hypertension_dataset[[#This Row],[Salt_Intake]]&gt;5,"High Salt Intake",hypertension_dataset[[#This Row],[Salt_Intake]]=5,"Normal Salt Intake",hypertension_dataset[[#This Row],[Salt_Intake]]&lt;5,"Low Salt Intake")</f>
        <v>High Salt Intake</v>
      </c>
      <c r="E1451">
        <v>1</v>
      </c>
      <c r="F14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51" s="1" t="s">
        <v>20</v>
      </c>
      <c r="H1451">
        <v>8.1999999999999993</v>
      </c>
      <c r="I14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51">
        <v>27</v>
      </c>
      <c r="K14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1" s="1" t="s">
        <v>22</v>
      </c>
      <c r="N1451" s="1" t="s">
        <v>16</v>
      </c>
      <c r="O1451" s="1" t="s">
        <v>17</v>
      </c>
      <c r="P1451" s="1" t="s">
        <v>15</v>
      </c>
      <c r="Q1451" s="1" t="s">
        <v>16</v>
      </c>
    </row>
    <row r="1452" spans="1:17" x14ac:dyDescent="0.25">
      <c r="A1452">
        <v>51</v>
      </c>
      <c r="B14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2">
        <v>7.4</v>
      </c>
      <c r="D1452" t="str" cm="1">
        <f t="array" ref="D1452">_xlfn.IFS(hypertension_dataset[[#This Row],[Salt_Intake]]&gt;5,"High Salt Intake",hypertension_dataset[[#This Row],[Salt_Intake]]=5,"Normal Salt Intake",hypertension_dataset[[#This Row],[Salt_Intake]]&lt;5,"Low Salt Intake")</f>
        <v>High Salt Intake</v>
      </c>
      <c r="E1452">
        <v>10</v>
      </c>
      <c r="F14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52" s="1" t="s">
        <v>20</v>
      </c>
      <c r="H1452">
        <v>4.2</v>
      </c>
      <c r="I14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2">
        <v>27.4</v>
      </c>
      <c r="K14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2" s="1" t="s">
        <v>19</v>
      </c>
      <c r="N1452" s="1" t="s">
        <v>16</v>
      </c>
      <c r="O1452" s="1" t="s">
        <v>14</v>
      </c>
      <c r="P1452" s="1" t="s">
        <v>15</v>
      </c>
      <c r="Q1452" s="1" t="s">
        <v>13</v>
      </c>
    </row>
    <row r="1453" spans="1:17" x14ac:dyDescent="0.25">
      <c r="A1453">
        <v>53</v>
      </c>
      <c r="B14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3">
        <v>11.3</v>
      </c>
      <c r="D1453" t="str" cm="1">
        <f t="array" ref="D1453">_xlfn.IFS(hypertension_dataset[[#This Row],[Salt_Intake]]&gt;5,"High Salt Intake",hypertension_dataset[[#This Row],[Salt_Intake]]=5,"Normal Salt Intake",hypertension_dataset[[#This Row],[Salt_Intake]]&lt;5,"Low Salt Intake")</f>
        <v>High Salt Intake</v>
      </c>
      <c r="E1453">
        <v>1</v>
      </c>
      <c r="F14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53" s="1" t="s">
        <v>18</v>
      </c>
      <c r="H1453">
        <v>6.5</v>
      </c>
      <c r="I14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3">
        <v>30.8</v>
      </c>
      <c r="K14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3" s="1" t="s">
        <v>25</v>
      </c>
      <c r="N1453" s="1" t="s">
        <v>13</v>
      </c>
      <c r="O1453" s="1" t="s">
        <v>14</v>
      </c>
      <c r="P1453" s="1" t="s">
        <v>15</v>
      </c>
      <c r="Q1453" s="1" t="s">
        <v>13</v>
      </c>
    </row>
    <row r="1454" spans="1:17" x14ac:dyDescent="0.25">
      <c r="A1454">
        <v>23</v>
      </c>
      <c r="B14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54">
        <v>7.7</v>
      </c>
      <c r="D1454" t="str" cm="1">
        <f t="array" ref="D1454">_xlfn.IFS(hypertension_dataset[[#This Row],[Salt_Intake]]&gt;5,"High Salt Intake",hypertension_dataset[[#This Row],[Salt_Intake]]=5,"Normal Salt Intake",hypertension_dataset[[#This Row],[Salt_Intake]]&lt;5,"Low Salt Intake")</f>
        <v>High Salt Intake</v>
      </c>
      <c r="E1454">
        <v>10</v>
      </c>
      <c r="F14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54" s="1" t="s">
        <v>18</v>
      </c>
      <c r="H1454">
        <v>8</v>
      </c>
      <c r="I14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54">
        <v>26.4</v>
      </c>
      <c r="K14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4" s="1" t="s">
        <v>12</v>
      </c>
      <c r="N1454" s="1" t="s">
        <v>13</v>
      </c>
      <c r="O1454" s="1" t="s">
        <v>17</v>
      </c>
      <c r="P1454" s="1" t="s">
        <v>24</v>
      </c>
      <c r="Q1454" s="1" t="s">
        <v>13</v>
      </c>
    </row>
    <row r="1455" spans="1:17" x14ac:dyDescent="0.25">
      <c r="A1455">
        <v>56</v>
      </c>
      <c r="B14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5">
        <v>9.3000000000000007</v>
      </c>
      <c r="D1455" t="str" cm="1">
        <f t="array" ref="D1455">_xlfn.IFS(hypertension_dataset[[#This Row],[Salt_Intake]]&gt;5,"High Salt Intake",hypertension_dataset[[#This Row],[Salt_Intake]]=5,"Normal Salt Intake",hypertension_dataset[[#This Row],[Salt_Intake]]&lt;5,"Low Salt Intake")</f>
        <v>High Salt Intake</v>
      </c>
      <c r="E1455">
        <v>6</v>
      </c>
      <c r="F14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55" s="1" t="s">
        <v>18</v>
      </c>
      <c r="H1455">
        <v>6</v>
      </c>
      <c r="I14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5">
        <v>27.1</v>
      </c>
      <c r="K14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5" s="1" t="s">
        <v>21</v>
      </c>
      <c r="N1455" s="1" t="s">
        <v>13</v>
      </c>
      <c r="O1455" s="1" t="s">
        <v>14</v>
      </c>
      <c r="P1455" s="1" t="s">
        <v>15</v>
      </c>
      <c r="Q1455" s="1" t="s">
        <v>13</v>
      </c>
    </row>
    <row r="1456" spans="1:17" x14ac:dyDescent="0.25">
      <c r="A1456">
        <v>59</v>
      </c>
      <c r="B14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56">
        <v>8.8000000000000007</v>
      </c>
      <c r="D1456" t="str" cm="1">
        <f t="array" ref="D1456">_xlfn.IFS(hypertension_dataset[[#This Row],[Salt_Intake]]&gt;5,"High Salt Intake",hypertension_dataset[[#This Row],[Salt_Intake]]=5,"Normal Salt Intake",hypertension_dataset[[#This Row],[Salt_Intake]]&lt;5,"Low Salt Intake")</f>
        <v>High Salt Intake</v>
      </c>
      <c r="E1456">
        <v>0</v>
      </c>
      <c r="F14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56" s="1" t="s">
        <v>18</v>
      </c>
      <c r="H1456">
        <v>8.3000000000000007</v>
      </c>
      <c r="I14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56">
        <v>25.5</v>
      </c>
      <c r="K14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6" s="1" t="s">
        <v>12</v>
      </c>
      <c r="N1456" s="1" t="s">
        <v>13</v>
      </c>
      <c r="O1456" s="1" t="s">
        <v>14</v>
      </c>
      <c r="P1456" s="1" t="s">
        <v>15</v>
      </c>
      <c r="Q1456" s="1" t="s">
        <v>13</v>
      </c>
    </row>
    <row r="1457" spans="1:17" x14ac:dyDescent="0.25">
      <c r="A1457">
        <v>75</v>
      </c>
      <c r="B14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57">
        <v>4.2</v>
      </c>
      <c r="D1457" t="str" cm="1">
        <f t="array" ref="D1457">_xlfn.IFS(hypertension_dataset[[#This Row],[Salt_Intake]]&gt;5,"High Salt Intake",hypertension_dataset[[#This Row],[Salt_Intake]]=5,"Normal Salt Intake",hypertension_dataset[[#This Row],[Salt_Intake]]&lt;5,"Low Salt Intake")</f>
        <v>Low Salt Intake</v>
      </c>
      <c r="E1457">
        <v>1</v>
      </c>
      <c r="F14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57" s="1" t="s">
        <v>11</v>
      </c>
      <c r="H1457">
        <v>6.3</v>
      </c>
      <c r="I14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7">
        <v>20.100000000000001</v>
      </c>
      <c r="K14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57" s="1" t="s">
        <v>19</v>
      </c>
      <c r="N1457" s="1" t="s">
        <v>13</v>
      </c>
      <c r="O1457" s="1" t="s">
        <v>14</v>
      </c>
      <c r="P1457" s="1" t="s">
        <v>15</v>
      </c>
      <c r="Q1457" s="1" t="s">
        <v>16</v>
      </c>
    </row>
    <row r="1458" spans="1:17" x14ac:dyDescent="0.25">
      <c r="A1458">
        <v>29</v>
      </c>
      <c r="B14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58">
        <v>10</v>
      </c>
      <c r="D1458" t="str" cm="1">
        <f t="array" ref="D1458">_xlfn.IFS(hypertension_dataset[[#This Row],[Salt_Intake]]&gt;5,"High Salt Intake",hypertension_dataset[[#This Row],[Salt_Intake]]=5,"Normal Salt Intake",hypertension_dataset[[#This Row],[Salt_Intake]]&lt;5,"Low Salt Intake")</f>
        <v>High Salt Intake</v>
      </c>
      <c r="E1458">
        <v>7</v>
      </c>
      <c r="F14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58" s="1" t="s">
        <v>11</v>
      </c>
      <c r="H1458">
        <v>5.7</v>
      </c>
      <c r="I14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58">
        <v>25.1</v>
      </c>
      <c r="K14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8" s="1" t="s">
        <v>12</v>
      </c>
      <c r="N1458" s="1" t="s">
        <v>13</v>
      </c>
      <c r="O1458" s="1" t="s">
        <v>14</v>
      </c>
      <c r="P1458" s="1" t="s">
        <v>15</v>
      </c>
      <c r="Q1458" s="1" t="s">
        <v>16</v>
      </c>
    </row>
    <row r="1459" spans="1:17" x14ac:dyDescent="0.25">
      <c r="A1459">
        <v>20</v>
      </c>
      <c r="B14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59">
        <v>8.9</v>
      </c>
      <c r="D1459" t="str" cm="1">
        <f t="array" ref="D1459">_xlfn.IFS(hypertension_dataset[[#This Row],[Salt_Intake]]&gt;5,"High Salt Intake",hypertension_dataset[[#This Row],[Salt_Intake]]=5,"Normal Salt Intake",hypertension_dataset[[#This Row],[Salt_Intake]]&lt;5,"Low Salt Intake")</f>
        <v>High Salt Intake</v>
      </c>
      <c r="E1459">
        <v>5</v>
      </c>
      <c r="F14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59" s="1" t="s">
        <v>11</v>
      </c>
      <c r="H1459">
        <v>8.4</v>
      </c>
      <c r="I14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59">
        <v>26.3</v>
      </c>
      <c r="K14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59" s="1" t="s">
        <v>22</v>
      </c>
      <c r="N1459" s="1" t="s">
        <v>16</v>
      </c>
      <c r="O1459" s="1" t="s">
        <v>17</v>
      </c>
      <c r="P1459" s="1" t="s">
        <v>15</v>
      </c>
      <c r="Q1459" s="1" t="s">
        <v>16</v>
      </c>
    </row>
    <row r="1460" spans="1:17" x14ac:dyDescent="0.25">
      <c r="A1460">
        <v>35</v>
      </c>
      <c r="B14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60">
        <v>9.5</v>
      </c>
      <c r="D1460" t="str" cm="1">
        <f t="array" ref="D1460">_xlfn.IFS(hypertension_dataset[[#This Row],[Salt_Intake]]&gt;5,"High Salt Intake",hypertension_dataset[[#This Row],[Salt_Intake]]=5,"Normal Salt Intake",hypertension_dataset[[#This Row],[Salt_Intake]]&lt;5,"Low Salt Intake")</f>
        <v>High Salt Intake</v>
      </c>
      <c r="E1460">
        <v>1</v>
      </c>
      <c r="F14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60" s="1" t="s">
        <v>18</v>
      </c>
      <c r="H1460">
        <v>5.0999999999999996</v>
      </c>
      <c r="I14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0">
        <v>24</v>
      </c>
      <c r="K14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0" s="1" t="s">
        <v>22</v>
      </c>
      <c r="N1460" s="1" t="s">
        <v>16</v>
      </c>
      <c r="O1460" s="1" t="s">
        <v>14</v>
      </c>
      <c r="P1460" s="1" t="s">
        <v>24</v>
      </c>
      <c r="Q1460" s="1" t="s">
        <v>13</v>
      </c>
    </row>
    <row r="1461" spans="1:17" x14ac:dyDescent="0.25">
      <c r="A1461">
        <v>57</v>
      </c>
      <c r="B14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61">
        <v>16.399999999999999</v>
      </c>
      <c r="D1461" t="str" cm="1">
        <f t="array" ref="D1461">_xlfn.IFS(hypertension_dataset[[#This Row],[Salt_Intake]]&gt;5,"High Salt Intake",hypertension_dataset[[#This Row],[Salt_Intake]]=5,"Normal Salt Intake",hypertension_dataset[[#This Row],[Salt_Intake]]&lt;5,"Low Salt Intake")</f>
        <v>High Salt Intake</v>
      </c>
      <c r="E1461">
        <v>6</v>
      </c>
      <c r="F14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61" s="1" t="s">
        <v>18</v>
      </c>
      <c r="H1461">
        <v>5.4</v>
      </c>
      <c r="I14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1">
        <v>19</v>
      </c>
      <c r="K14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1" s="1" t="s">
        <v>12</v>
      </c>
      <c r="N1461" s="1" t="s">
        <v>13</v>
      </c>
      <c r="O1461" s="1" t="s">
        <v>14</v>
      </c>
      <c r="P1461" s="1" t="s">
        <v>24</v>
      </c>
      <c r="Q1461" s="1" t="s">
        <v>13</v>
      </c>
    </row>
    <row r="1462" spans="1:17" x14ac:dyDescent="0.25">
      <c r="A1462">
        <v>38</v>
      </c>
      <c r="B14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62">
        <v>4.3</v>
      </c>
      <c r="D1462" t="str" cm="1">
        <f t="array" ref="D1462">_xlfn.IFS(hypertension_dataset[[#This Row],[Salt_Intake]]&gt;5,"High Salt Intake",hypertension_dataset[[#This Row],[Salt_Intake]]=5,"Normal Salt Intake",hypertension_dataset[[#This Row],[Salt_Intake]]&lt;5,"Low Salt Intake")</f>
        <v>Low Salt Intake</v>
      </c>
      <c r="E1462">
        <v>3</v>
      </c>
      <c r="F14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62" s="1" t="s">
        <v>18</v>
      </c>
      <c r="H1462">
        <v>5.2</v>
      </c>
      <c r="I14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2">
        <v>20.9</v>
      </c>
      <c r="K14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2" s="1" t="s">
        <v>12</v>
      </c>
      <c r="N1462" s="1" t="s">
        <v>13</v>
      </c>
      <c r="O1462" s="1" t="s">
        <v>14</v>
      </c>
      <c r="P1462" s="1" t="s">
        <v>15</v>
      </c>
      <c r="Q1462" s="1" t="s">
        <v>13</v>
      </c>
    </row>
    <row r="1463" spans="1:17" x14ac:dyDescent="0.25">
      <c r="A1463">
        <v>32</v>
      </c>
      <c r="B14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63">
        <v>11.9</v>
      </c>
      <c r="D1463" t="str" cm="1">
        <f t="array" ref="D1463">_xlfn.IFS(hypertension_dataset[[#This Row],[Salt_Intake]]&gt;5,"High Salt Intake",hypertension_dataset[[#This Row],[Salt_Intake]]=5,"Normal Salt Intake",hypertension_dataset[[#This Row],[Salt_Intake]]&lt;5,"Low Salt Intake")</f>
        <v>High Salt Intake</v>
      </c>
      <c r="E1463">
        <v>1</v>
      </c>
      <c r="F14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63" s="1" t="s">
        <v>11</v>
      </c>
      <c r="H1463">
        <v>4.8</v>
      </c>
      <c r="I14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3">
        <v>25.8</v>
      </c>
      <c r="K14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63" s="1" t="s">
        <v>12</v>
      </c>
      <c r="N1463" s="1" t="s">
        <v>16</v>
      </c>
      <c r="O1463" s="1" t="s">
        <v>14</v>
      </c>
      <c r="P1463" s="1" t="s">
        <v>15</v>
      </c>
      <c r="Q1463" s="1" t="s">
        <v>16</v>
      </c>
    </row>
    <row r="1464" spans="1:17" x14ac:dyDescent="0.25">
      <c r="A1464">
        <v>43</v>
      </c>
      <c r="B14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64">
        <v>7.9</v>
      </c>
      <c r="D1464" t="str" cm="1">
        <f t="array" ref="D1464">_xlfn.IFS(hypertension_dataset[[#This Row],[Salt_Intake]]&gt;5,"High Salt Intake",hypertension_dataset[[#This Row],[Salt_Intake]]=5,"Normal Salt Intake",hypertension_dataset[[#This Row],[Salt_Intake]]&lt;5,"Low Salt Intake")</f>
        <v>High Salt Intake</v>
      </c>
      <c r="E1464">
        <v>5</v>
      </c>
      <c r="F14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64" s="1" t="s">
        <v>18</v>
      </c>
      <c r="H1464">
        <v>6.7</v>
      </c>
      <c r="I14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4">
        <v>30.2</v>
      </c>
      <c r="K14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64" s="1" t="s">
        <v>12</v>
      </c>
      <c r="N1464" s="1" t="s">
        <v>13</v>
      </c>
      <c r="O1464" s="1" t="s">
        <v>17</v>
      </c>
      <c r="P1464" s="1" t="s">
        <v>15</v>
      </c>
      <c r="Q1464" s="1" t="s">
        <v>13</v>
      </c>
    </row>
    <row r="1465" spans="1:17" x14ac:dyDescent="0.25">
      <c r="A1465">
        <v>25</v>
      </c>
      <c r="B14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65">
        <v>9.1</v>
      </c>
      <c r="D1465" t="str" cm="1">
        <f t="array" ref="D1465">_xlfn.IFS(hypertension_dataset[[#This Row],[Salt_Intake]]&gt;5,"High Salt Intake",hypertension_dataset[[#This Row],[Salt_Intake]]=5,"Normal Salt Intake",hypertension_dataset[[#This Row],[Salt_Intake]]&lt;5,"Low Salt Intake")</f>
        <v>High Salt Intake</v>
      </c>
      <c r="E1465">
        <v>10</v>
      </c>
      <c r="F14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65" s="1" t="s">
        <v>20</v>
      </c>
      <c r="H1465">
        <v>5.7</v>
      </c>
      <c r="I14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5">
        <v>33.6</v>
      </c>
      <c r="K14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65" s="1" t="s">
        <v>12</v>
      </c>
      <c r="N1465" s="1" t="s">
        <v>16</v>
      </c>
      <c r="O1465" s="1" t="s">
        <v>14</v>
      </c>
      <c r="P1465" s="1" t="s">
        <v>15</v>
      </c>
      <c r="Q1465" s="1" t="s">
        <v>16</v>
      </c>
    </row>
    <row r="1466" spans="1:17" x14ac:dyDescent="0.25">
      <c r="A1466">
        <v>59</v>
      </c>
      <c r="B14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66">
        <v>8.4</v>
      </c>
      <c r="D1466" t="str" cm="1">
        <f t="array" ref="D1466">_xlfn.IFS(hypertension_dataset[[#This Row],[Salt_Intake]]&gt;5,"High Salt Intake",hypertension_dataset[[#This Row],[Salt_Intake]]=5,"Normal Salt Intake",hypertension_dataset[[#This Row],[Salt_Intake]]&lt;5,"Low Salt Intake")</f>
        <v>High Salt Intake</v>
      </c>
      <c r="E1466">
        <v>8</v>
      </c>
      <c r="F14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66" s="1" t="s">
        <v>11</v>
      </c>
      <c r="H1466">
        <v>7.2</v>
      </c>
      <c r="I14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66">
        <v>25.2</v>
      </c>
      <c r="K14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66" s="1" t="s">
        <v>22</v>
      </c>
      <c r="N1466" s="1" t="s">
        <v>16</v>
      </c>
      <c r="O1466" s="1" t="s">
        <v>17</v>
      </c>
      <c r="P1466" s="1" t="s">
        <v>15</v>
      </c>
      <c r="Q1466" s="1" t="s">
        <v>16</v>
      </c>
    </row>
    <row r="1467" spans="1:17" x14ac:dyDescent="0.25">
      <c r="A1467">
        <v>61</v>
      </c>
      <c r="B14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67">
        <v>7.7</v>
      </c>
      <c r="D1467" t="str" cm="1">
        <f t="array" ref="D1467">_xlfn.IFS(hypertension_dataset[[#This Row],[Salt_Intake]]&gt;5,"High Salt Intake",hypertension_dataset[[#This Row],[Salt_Intake]]=5,"Normal Salt Intake",hypertension_dataset[[#This Row],[Salt_Intake]]&lt;5,"Low Salt Intake")</f>
        <v>High Salt Intake</v>
      </c>
      <c r="E1467">
        <v>10</v>
      </c>
      <c r="F14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67" s="1" t="s">
        <v>20</v>
      </c>
      <c r="H1467">
        <v>3.9</v>
      </c>
      <c r="I14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7">
        <v>22.8</v>
      </c>
      <c r="K14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7" s="1" t="s">
        <v>19</v>
      </c>
      <c r="N1467" s="1" t="s">
        <v>16</v>
      </c>
      <c r="O1467" s="1" t="s">
        <v>14</v>
      </c>
      <c r="P1467" s="1" t="s">
        <v>15</v>
      </c>
      <c r="Q1467" s="1" t="s">
        <v>13</v>
      </c>
    </row>
    <row r="1468" spans="1:17" x14ac:dyDescent="0.25">
      <c r="A1468">
        <v>31</v>
      </c>
      <c r="B14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68">
        <v>7.4</v>
      </c>
      <c r="D1468" t="str" cm="1">
        <f t="array" ref="D1468">_xlfn.IFS(hypertension_dataset[[#This Row],[Salt_Intake]]&gt;5,"High Salt Intake",hypertension_dataset[[#This Row],[Salt_Intake]]=5,"Normal Salt Intake",hypertension_dataset[[#This Row],[Salt_Intake]]&lt;5,"Low Salt Intake")</f>
        <v>High Salt Intake</v>
      </c>
      <c r="E1468">
        <v>8</v>
      </c>
      <c r="F14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68" s="1" t="s">
        <v>11</v>
      </c>
      <c r="H1468">
        <v>4.8</v>
      </c>
      <c r="I14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8">
        <v>24.3</v>
      </c>
      <c r="K14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8" s="1" t="s">
        <v>22</v>
      </c>
      <c r="N1468" s="1" t="s">
        <v>13</v>
      </c>
      <c r="O1468" s="1" t="s">
        <v>14</v>
      </c>
      <c r="P1468" s="1" t="s">
        <v>24</v>
      </c>
      <c r="Q1468" s="1" t="s">
        <v>13</v>
      </c>
    </row>
    <row r="1469" spans="1:17" x14ac:dyDescent="0.25">
      <c r="A1469">
        <v>19</v>
      </c>
      <c r="B14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69">
        <v>9.1999999999999993</v>
      </c>
      <c r="D1469" t="str" cm="1">
        <f t="array" ref="D1469">_xlfn.IFS(hypertension_dataset[[#This Row],[Salt_Intake]]&gt;5,"High Salt Intake",hypertension_dataset[[#This Row],[Salt_Intake]]=5,"Normal Salt Intake",hypertension_dataset[[#This Row],[Salt_Intake]]&lt;5,"Low Salt Intake")</f>
        <v>High Salt Intake</v>
      </c>
      <c r="E1469">
        <v>7</v>
      </c>
      <c r="F14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69" s="1" t="s">
        <v>20</v>
      </c>
      <c r="H1469">
        <v>6.6</v>
      </c>
      <c r="I14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69">
        <v>21.3</v>
      </c>
      <c r="K14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69" s="1" t="s">
        <v>19</v>
      </c>
      <c r="N1469" s="1" t="s">
        <v>16</v>
      </c>
      <c r="O1469" s="1" t="s">
        <v>14</v>
      </c>
      <c r="P1469" s="1" t="s">
        <v>24</v>
      </c>
      <c r="Q1469" s="1" t="s">
        <v>16</v>
      </c>
    </row>
    <row r="1470" spans="1:17" x14ac:dyDescent="0.25">
      <c r="A1470">
        <v>54</v>
      </c>
      <c r="B14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70">
        <v>5.5</v>
      </c>
      <c r="D1470" t="str" cm="1">
        <f t="array" ref="D1470">_xlfn.IFS(hypertension_dataset[[#This Row],[Salt_Intake]]&gt;5,"High Salt Intake",hypertension_dataset[[#This Row],[Salt_Intake]]=5,"Normal Salt Intake",hypertension_dataset[[#This Row],[Salt_Intake]]&lt;5,"Low Salt Intake")</f>
        <v>High Salt Intake</v>
      </c>
      <c r="E1470">
        <v>2</v>
      </c>
      <c r="F14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0" s="1" t="s">
        <v>11</v>
      </c>
      <c r="H1470">
        <v>8.6999999999999993</v>
      </c>
      <c r="I14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70">
        <v>29.5</v>
      </c>
      <c r="K14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0" s="1" t="s">
        <v>25</v>
      </c>
      <c r="N1470" s="1" t="s">
        <v>16</v>
      </c>
      <c r="O1470" s="1" t="s">
        <v>14</v>
      </c>
      <c r="P1470" s="1" t="s">
        <v>24</v>
      </c>
      <c r="Q1470" s="1" t="s">
        <v>16</v>
      </c>
    </row>
    <row r="1471" spans="1:17" x14ac:dyDescent="0.25">
      <c r="A1471">
        <v>55</v>
      </c>
      <c r="B14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71">
        <v>10</v>
      </c>
      <c r="D1471" t="str" cm="1">
        <f t="array" ref="D1471">_xlfn.IFS(hypertension_dataset[[#This Row],[Salt_Intake]]&gt;5,"High Salt Intake",hypertension_dataset[[#This Row],[Salt_Intake]]=5,"Normal Salt Intake",hypertension_dataset[[#This Row],[Salt_Intake]]&lt;5,"Low Salt Intake")</f>
        <v>High Salt Intake</v>
      </c>
      <c r="E1471">
        <v>2</v>
      </c>
      <c r="F14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1" s="1" t="s">
        <v>20</v>
      </c>
      <c r="H1471">
        <v>7.1</v>
      </c>
      <c r="I14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71">
        <v>35.6</v>
      </c>
      <c r="K14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1" s="1" t="s">
        <v>25</v>
      </c>
      <c r="N1471" s="1" t="s">
        <v>16</v>
      </c>
      <c r="O1471" s="1" t="s">
        <v>17</v>
      </c>
      <c r="P1471" s="1" t="s">
        <v>15</v>
      </c>
      <c r="Q1471" s="1" t="s">
        <v>16</v>
      </c>
    </row>
    <row r="1472" spans="1:17" x14ac:dyDescent="0.25">
      <c r="A1472">
        <v>58</v>
      </c>
      <c r="B14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72">
        <v>7.7</v>
      </c>
      <c r="D1472" t="str" cm="1">
        <f t="array" ref="D1472">_xlfn.IFS(hypertension_dataset[[#This Row],[Salt_Intake]]&gt;5,"High Salt Intake",hypertension_dataset[[#This Row],[Salt_Intake]]=5,"Normal Salt Intake",hypertension_dataset[[#This Row],[Salt_Intake]]&lt;5,"Low Salt Intake")</f>
        <v>High Salt Intake</v>
      </c>
      <c r="E1472">
        <v>1</v>
      </c>
      <c r="F14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2" s="1" t="s">
        <v>20</v>
      </c>
      <c r="H1472">
        <v>5.6</v>
      </c>
      <c r="I14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2">
        <v>22.9</v>
      </c>
      <c r="K14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72" s="1" t="s">
        <v>25</v>
      </c>
      <c r="N1472" s="1" t="s">
        <v>16</v>
      </c>
      <c r="O1472" s="1" t="s">
        <v>14</v>
      </c>
      <c r="P1472" s="1" t="s">
        <v>15</v>
      </c>
      <c r="Q1472" s="1" t="s">
        <v>16</v>
      </c>
    </row>
    <row r="1473" spans="1:17" x14ac:dyDescent="0.25">
      <c r="A1473">
        <v>79</v>
      </c>
      <c r="B14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73">
        <v>6.2</v>
      </c>
      <c r="D1473" t="str" cm="1">
        <f t="array" ref="D1473">_xlfn.IFS(hypertension_dataset[[#This Row],[Salt_Intake]]&gt;5,"High Salt Intake",hypertension_dataset[[#This Row],[Salt_Intake]]=5,"Normal Salt Intake",hypertension_dataset[[#This Row],[Salt_Intake]]&lt;5,"Low Salt Intake")</f>
        <v>High Salt Intake</v>
      </c>
      <c r="E1473">
        <v>4</v>
      </c>
      <c r="F14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73" s="1" t="s">
        <v>18</v>
      </c>
      <c r="H1473">
        <v>4.3</v>
      </c>
      <c r="I14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3">
        <v>20.6</v>
      </c>
      <c r="K14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7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73" s="1" t="s">
        <v>22</v>
      </c>
      <c r="N1473" s="1" t="s">
        <v>13</v>
      </c>
      <c r="O1473" s="1" t="s">
        <v>23</v>
      </c>
      <c r="P1473" s="1" t="s">
        <v>24</v>
      </c>
      <c r="Q1473" s="1" t="s">
        <v>13</v>
      </c>
    </row>
    <row r="1474" spans="1:17" x14ac:dyDescent="0.25">
      <c r="A1474">
        <v>77</v>
      </c>
      <c r="B14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74">
        <v>7.6</v>
      </c>
      <c r="D1474" t="str" cm="1">
        <f t="array" ref="D1474">_xlfn.IFS(hypertension_dataset[[#This Row],[Salt_Intake]]&gt;5,"High Salt Intake",hypertension_dataset[[#This Row],[Salt_Intake]]=5,"Normal Salt Intake",hypertension_dataset[[#This Row],[Salt_Intake]]&lt;5,"Low Salt Intake")</f>
        <v>High Salt Intake</v>
      </c>
      <c r="E1474">
        <v>3</v>
      </c>
      <c r="F14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4" s="1" t="s">
        <v>20</v>
      </c>
      <c r="H1474">
        <v>5.5</v>
      </c>
      <c r="I14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4">
        <v>30.5</v>
      </c>
      <c r="K14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4" s="1" t="s">
        <v>25</v>
      </c>
      <c r="N1474" s="1" t="s">
        <v>13</v>
      </c>
      <c r="O1474" s="1" t="s">
        <v>14</v>
      </c>
      <c r="P1474" s="1" t="s">
        <v>24</v>
      </c>
      <c r="Q1474" s="1" t="s">
        <v>13</v>
      </c>
    </row>
    <row r="1475" spans="1:17" x14ac:dyDescent="0.25">
      <c r="A1475">
        <v>31</v>
      </c>
      <c r="B14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75">
        <v>11</v>
      </c>
      <c r="D1475" t="str" cm="1">
        <f t="array" ref="D1475">_xlfn.IFS(hypertension_dataset[[#This Row],[Salt_Intake]]&gt;5,"High Salt Intake",hypertension_dataset[[#This Row],[Salt_Intake]]=5,"Normal Salt Intake",hypertension_dataset[[#This Row],[Salt_Intake]]&lt;5,"Low Salt Intake")</f>
        <v>High Salt Intake</v>
      </c>
      <c r="E1475">
        <v>6</v>
      </c>
      <c r="F14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75" s="1" t="s">
        <v>20</v>
      </c>
      <c r="H1475">
        <v>6.4</v>
      </c>
      <c r="I14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5">
        <v>27.4</v>
      </c>
      <c r="K14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5" s="1" t="s">
        <v>12</v>
      </c>
      <c r="N1475" s="1" t="s">
        <v>16</v>
      </c>
      <c r="O1475" s="1" t="s">
        <v>14</v>
      </c>
      <c r="P1475" s="1" t="s">
        <v>15</v>
      </c>
      <c r="Q1475" s="1" t="s">
        <v>16</v>
      </c>
    </row>
    <row r="1476" spans="1:17" x14ac:dyDescent="0.25">
      <c r="A1476">
        <v>19</v>
      </c>
      <c r="B14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76">
        <v>7.4</v>
      </c>
      <c r="D1476" t="str" cm="1">
        <f t="array" ref="D1476">_xlfn.IFS(hypertension_dataset[[#This Row],[Salt_Intake]]&gt;5,"High Salt Intake",hypertension_dataset[[#This Row],[Salt_Intake]]=5,"Normal Salt Intake",hypertension_dataset[[#This Row],[Salt_Intake]]&lt;5,"Low Salt Intake")</f>
        <v>High Salt Intake</v>
      </c>
      <c r="E1476">
        <v>3</v>
      </c>
      <c r="F14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6" s="1" t="s">
        <v>18</v>
      </c>
      <c r="H1476">
        <v>3</v>
      </c>
      <c r="I14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6">
        <v>27.5</v>
      </c>
      <c r="K14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6" s="1" t="s">
        <v>19</v>
      </c>
      <c r="N1476" s="1" t="s">
        <v>16</v>
      </c>
      <c r="O1476" s="1" t="s">
        <v>14</v>
      </c>
      <c r="P1476" s="1" t="s">
        <v>15</v>
      </c>
      <c r="Q1476" s="1" t="s">
        <v>13</v>
      </c>
    </row>
    <row r="1477" spans="1:17" x14ac:dyDescent="0.25">
      <c r="A1477">
        <v>34</v>
      </c>
      <c r="B14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77">
        <v>9.1999999999999993</v>
      </c>
      <c r="D1477" t="str" cm="1">
        <f t="array" ref="D1477">_xlfn.IFS(hypertension_dataset[[#This Row],[Salt_Intake]]&gt;5,"High Salt Intake",hypertension_dataset[[#This Row],[Salt_Intake]]=5,"Normal Salt Intake",hypertension_dataset[[#This Row],[Salt_Intake]]&lt;5,"Low Salt Intake")</f>
        <v>High Salt Intake</v>
      </c>
      <c r="E1477">
        <v>8</v>
      </c>
      <c r="F14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77" s="1" t="s">
        <v>18</v>
      </c>
      <c r="H1477">
        <v>4.7</v>
      </c>
      <c r="I14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7">
        <v>33.1</v>
      </c>
      <c r="K14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77" s="1" t="s">
        <v>19</v>
      </c>
      <c r="N1477" s="1" t="s">
        <v>16</v>
      </c>
      <c r="O1477" s="1" t="s">
        <v>17</v>
      </c>
      <c r="P1477" s="1" t="s">
        <v>15</v>
      </c>
      <c r="Q1477" s="1" t="s">
        <v>13</v>
      </c>
    </row>
    <row r="1478" spans="1:17" x14ac:dyDescent="0.25">
      <c r="A1478">
        <v>45</v>
      </c>
      <c r="B14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78">
        <v>7</v>
      </c>
      <c r="D1478" t="str" cm="1">
        <f t="array" ref="D1478">_xlfn.IFS(hypertension_dataset[[#This Row],[Salt_Intake]]&gt;5,"High Salt Intake",hypertension_dataset[[#This Row],[Salt_Intake]]=5,"Normal Salt Intake",hypertension_dataset[[#This Row],[Salt_Intake]]&lt;5,"Low Salt Intake")</f>
        <v>High Salt Intake</v>
      </c>
      <c r="E1478">
        <v>1</v>
      </c>
      <c r="F14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78" s="1" t="s">
        <v>11</v>
      </c>
      <c r="H1478">
        <v>5.4</v>
      </c>
      <c r="I14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8">
        <v>19.899999999999999</v>
      </c>
      <c r="K14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78" s="1" t="s">
        <v>12</v>
      </c>
      <c r="N1478" s="1" t="s">
        <v>16</v>
      </c>
      <c r="O1478" s="1" t="s">
        <v>14</v>
      </c>
      <c r="P1478" s="1" t="s">
        <v>15</v>
      </c>
      <c r="Q1478" s="1" t="s">
        <v>16</v>
      </c>
    </row>
    <row r="1479" spans="1:17" x14ac:dyDescent="0.25">
      <c r="A1479">
        <v>83</v>
      </c>
      <c r="B14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79">
        <v>10</v>
      </c>
      <c r="D1479" t="str" cm="1">
        <f t="array" ref="D1479">_xlfn.IFS(hypertension_dataset[[#This Row],[Salt_Intake]]&gt;5,"High Salt Intake",hypertension_dataset[[#This Row],[Salt_Intake]]=5,"Normal Salt Intake",hypertension_dataset[[#This Row],[Salt_Intake]]&lt;5,"Low Salt Intake")</f>
        <v>High Salt Intake</v>
      </c>
      <c r="E1479">
        <v>10</v>
      </c>
      <c r="F14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79" s="1" t="s">
        <v>20</v>
      </c>
      <c r="H1479">
        <v>6.1</v>
      </c>
      <c r="I14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79">
        <v>19.7</v>
      </c>
      <c r="K14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79" s="1" t="s">
        <v>19</v>
      </c>
      <c r="N1479" s="1" t="s">
        <v>13</v>
      </c>
      <c r="O1479" s="1" t="s">
        <v>14</v>
      </c>
      <c r="P1479" s="1" t="s">
        <v>24</v>
      </c>
      <c r="Q1479" s="1" t="s">
        <v>13</v>
      </c>
    </row>
    <row r="1480" spans="1:17" x14ac:dyDescent="0.25">
      <c r="A1480">
        <v>52</v>
      </c>
      <c r="B14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0">
        <v>9.9</v>
      </c>
      <c r="D1480" t="str" cm="1">
        <f t="array" ref="D1480">_xlfn.IFS(hypertension_dataset[[#This Row],[Salt_Intake]]&gt;5,"High Salt Intake",hypertension_dataset[[#This Row],[Salt_Intake]]=5,"Normal Salt Intake",hypertension_dataset[[#This Row],[Salt_Intake]]&lt;5,"Low Salt Intake")</f>
        <v>High Salt Intake</v>
      </c>
      <c r="E1480">
        <v>5</v>
      </c>
      <c r="F14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0" s="1" t="s">
        <v>11</v>
      </c>
      <c r="H1480">
        <v>6.4</v>
      </c>
      <c r="I14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0">
        <v>25.3</v>
      </c>
      <c r="K14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0" s="1" t="s">
        <v>12</v>
      </c>
      <c r="N1480" s="1" t="s">
        <v>13</v>
      </c>
      <c r="O1480" s="1" t="s">
        <v>14</v>
      </c>
      <c r="P1480" s="1" t="s">
        <v>15</v>
      </c>
      <c r="Q1480" s="1" t="s">
        <v>16</v>
      </c>
    </row>
    <row r="1481" spans="1:17" x14ac:dyDescent="0.25">
      <c r="A1481">
        <v>22</v>
      </c>
      <c r="B14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81">
        <v>12.2</v>
      </c>
      <c r="D1481" t="str" cm="1">
        <f t="array" ref="D1481">_xlfn.IFS(hypertension_dataset[[#This Row],[Salt_Intake]]&gt;5,"High Salt Intake",hypertension_dataset[[#This Row],[Salt_Intake]]=5,"Normal Salt Intake",hypertension_dataset[[#This Row],[Salt_Intake]]&lt;5,"Low Salt Intake")</f>
        <v>High Salt Intake</v>
      </c>
      <c r="E1481">
        <v>6</v>
      </c>
      <c r="F14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1" s="1" t="s">
        <v>11</v>
      </c>
      <c r="H1481">
        <v>5.6</v>
      </c>
      <c r="I14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1">
        <v>26.3</v>
      </c>
      <c r="K14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1" s="1" t="s">
        <v>12</v>
      </c>
      <c r="N1481" s="1" t="s">
        <v>16</v>
      </c>
      <c r="O1481" s="1" t="s">
        <v>14</v>
      </c>
      <c r="P1481" s="1" t="s">
        <v>24</v>
      </c>
      <c r="Q1481" s="1" t="s">
        <v>16</v>
      </c>
    </row>
    <row r="1482" spans="1:17" x14ac:dyDescent="0.25">
      <c r="A1482">
        <v>82</v>
      </c>
      <c r="B14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82">
        <v>8.1</v>
      </c>
      <c r="D1482" t="str" cm="1">
        <f t="array" ref="D1482">_xlfn.IFS(hypertension_dataset[[#This Row],[Salt_Intake]]&gt;5,"High Salt Intake",hypertension_dataset[[#This Row],[Salt_Intake]]=5,"Normal Salt Intake",hypertension_dataset[[#This Row],[Salt_Intake]]&lt;5,"Low Salt Intake")</f>
        <v>High Salt Intake</v>
      </c>
      <c r="E1482">
        <v>3</v>
      </c>
      <c r="F14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82" s="1" t="s">
        <v>20</v>
      </c>
      <c r="H1482">
        <v>7.3</v>
      </c>
      <c r="I14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82">
        <v>24.4</v>
      </c>
      <c r="K14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82" s="1" t="s">
        <v>12</v>
      </c>
      <c r="N1482" s="1" t="s">
        <v>13</v>
      </c>
      <c r="O1482" s="1" t="s">
        <v>23</v>
      </c>
      <c r="P1482" s="1" t="s">
        <v>15</v>
      </c>
      <c r="Q1482" s="1" t="s">
        <v>16</v>
      </c>
    </row>
    <row r="1483" spans="1:17" x14ac:dyDescent="0.25">
      <c r="A1483">
        <v>57</v>
      </c>
      <c r="B14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3">
        <v>9.8000000000000007</v>
      </c>
      <c r="D1483" t="str" cm="1">
        <f t="array" ref="D1483">_xlfn.IFS(hypertension_dataset[[#This Row],[Salt_Intake]]&gt;5,"High Salt Intake",hypertension_dataset[[#This Row],[Salt_Intake]]=5,"Normal Salt Intake",hypertension_dataset[[#This Row],[Salt_Intake]]&lt;5,"Low Salt Intake")</f>
        <v>High Salt Intake</v>
      </c>
      <c r="E1483">
        <v>5</v>
      </c>
      <c r="F14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3" s="1" t="s">
        <v>18</v>
      </c>
      <c r="H1483">
        <v>6.7</v>
      </c>
      <c r="I14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3">
        <v>37.1</v>
      </c>
      <c r="K14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3" s="1" t="s">
        <v>19</v>
      </c>
      <c r="N1483" s="1" t="s">
        <v>16</v>
      </c>
      <c r="O1483" s="1" t="s">
        <v>17</v>
      </c>
      <c r="P1483" s="1" t="s">
        <v>15</v>
      </c>
      <c r="Q1483" s="1" t="s">
        <v>13</v>
      </c>
    </row>
    <row r="1484" spans="1:17" x14ac:dyDescent="0.25">
      <c r="A1484">
        <v>73</v>
      </c>
      <c r="B14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84">
        <v>8.6999999999999993</v>
      </c>
      <c r="D1484" t="str" cm="1">
        <f t="array" ref="D1484">_xlfn.IFS(hypertension_dataset[[#This Row],[Salt_Intake]]&gt;5,"High Salt Intake",hypertension_dataset[[#This Row],[Salt_Intake]]=5,"Normal Salt Intake",hypertension_dataset[[#This Row],[Salt_Intake]]&lt;5,"Low Salt Intake")</f>
        <v>High Salt Intake</v>
      </c>
      <c r="E1484">
        <v>6</v>
      </c>
      <c r="F14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4" s="1" t="s">
        <v>11</v>
      </c>
      <c r="H1484">
        <v>5.9</v>
      </c>
      <c r="I14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4">
        <v>24.6</v>
      </c>
      <c r="K14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84" s="1" t="s">
        <v>19</v>
      </c>
      <c r="N1484" s="1" t="s">
        <v>13</v>
      </c>
      <c r="O1484" s="1" t="s">
        <v>17</v>
      </c>
      <c r="P1484" s="1" t="s">
        <v>15</v>
      </c>
      <c r="Q1484" s="1" t="s">
        <v>16</v>
      </c>
    </row>
    <row r="1485" spans="1:17" x14ac:dyDescent="0.25">
      <c r="A1485">
        <v>53</v>
      </c>
      <c r="B14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5">
        <v>11.1</v>
      </c>
      <c r="D1485" t="str" cm="1">
        <f t="array" ref="D1485">_xlfn.IFS(hypertension_dataset[[#This Row],[Salt_Intake]]&gt;5,"High Salt Intake",hypertension_dataset[[#This Row],[Salt_Intake]]=5,"Normal Salt Intake",hypertension_dataset[[#This Row],[Salt_Intake]]&lt;5,"Low Salt Intake")</f>
        <v>High Salt Intake</v>
      </c>
      <c r="E1485">
        <v>3</v>
      </c>
      <c r="F14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85" s="1" t="s">
        <v>18</v>
      </c>
      <c r="H1485">
        <v>7.5</v>
      </c>
      <c r="I14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85">
        <v>23.5</v>
      </c>
      <c r="K14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8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85" s="1" t="s">
        <v>19</v>
      </c>
      <c r="N1485" s="1" t="s">
        <v>16</v>
      </c>
      <c r="O1485" s="1" t="s">
        <v>17</v>
      </c>
      <c r="P1485" s="1" t="s">
        <v>15</v>
      </c>
      <c r="Q1485" s="1" t="s">
        <v>13</v>
      </c>
    </row>
    <row r="1486" spans="1:17" x14ac:dyDescent="0.25">
      <c r="A1486">
        <v>62</v>
      </c>
      <c r="B14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6">
        <v>7.1</v>
      </c>
      <c r="D1486" t="str" cm="1">
        <f t="array" ref="D1486">_xlfn.IFS(hypertension_dataset[[#This Row],[Salt_Intake]]&gt;5,"High Salt Intake",hypertension_dataset[[#This Row],[Salt_Intake]]=5,"Normal Salt Intake",hypertension_dataset[[#This Row],[Salt_Intake]]&lt;5,"Low Salt Intake")</f>
        <v>High Salt Intake</v>
      </c>
      <c r="E1486">
        <v>7</v>
      </c>
      <c r="F14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6" s="1" t="s">
        <v>18</v>
      </c>
      <c r="H1486">
        <v>7.3</v>
      </c>
      <c r="I14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86">
        <v>26.6</v>
      </c>
      <c r="K14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6" s="1" t="s">
        <v>12</v>
      </c>
      <c r="N1486" s="1" t="s">
        <v>16</v>
      </c>
      <c r="O1486" s="1" t="s">
        <v>17</v>
      </c>
      <c r="P1486" s="1" t="s">
        <v>15</v>
      </c>
      <c r="Q1486" s="1" t="s">
        <v>13</v>
      </c>
    </row>
    <row r="1487" spans="1:17" x14ac:dyDescent="0.25">
      <c r="A1487">
        <v>40</v>
      </c>
      <c r="B14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87">
        <v>10</v>
      </c>
      <c r="D1487" t="str" cm="1">
        <f t="array" ref="D1487">_xlfn.IFS(hypertension_dataset[[#This Row],[Salt_Intake]]&gt;5,"High Salt Intake",hypertension_dataset[[#This Row],[Salt_Intake]]=5,"Normal Salt Intake",hypertension_dataset[[#This Row],[Salt_Intake]]&lt;5,"Low Salt Intake")</f>
        <v>High Salt Intake</v>
      </c>
      <c r="E1487">
        <v>8</v>
      </c>
      <c r="F14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87" s="1" t="s">
        <v>18</v>
      </c>
      <c r="H1487">
        <v>4.3</v>
      </c>
      <c r="I14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7">
        <v>30.4</v>
      </c>
      <c r="K14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7" s="1" t="s">
        <v>22</v>
      </c>
      <c r="N1487" s="1" t="s">
        <v>13</v>
      </c>
      <c r="O1487" s="1" t="s">
        <v>14</v>
      </c>
      <c r="P1487" s="1" t="s">
        <v>15</v>
      </c>
      <c r="Q1487" s="1" t="s">
        <v>13</v>
      </c>
    </row>
    <row r="1488" spans="1:17" x14ac:dyDescent="0.25">
      <c r="A1488">
        <v>64</v>
      </c>
      <c r="B14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8">
        <v>8.1</v>
      </c>
      <c r="D1488" t="str" cm="1">
        <f t="array" ref="D1488">_xlfn.IFS(hypertension_dataset[[#This Row],[Salt_Intake]]&gt;5,"High Salt Intake",hypertension_dataset[[#This Row],[Salt_Intake]]=5,"Normal Salt Intake",hypertension_dataset[[#This Row],[Salt_Intake]]&lt;5,"Low Salt Intake")</f>
        <v>High Salt Intake</v>
      </c>
      <c r="E1488">
        <v>0</v>
      </c>
      <c r="F14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88" s="1" t="s">
        <v>11</v>
      </c>
      <c r="H1488">
        <v>6.5</v>
      </c>
      <c r="I14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88">
        <v>22.7</v>
      </c>
      <c r="K14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88" s="1" t="s">
        <v>25</v>
      </c>
      <c r="N1488" s="1" t="s">
        <v>13</v>
      </c>
      <c r="O1488" s="1" t="s">
        <v>17</v>
      </c>
      <c r="P1488" s="1" t="s">
        <v>15</v>
      </c>
      <c r="Q1488" s="1" t="s">
        <v>16</v>
      </c>
    </row>
    <row r="1489" spans="1:17" x14ac:dyDescent="0.25">
      <c r="A1489">
        <v>48</v>
      </c>
      <c r="B14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89">
        <v>8.4</v>
      </c>
      <c r="D1489" t="str" cm="1">
        <f t="array" ref="D1489">_xlfn.IFS(hypertension_dataset[[#This Row],[Salt_Intake]]&gt;5,"High Salt Intake",hypertension_dataset[[#This Row],[Salt_Intake]]=5,"Normal Salt Intake",hypertension_dataset[[#This Row],[Salt_Intake]]&lt;5,"Low Salt Intake")</f>
        <v>High Salt Intake</v>
      </c>
      <c r="E1489">
        <v>6</v>
      </c>
      <c r="F14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89" s="1" t="s">
        <v>18</v>
      </c>
      <c r="H1489">
        <v>7.8</v>
      </c>
      <c r="I14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89">
        <v>25.3</v>
      </c>
      <c r="K14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89" s="1" t="s">
        <v>12</v>
      </c>
      <c r="N1489" s="1" t="s">
        <v>16</v>
      </c>
      <c r="O1489" s="1" t="s">
        <v>14</v>
      </c>
      <c r="P1489" s="1" t="s">
        <v>15</v>
      </c>
      <c r="Q1489" s="1" t="s">
        <v>16</v>
      </c>
    </row>
    <row r="1490" spans="1:17" x14ac:dyDescent="0.25">
      <c r="A1490">
        <v>28</v>
      </c>
      <c r="B14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90">
        <v>8.6999999999999993</v>
      </c>
      <c r="D1490" t="str" cm="1">
        <f t="array" ref="D1490">_xlfn.IFS(hypertension_dataset[[#This Row],[Salt_Intake]]&gt;5,"High Salt Intake",hypertension_dataset[[#This Row],[Salt_Intake]]=5,"Normal Salt Intake",hypertension_dataset[[#This Row],[Salt_Intake]]&lt;5,"Low Salt Intake")</f>
        <v>High Salt Intake</v>
      </c>
      <c r="E1490">
        <v>8</v>
      </c>
      <c r="F14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90" s="1" t="s">
        <v>11</v>
      </c>
      <c r="H1490">
        <v>8.1</v>
      </c>
      <c r="I14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90">
        <v>30.5</v>
      </c>
      <c r="K14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0" s="1" t="s">
        <v>25</v>
      </c>
      <c r="N1490" s="1" t="s">
        <v>16</v>
      </c>
      <c r="O1490" s="1" t="s">
        <v>14</v>
      </c>
      <c r="P1490" s="1" t="s">
        <v>24</v>
      </c>
      <c r="Q1490" s="1" t="s">
        <v>13</v>
      </c>
    </row>
    <row r="1491" spans="1:17" x14ac:dyDescent="0.25">
      <c r="A1491">
        <v>27</v>
      </c>
      <c r="B14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91">
        <v>9</v>
      </c>
      <c r="D1491" t="str" cm="1">
        <f t="array" ref="D1491">_xlfn.IFS(hypertension_dataset[[#This Row],[Salt_Intake]]&gt;5,"High Salt Intake",hypertension_dataset[[#This Row],[Salt_Intake]]=5,"Normal Salt Intake",hypertension_dataset[[#This Row],[Salt_Intake]]&lt;5,"Low Salt Intake")</f>
        <v>High Salt Intake</v>
      </c>
      <c r="E1491">
        <v>9</v>
      </c>
      <c r="F14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91" s="1" t="s">
        <v>20</v>
      </c>
      <c r="H1491">
        <v>7.1</v>
      </c>
      <c r="I14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91">
        <v>30.7</v>
      </c>
      <c r="K14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1" s="1" t="s">
        <v>12</v>
      </c>
      <c r="N1491" s="1" t="s">
        <v>16</v>
      </c>
      <c r="O1491" s="1" t="s">
        <v>17</v>
      </c>
      <c r="P1491" s="1" t="s">
        <v>15</v>
      </c>
      <c r="Q1491" s="1" t="s">
        <v>16</v>
      </c>
    </row>
    <row r="1492" spans="1:17" x14ac:dyDescent="0.25">
      <c r="A1492">
        <v>84</v>
      </c>
      <c r="B14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492">
        <v>8.3000000000000007</v>
      </c>
      <c r="D1492" t="str" cm="1">
        <f t="array" ref="D1492">_xlfn.IFS(hypertension_dataset[[#This Row],[Salt_Intake]]&gt;5,"High Salt Intake",hypertension_dataset[[#This Row],[Salt_Intake]]=5,"Normal Salt Intake",hypertension_dataset[[#This Row],[Salt_Intake]]&lt;5,"Low Salt Intake")</f>
        <v>High Salt Intake</v>
      </c>
      <c r="E1492">
        <v>4</v>
      </c>
      <c r="F14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92" s="1" t="s">
        <v>11</v>
      </c>
      <c r="H1492">
        <v>6.2</v>
      </c>
      <c r="I14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2">
        <v>27</v>
      </c>
      <c r="K14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2" s="1" t="s">
        <v>12</v>
      </c>
      <c r="N1492" s="1" t="s">
        <v>13</v>
      </c>
      <c r="O1492" s="1" t="s">
        <v>17</v>
      </c>
      <c r="P1492" s="1" t="s">
        <v>15</v>
      </c>
      <c r="Q1492" s="1" t="s">
        <v>16</v>
      </c>
    </row>
    <row r="1493" spans="1:17" x14ac:dyDescent="0.25">
      <c r="A1493">
        <v>31</v>
      </c>
      <c r="B14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93">
        <v>8.9</v>
      </c>
      <c r="D1493" t="str" cm="1">
        <f t="array" ref="D1493">_xlfn.IFS(hypertension_dataset[[#This Row],[Salt_Intake]]&gt;5,"High Salt Intake",hypertension_dataset[[#This Row],[Salt_Intake]]=5,"Normal Salt Intake",hypertension_dataset[[#This Row],[Salt_Intake]]&lt;5,"Low Salt Intake")</f>
        <v>High Salt Intake</v>
      </c>
      <c r="E1493">
        <v>1</v>
      </c>
      <c r="F14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93" s="1" t="s">
        <v>11</v>
      </c>
      <c r="H1493">
        <v>7.1</v>
      </c>
      <c r="I14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93">
        <v>36.9</v>
      </c>
      <c r="K14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3" s="1" t="s">
        <v>22</v>
      </c>
      <c r="N1493" s="1" t="s">
        <v>13</v>
      </c>
      <c r="O1493" s="1" t="s">
        <v>17</v>
      </c>
      <c r="P1493" s="1" t="s">
        <v>15</v>
      </c>
      <c r="Q1493" s="1" t="s">
        <v>16</v>
      </c>
    </row>
    <row r="1494" spans="1:17" x14ac:dyDescent="0.25">
      <c r="A1494">
        <v>27</v>
      </c>
      <c r="B14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94">
        <v>11.7</v>
      </c>
      <c r="D1494" t="str" cm="1">
        <f t="array" ref="D1494">_xlfn.IFS(hypertension_dataset[[#This Row],[Salt_Intake]]&gt;5,"High Salt Intake",hypertension_dataset[[#This Row],[Salt_Intake]]=5,"Normal Salt Intake",hypertension_dataset[[#This Row],[Salt_Intake]]&lt;5,"Low Salt Intake")</f>
        <v>High Salt Intake</v>
      </c>
      <c r="E1494">
        <v>9</v>
      </c>
      <c r="F14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94" s="1" t="s">
        <v>18</v>
      </c>
      <c r="H1494">
        <v>7.7</v>
      </c>
      <c r="I14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494">
        <v>34.9</v>
      </c>
      <c r="K14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4" s="1" t="s">
        <v>25</v>
      </c>
      <c r="N1494" s="1" t="s">
        <v>13</v>
      </c>
      <c r="O1494" s="1" t="s">
        <v>17</v>
      </c>
      <c r="P1494" s="1" t="s">
        <v>15</v>
      </c>
      <c r="Q1494" s="1" t="s">
        <v>13</v>
      </c>
    </row>
    <row r="1495" spans="1:17" x14ac:dyDescent="0.25">
      <c r="A1495">
        <v>18</v>
      </c>
      <c r="B14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95">
        <v>10.5</v>
      </c>
      <c r="D1495" t="str" cm="1">
        <f t="array" ref="D1495">_xlfn.IFS(hypertension_dataset[[#This Row],[Salt_Intake]]&gt;5,"High Salt Intake",hypertension_dataset[[#This Row],[Salt_Intake]]=5,"Normal Salt Intake",hypertension_dataset[[#This Row],[Salt_Intake]]&lt;5,"Low Salt Intake")</f>
        <v>High Salt Intake</v>
      </c>
      <c r="E1495">
        <v>5</v>
      </c>
      <c r="F14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95" s="1" t="s">
        <v>20</v>
      </c>
      <c r="H1495">
        <v>6.7</v>
      </c>
      <c r="I14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5">
        <v>19.7</v>
      </c>
      <c r="K14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49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95" s="1" t="s">
        <v>12</v>
      </c>
      <c r="N1495" s="1" t="s">
        <v>13</v>
      </c>
      <c r="O1495" s="1" t="s">
        <v>14</v>
      </c>
      <c r="P1495" s="1" t="s">
        <v>15</v>
      </c>
      <c r="Q1495" s="1" t="s">
        <v>16</v>
      </c>
    </row>
    <row r="1496" spans="1:17" x14ac:dyDescent="0.25">
      <c r="A1496">
        <v>22</v>
      </c>
      <c r="B14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96">
        <v>10.199999999999999</v>
      </c>
      <c r="D1496" t="str" cm="1">
        <f t="array" ref="D1496">_xlfn.IFS(hypertension_dataset[[#This Row],[Salt_Intake]]&gt;5,"High Salt Intake",hypertension_dataset[[#This Row],[Salt_Intake]]=5,"Normal Salt Intake",hypertension_dataset[[#This Row],[Salt_Intake]]&lt;5,"Low Salt Intake")</f>
        <v>High Salt Intake</v>
      </c>
      <c r="E1496">
        <v>6</v>
      </c>
      <c r="F14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496" s="1" t="s">
        <v>11</v>
      </c>
      <c r="H1496">
        <v>6.8</v>
      </c>
      <c r="I14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6">
        <v>18.399999999999999</v>
      </c>
      <c r="K14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49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496" s="1" t="s">
        <v>12</v>
      </c>
      <c r="N1496" s="1" t="s">
        <v>16</v>
      </c>
      <c r="O1496" s="1" t="s">
        <v>14</v>
      </c>
      <c r="P1496" s="1" t="s">
        <v>15</v>
      </c>
      <c r="Q1496" s="1" t="s">
        <v>16</v>
      </c>
    </row>
    <row r="1497" spans="1:17" x14ac:dyDescent="0.25">
      <c r="A1497">
        <v>37</v>
      </c>
      <c r="B14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497">
        <v>7.6</v>
      </c>
      <c r="D1497" t="str" cm="1">
        <f t="array" ref="D1497">_xlfn.IFS(hypertension_dataset[[#This Row],[Salt_Intake]]&gt;5,"High Salt Intake",hypertension_dataset[[#This Row],[Salt_Intake]]=5,"Normal Salt Intake",hypertension_dataset[[#This Row],[Salt_Intake]]&lt;5,"Low Salt Intake")</f>
        <v>High Salt Intake</v>
      </c>
      <c r="E1497">
        <v>1</v>
      </c>
      <c r="F14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97" s="1" t="s">
        <v>11</v>
      </c>
      <c r="H1497">
        <v>6.1</v>
      </c>
      <c r="I14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7">
        <v>29.6</v>
      </c>
      <c r="K14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7" s="1" t="s">
        <v>12</v>
      </c>
      <c r="N1497" s="1" t="s">
        <v>16</v>
      </c>
      <c r="O1497" s="1" t="s">
        <v>14</v>
      </c>
      <c r="P1497" s="1" t="s">
        <v>15</v>
      </c>
      <c r="Q1497" s="1" t="s">
        <v>16</v>
      </c>
    </row>
    <row r="1498" spans="1:17" x14ac:dyDescent="0.25">
      <c r="A1498">
        <v>25</v>
      </c>
      <c r="B14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498">
        <v>6.7</v>
      </c>
      <c r="D1498" t="str" cm="1">
        <f t="array" ref="D1498">_xlfn.IFS(hypertension_dataset[[#This Row],[Salt_Intake]]&gt;5,"High Salt Intake",hypertension_dataset[[#This Row],[Salt_Intake]]=5,"Normal Salt Intake",hypertension_dataset[[#This Row],[Salt_Intake]]&lt;5,"Low Salt Intake")</f>
        <v>High Salt Intake</v>
      </c>
      <c r="E1498">
        <v>1</v>
      </c>
      <c r="F14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498" s="1" t="s">
        <v>20</v>
      </c>
      <c r="H1498">
        <v>4.5</v>
      </c>
      <c r="I14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8">
        <v>32.1</v>
      </c>
      <c r="K14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4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498" s="1" t="s">
        <v>12</v>
      </c>
      <c r="N1498" s="1" t="s">
        <v>13</v>
      </c>
      <c r="O1498" s="1" t="s">
        <v>17</v>
      </c>
      <c r="P1498" s="1" t="s">
        <v>24</v>
      </c>
      <c r="Q1498" s="1" t="s">
        <v>13</v>
      </c>
    </row>
    <row r="1499" spans="1:17" x14ac:dyDescent="0.25">
      <c r="A1499">
        <v>60</v>
      </c>
      <c r="B14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499">
        <v>10.4</v>
      </c>
      <c r="D1499" t="str" cm="1">
        <f t="array" ref="D1499">_xlfn.IFS(hypertension_dataset[[#This Row],[Salt_Intake]]&gt;5,"High Salt Intake",hypertension_dataset[[#This Row],[Salt_Intake]]=5,"Normal Salt Intake",hypertension_dataset[[#This Row],[Salt_Intake]]&lt;5,"Low Salt Intake")</f>
        <v>High Salt Intake</v>
      </c>
      <c r="E1499">
        <v>9</v>
      </c>
      <c r="F14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499" s="1" t="s">
        <v>11</v>
      </c>
      <c r="H1499">
        <v>6.2</v>
      </c>
      <c r="I14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499">
        <v>25</v>
      </c>
      <c r="K14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49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499" s="1" t="s">
        <v>12</v>
      </c>
      <c r="N1499" s="1" t="s">
        <v>13</v>
      </c>
      <c r="O1499" s="1" t="s">
        <v>23</v>
      </c>
      <c r="P1499" s="1" t="s">
        <v>24</v>
      </c>
      <c r="Q1499" s="1" t="s">
        <v>13</v>
      </c>
    </row>
    <row r="1500" spans="1:17" x14ac:dyDescent="0.25">
      <c r="A1500">
        <v>18</v>
      </c>
      <c r="B15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00">
        <v>10.3</v>
      </c>
      <c r="D1500" t="str" cm="1">
        <f t="array" ref="D1500">_xlfn.IFS(hypertension_dataset[[#This Row],[Salt_Intake]]&gt;5,"High Salt Intake",hypertension_dataset[[#This Row],[Salt_Intake]]=5,"Normal Salt Intake",hypertension_dataset[[#This Row],[Salt_Intake]]&lt;5,"Low Salt Intake")</f>
        <v>High Salt Intake</v>
      </c>
      <c r="E1500">
        <v>9</v>
      </c>
      <c r="F15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00" s="1" t="s">
        <v>18</v>
      </c>
      <c r="H1500">
        <v>5.5</v>
      </c>
      <c r="I15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0">
        <v>23.7</v>
      </c>
      <c r="K15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00" s="1" t="s">
        <v>12</v>
      </c>
      <c r="N1500" s="1" t="s">
        <v>13</v>
      </c>
      <c r="O1500" s="1" t="s">
        <v>14</v>
      </c>
      <c r="P1500" s="1" t="s">
        <v>15</v>
      </c>
      <c r="Q1500" s="1" t="s">
        <v>13</v>
      </c>
    </row>
    <row r="1501" spans="1:17" x14ac:dyDescent="0.25">
      <c r="A1501">
        <v>74</v>
      </c>
      <c r="B15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01">
        <v>11.4</v>
      </c>
      <c r="D1501" t="str" cm="1">
        <f t="array" ref="D1501">_xlfn.IFS(hypertension_dataset[[#This Row],[Salt_Intake]]&gt;5,"High Salt Intake",hypertension_dataset[[#This Row],[Salt_Intake]]=5,"Normal Salt Intake",hypertension_dataset[[#This Row],[Salt_Intake]]&lt;5,"Low Salt Intake")</f>
        <v>High Salt Intake</v>
      </c>
      <c r="E1501">
        <v>0</v>
      </c>
      <c r="F15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01" s="1" t="s">
        <v>11</v>
      </c>
      <c r="H1501">
        <v>5.5</v>
      </c>
      <c r="I15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1">
        <v>22.3</v>
      </c>
      <c r="K15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01" s="1" t="s">
        <v>25</v>
      </c>
      <c r="N1501" s="1" t="s">
        <v>16</v>
      </c>
      <c r="O1501" s="1" t="s">
        <v>14</v>
      </c>
      <c r="P1501" s="1" t="s">
        <v>15</v>
      </c>
      <c r="Q1501" s="1" t="s">
        <v>16</v>
      </c>
    </row>
    <row r="1502" spans="1:17" x14ac:dyDescent="0.25">
      <c r="A1502">
        <v>81</v>
      </c>
      <c r="B15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02">
        <v>7.3</v>
      </c>
      <c r="D1502" t="str" cm="1">
        <f t="array" ref="D1502">_xlfn.IFS(hypertension_dataset[[#This Row],[Salt_Intake]]&gt;5,"High Salt Intake",hypertension_dataset[[#This Row],[Salt_Intake]]=5,"Normal Salt Intake",hypertension_dataset[[#This Row],[Salt_Intake]]&lt;5,"Low Salt Intake")</f>
        <v>High Salt Intake</v>
      </c>
      <c r="E1502">
        <v>3</v>
      </c>
      <c r="F15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02" s="1" t="s">
        <v>11</v>
      </c>
      <c r="H1502">
        <v>8.6999999999999993</v>
      </c>
      <c r="I15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02">
        <v>20.7</v>
      </c>
      <c r="K15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02" s="1" t="s">
        <v>22</v>
      </c>
      <c r="N1502" s="1" t="s">
        <v>16</v>
      </c>
      <c r="O1502" s="1" t="s">
        <v>14</v>
      </c>
      <c r="P1502" s="1" t="s">
        <v>15</v>
      </c>
      <c r="Q1502" s="1" t="s">
        <v>16</v>
      </c>
    </row>
    <row r="1503" spans="1:17" x14ac:dyDescent="0.25">
      <c r="A1503">
        <v>45</v>
      </c>
      <c r="B15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03">
        <v>8</v>
      </c>
      <c r="D1503" t="str" cm="1">
        <f t="array" ref="D1503">_xlfn.IFS(hypertension_dataset[[#This Row],[Salt_Intake]]&gt;5,"High Salt Intake",hypertension_dataset[[#This Row],[Salt_Intake]]=5,"Normal Salt Intake",hypertension_dataset[[#This Row],[Salt_Intake]]&lt;5,"Low Salt Intake")</f>
        <v>High Salt Intake</v>
      </c>
      <c r="E1503">
        <v>6</v>
      </c>
      <c r="F15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03" s="1" t="s">
        <v>11</v>
      </c>
      <c r="H1503">
        <v>7.9</v>
      </c>
      <c r="I15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03">
        <v>31.1</v>
      </c>
      <c r="K15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03" s="1" t="s">
        <v>19</v>
      </c>
      <c r="N1503" s="1" t="s">
        <v>16</v>
      </c>
      <c r="O1503" s="1" t="s">
        <v>23</v>
      </c>
      <c r="P1503" s="1" t="s">
        <v>15</v>
      </c>
      <c r="Q1503" s="1" t="s">
        <v>16</v>
      </c>
    </row>
    <row r="1504" spans="1:17" x14ac:dyDescent="0.25">
      <c r="A1504">
        <v>54</v>
      </c>
      <c r="B15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04">
        <v>5.2</v>
      </c>
      <c r="D1504" t="str" cm="1">
        <f t="array" ref="D1504">_xlfn.IFS(hypertension_dataset[[#This Row],[Salt_Intake]]&gt;5,"High Salt Intake",hypertension_dataset[[#This Row],[Salt_Intake]]=5,"Normal Salt Intake",hypertension_dataset[[#This Row],[Salt_Intake]]&lt;5,"Low Salt Intake")</f>
        <v>High Salt Intake</v>
      </c>
      <c r="E1504">
        <v>8</v>
      </c>
      <c r="F15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04" s="1" t="s">
        <v>20</v>
      </c>
      <c r="H1504">
        <v>4</v>
      </c>
      <c r="I15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4">
        <v>24.3</v>
      </c>
      <c r="K15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04" s="1" t="s">
        <v>25</v>
      </c>
      <c r="N1504" s="1" t="s">
        <v>13</v>
      </c>
      <c r="O1504" s="1" t="s">
        <v>17</v>
      </c>
      <c r="P1504" s="1" t="s">
        <v>15</v>
      </c>
      <c r="Q1504" s="1" t="s">
        <v>13</v>
      </c>
    </row>
    <row r="1505" spans="1:17" x14ac:dyDescent="0.25">
      <c r="A1505">
        <v>64</v>
      </c>
      <c r="B15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05">
        <v>7.7</v>
      </c>
      <c r="D1505" t="str" cm="1">
        <f t="array" ref="D1505">_xlfn.IFS(hypertension_dataset[[#This Row],[Salt_Intake]]&gt;5,"High Salt Intake",hypertension_dataset[[#This Row],[Salt_Intake]]=5,"Normal Salt Intake",hypertension_dataset[[#This Row],[Salt_Intake]]&lt;5,"Low Salt Intake")</f>
        <v>High Salt Intake</v>
      </c>
      <c r="E1505">
        <v>2</v>
      </c>
      <c r="F15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05" s="1" t="s">
        <v>11</v>
      </c>
      <c r="H1505">
        <v>4.9000000000000004</v>
      </c>
      <c r="I15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5">
        <v>27.4</v>
      </c>
      <c r="K15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05" s="1" t="s">
        <v>12</v>
      </c>
      <c r="N1505" s="1" t="s">
        <v>16</v>
      </c>
      <c r="O1505" s="1" t="s">
        <v>14</v>
      </c>
      <c r="P1505" s="1" t="s">
        <v>15</v>
      </c>
      <c r="Q1505" s="1" t="s">
        <v>16</v>
      </c>
    </row>
    <row r="1506" spans="1:17" x14ac:dyDescent="0.25">
      <c r="A1506">
        <v>54</v>
      </c>
      <c r="B15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06">
        <v>10.5</v>
      </c>
      <c r="D1506" t="str" cm="1">
        <f t="array" ref="D1506">_xlfn.IFS(hypertension_dataset[[#This Row],[Salt_Intake]]&gt;5,"High Salt Intake",hypertension_dataset[[#This Row],[Salt_Intake]]=5,"Normal Salt Intake",hypertension_dataset[[#This Row],[Salt_Intake]]&lt;5,"Low Salt Intake")</f>
        <v>High Salt Intake</v>
      </c>
      <c r="E1506">
        <v>10</v>
      </c>
      <c r="F15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06" s="1" t="s">
        <v>11</v>
      </c>
      <c r="H1506">
        <v>6</v>
      </c>
      <c r="I15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6">
        <v>17.8</v>
      </c>
      <c r="K15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0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06" s="1" t="s">
        <v>12</v>
      </c>
      <c r="N1506" s="1" t="s">
        <v>13</v>
      </c>
      <c r="O1506" s="1" t="s">
        <v>23</v>
      </c>
      <c r="P1506" s="1" t="s">
        <v>15</v>
      </c>
      <c r="Q1506" s="1" t="s">
        <v>13</v>
      </c>
    </row>
    <row r="1507" spans="1:17" x14ac:dyDescent="0.25">
      <c r="A1507">
        <v>66</v>
      </c>
      <c r="B15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07">
        <v>7.6</v>
      </c>
      <c r="D1507" t="str" cm="1">
        <f t="array" ref="D1507">_xlfn.IFS(hypertension_dataset[[#This Row],[Salt_Intake]]&gt;5,"High Salt Intake",hypertension_dataset[[#This Row],[Salt_Intake]]=5,"Normal Salt Intake",hypertension_dataset[[#This Row],[Salt_Intake]]&lt;5,"Low Salt Intake")</f>
        <v>High Salt Intake</v>
      </c>
      <c r="E1507">
        <v>6</v>
      </c>
      <c r="F15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07" s="1" t="s">
        <v>18</v>
      </c>
      <c r="H1507">
        <v>5.5</v>
      </c>
      <c r="I15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7">
        <v>30.5</v>
      </c>
      <c r="K15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07" s="1" t="s">
        <v>19</v>
      </c>
      <c r="N1507" s="1" t="s">
        <v>13</v>
      </c>
      <c r="O1507" s="1" t="s">
        <v>23</v>
      </c>
      <c r="P1507" s="1" t="s">
        <v>15</v>
      </c>
      <c r="Q1507" s="1" t="s">
        <v>13</v>
      </c>
    </row>
    <row r="1508" spans="1:17" x14ac:dyDescent="0.25">
      <c r="A1508">
        <v>61</v>
      </c>
      <c r="B15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08">
        <v>9.8000000000000007</v>
      </c>
      <c r="D1508" t="str" cm="1">
        <f t="array" ref="D1508">_xlfn.IFS(hypertension_dataset[[#This Row],[Salt_Intake]]&gt;5,"High Salt Intake",hypertension_dataset[[#This Row],[Salt_Intake]]=5,"Normal Salt Intake",hypertension_dataset[[#This Row],[Salt_Intake]]&lt;5,"Low Salt Intake")</f>
        <v>High Salt Intake</v>
      </c>
      <c r="E1508">
        <v>6</v>
      </c>
      <c r="F15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08" s="1" t="s">
        <v>20</v>
      </c>
      <c r="H1508">
        <v>7</v>
      </c>
      <c r="I15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08">
        <v>28.6</v>
      </c>
      <c r="K15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08" s="1" t="s">
        <v>12</v>
      </c>
      <c r="N1508" s="1" t="s">
        <v>16</v>
      </c>
      <c r="O1508" s="1" t="s">
        <v>14</v>
      </c>
      <c r="P1508" s="1" t="s">
        <v>15</v>
      </c>
      <c r="Q1508" s="1" t="s">
        <v>16</v>
      </c>
    </row>
    <row r="1509" spans="1:17" x14ac:dyDescent="0.25">
      <c r="A1509">
        <v>73</v>
      </c>
      <c r="B15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09">
        <v>8.1</v>
      </c>
      <c r="D1509" t="str" cm="1">
        <f t="array" ref="D1509">_xlfn.IFS(hypertension_dataset[[#This Row],[Salt_Intake]]&gt;5,"High Salt Intake",hypertension_dataset[[#This Row],[Salt_Intake]]=5,"Normal Salt Intake",hypertension_dataset[[#This Row],[Salt_Intake]]&lt;5,"Low Salt Intake")</f>
        <v>High Salt Intake</v>
      </c>
      <c r="E1509">
        <v>6</v>
      </c>
      <c r="F15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09" s="1" t="s">
        <v>11</v>
      </c>
      <c r="H1509">
        <v>4.5999999999999996</v>
      </c>
      <c r="I15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09">
        <v>19.899999999999999</v>
      </c>
      <c r="K15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09" s="1" t="s">
        <v>12</v>
      </c>
      <c r="N1509" s="1" t="s">
        <v>16</v>
      </c>
      <c r="O1509" s="1" t="s">
        <v>23</v>
      </c>
      <c r="P1509" s="1" t="s">
        <v>24</v>
      </c>
      <c r="Q1509" s="1" t="s">
        <v>13</v>
      </c>
    </row>
    <row r="1510" spans="1:17" x14ac:dyDescent="0.25">
      <c r="A1510">
        <v>45</v>
      </c>
      <c r="B15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10">
        <v>9.1</v>
      </c>
      <c r="D1510" t="str" cm="1">
        <f t="array" ref="D1510">_xlfn.IFS(hypertension_dataset[[#This Row],[Salt_Intake]]&gt;5,"High Salt Intake",hypertension_dataset[[#This Row],[Salt_Intake]]=5,"Normal Salt Intake",hypertension_dataset[[#This Row],[Salt_Intake]]&lt;5,"Low Salt Intake")</f>
        <v>High Salt Intake</v>
      </c>
      <c r="E1510">
        <v>1</v>
      </c>
      <c r="F15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0" s="1" t="s">
        <v>20</v>
      </c>
      <c r="H1510">
        <v>7.9</v>
      </c>
      <c r="I15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10">
        <v>27.2</v>
      </c>
      <c r="K15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0" s="1" t="s">
        <v>12</v>
      </c>
      <c r="N1510" s="1" t="s">
        <v>13</v>
      </c>
      <c r="O1510" s="1" t="s">
        <v>14</v>
      </c>
      <c r="P1510" s="1" t="s">
        <v>24</v>
      </c>
      <c r="Q1510" s="1" t="s">
        <v>16</v>
      </c>
    </row>
    <row r="1511" spans="1:17" x14ac:dyDescent="0.25">
      <c r="A1511">
        <v>23</v>
      </c>
      <c r="B15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11">
        <v>6.2</v>
      </c>
      <c r="D1511" t="str" cm="1">
        <f t="array" ref="D1511">_xlfn.IFS(hypertension_dataset[[#This Row],[Salt_Intake]]&gt;5,"High Salt Intake",hypertension_dataset[[#This Row],[Salt_Intake]]=5,"Normal Salt Intake",hypertension_dataset[[#This Row],[Salt_Intake]]&lt;5,"Low Salt Intake")</f>
        <v>High Salt Intake</v>
      </c>
      <c r="E1511">
        <v>5</v>
      </c>
      <c r="F15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11" s="1" t="s">
        <v>18</v>
      </c>
      <c r="H1511">
        <v>6.4</v>
      </c>
      <c r="I15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1">
        <v>26</v>
      </c>
      <c r="K15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1" s="1" t="s">
        <v>25</v>
      </c>
      <c r="N1511" s="1" t="s">
        <v>13</v>
      </c>
      <c r="O1511" s="1" t="s">
        <v>14</v>
      </c>
      <c r="P1511" s="1" t="s">
        <v>15</v>
      </c>
      <c r="Q1511" s="1" t="s">
        <v>13</v>
      </c>
    </row>
    <row r="1512" spans="1:17" x14ac:dyDescent="0.25">
      <c r="A1512">
        <v>78</v>
      </c>
      <c r="B15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12">
        <v>8.6999999999999993</v>
      </c>
      <c r="D1512" t="str" cm="1">
        <f t="array" ref="D1512">_xlfn.IFS(hypertension_dataset[[#This Row],[Salt_Intake]]&gt;5,"High Salt Intake",hypertension_dataset[[#This Row],[Salt_Intake]]=5,"Normal Salt Intake",hypertension_dataset[[#This Row],[Salt_Intake]]&lt;5,"Low Salt Intake")</f>
        <v>High Salt Intake</v>
      </c>
      <c r="E1512">
        <v>1</v>
      </c>
      <c r="F15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2" s="1" t="s">
        <v>11</v>
      </c>
      <c r="H1512">
        <v>6</v>
      </c>
      <c r="I15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2">
        <v>24</v>
      </c>
      <c r="K15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12" s="1" t="s">
        <v>22</v>
      </c>
      <c r="N1512" s="1" t="s">
        <v>13</v>
      </c>
      <c r="O1512" s="1" t="s">
        <v>14</v>
      </c>
      <c r="P1512" s="1" t="s">
        <v>15</v>
      </c>
      <c r="Q1512" s="1" t="s">
        <v>16</v>
      </c>
    </row>
    <row r="1513" spans="1:17" x14ac:dyDescent="0.25">
      <c r="A1513">
        <v>37</v>
      </c>
      <c r="B15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13">
        <v>2.5</v>
      </c>
      <c r="D1513" t="str" cm="1">
        <f t="array" ref="D1513">_xlfn.IFS(hypertension_dataset[[#This Row],[Salt_Intake]]&gt;5,"High Salt Intake",hypertension_dataset[[#This Row],[Salt_Intake]]=5,"Normal Salt Intake",hypertension_dataset[[#This Row],[Salt_Intake]]&lt;5,"Low Salt Intake")</f>
        <v>Low Salt Intake</v>
      </c>
      <c r="E1513">
        <v>5</v>
      </c>
      <c r="F15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13" s="1" t="s">
        <v>11</v>
      </c>
      <c r="H1513">
        <v>6.5</v>
      </c>
      <c r="I15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3">
        <v>12.9</v>
      </c>
      <c r="K15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1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13" s="1" t="s">
        <v>21</v>
      </c>
      <c r="N1513" s="1" t="s">
        <v>13</v>
      </c>
      <c r="O1513" s="1" t="s">
        <v>23</v>
      </c>
      <c r="P1513" s="1" t="s">
        <v>24</v>
      </c>
      <c r="Q1513" s="1" t="s">
        <v>16</v>
      </c>
    </row>
    <row r="1514" spans="1:17" x14ac:dyDescent="0.25">
      <c r="A1514">
        <v>19</v>
      </c>
      <c r="B15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14">
        <v>8.1</v>
      </c>
      <c r="D1514" t="str" cm="1">
        <f t="array" ref="D1514">_xlfn.IFS(hypertension_dataset[[#This Row],[Salt_Intake]]&gt;5,"High Salt Intake",hypertension_dataset[[#This Row],[Salt_Intake]]=5,"Normal Salt Intake",hypertension_dataset[[#This Row],[Salt_Intake]]&lt;5,"Low Salt Intake")</f>
        <v>High Salt Intake</v>
      </c>
      <c r="E1514">
        <v>9</v>
      </c>
      <c r="F15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14" s="1" t="s">
        <v>18</v>
      </c>
      <c r="H1514">
        <v>5.9</v>
      </c>
      <c r="I15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4">
        <v>23</v>
      </c>
      <c r="K15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14" s="1" t="s">
        <v>19</v>
      </c>
      <c r="N1514" s="1" t="s">
        <v>16</v>
      </c>
      <c r="O1514" s="1" t="s">
        <v>17</v>
      </c>
      <c r="P1514" s="1" t="s">
        <v>24</v>
      </c>
      <c r="Q1514" s="1" t="s">
        <v>13</v>
      </c>
    </row>
    <row r="1515" spans="1:17" x14ac:dyDescent="0.25">
      <c r="A1515">
        <v>54</v>
      </c>
      <c r="B15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15">
        <v>5.2</v>
      </c>
      <c r="D1515" t="str" cm="1">
        <f t="array" ref="D1515">_xlfn.IFS(hypertension_dataset[[#This Row],[Salt_Intake]]&gt;5,"High Salt Intake",hypertension_dataset[[#This Row],[Salt_Intake]]=5,"Normal Salt Intake",hypertension_dataset[[#This Row],[Salt_Intake]]&lt;5,"Low Salt Intake")</f>
        <v>High Salt Intake</v>
      </c>
      <c r="E1515">
        <v>2</v>
      </c>
      <c r="F15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5" s="1" t="s">
        <v>20</v>
      </c>
      <c r="H1515">
        <v>3.5</v>
      </c>
      <c r="I15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5">
        <v>27.4</v>
      </c>
      <c r="K15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5" s="1" t="s">
        <v>22</v>
      </c>
      <c r="N1515" s="1" t="s">
        <v>16</v>
      </c>
      <c r="O1515" s="1" t="s">
        <v>14</v>
      </c>
      <c r="P1515" s="1" t="s">
        <v>15</v>
      </c>
      <c r="Q1515" s="1" t="s">
        <v>16</v>
      </c>
    </row>
    <row r="1516" spans="1:17" x14ac:dyDescent="0.25">
      <c r="A1516">
        <v>37</v>
      </c>
      <c r="B15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16">
        <v>10.9</v>
      </c>
      <c r="D1516" t="str" cm="1">
        <f t="array" ref="D1516">_xlfn.IFS(hypertension_dataset[[#This Row],[Salt_Intake]]&gt;5,"High Salt Intake",hypertension_dataset[[#This Row],[Salt_Intake]]=5,"Normal Salt Intake",hypertension_dataset[[#This Row],[Salt_Intake]]&lt;5,"Low Salt Intake")</f>
        <v>High Salt Intake</v>
      </c>
      <c r="E1516">
        <v>1</v>
      </c>
      <c r="F15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6" s="1" t="s">
        <v>20</v>
      </c>
      <c r="H1516">
        <v>6.5</v>
      </c>
      <c r="I15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6">
        <v>23.5</v>
      </c>
      <c r="K15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1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16" s="1" t="s">
        <v>12</v>
      </c>
      <c r="N1516" s="1" t="s">
        <v>13</v>
      </c>
      <c r="O1516" s="1" t="s">
        <v>23</v>
      </c>
      <c r="P1516" s="1" t="s">
        <v>15</v>
      </c>
      <c r="Q1516" s="1" t="s">
        <v>16</v>
      </c>
    </row>
    <row r="1517" spans="1:17" x14ac:dyDescent="0.25">
      <c r="A1517">
        <v>43</v>
      </c>
      <c r="B15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17">
        <v>10.1</v>
      </c>
      <c r="D1517" t="str" cm="1">
        <f t="array" ref="D1517">_xlfn.IFS(hypertension_dataset[[#This Row],[Salt_Intake]]&gt;5,"High Salt Intake",hypertension_dataset[[#This Row],[Salt_Intake]]=5,"Normal Salt Intake",hypertension_dataset[[#This Row],[Salt_Intake]]&lt;5,"Low Salt Intake")</f>
        <v>High Salt Intake</v>
      </c>
      <c r="E1517">
        <v>5</v>
      </c>
      <c r="F15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17" s="1" t="s">
        <v>11</v>
      </c>
      <c r="H1517">
        <v>6</v>
      </c>
      <c r="I15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7">
        <v>25</v>
      </c>
      <c r="K15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17" s="1" t="s">
        <v>12</v>
      </c>
      <c r="N1517" s="1" t="s">
        <v>13</v>
      </c>
      <c r="O1517" s="1" t="s">
        <v>14</v>
      </c>
      <c r="P1517" s="1" t="s">
        <v>24</v>
      </c>
      <c r="Q1517" s="1" t="s">
        <v>13</v>
      </c>
    </row>
    <row r="1518" spans="1:17" x14ac:dyDescent="0.25">
      <c r="A1518">
        <v>46</v>
      </c>
      <c r="B15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18">
        <v>9.4</v>
      </c>
      <c r="D1518" t="str" cm="1">
        <f t="array" ref="D1518">_xlfn.IFS(hypertension_dataset[[#This Row],[Salt_Intake]]&gt;5,"High Salt Intake",hypertension_dataset[[#This Row],[Salt_Intake]]=5,"Normal Salt Intake",hypertension_dataset[[#This Row],[Salt_Intake]]&lt;5,"Low Salt Intake")</f>
        <v>High Salt Intake</v>
      </c>
      <c r="E1518">
        <v>1</v>
      </c>
      <c r="F15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18" s="1" t="s">
        <v>11</v>
      </c>
      <c r="H1518">
        <v>5.0999999999999996</v>
      </c>
      <c r="I15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18">
        <v>32.700000000000003</v>
      </c>
      <c r="K15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1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8" s="1" t="s">
        <v>12</v>
      </c>
      <c r="N1518" s="1" t="s">
        <v>13</v>
      </c>
      <c r="O1518" s="1" t="s">
        <v>17</v>
      </c>
      <c r="P1518" s="1" t="s">
        <v>24</v>
      </c>
      <c r="Q1518" s="1" t="s">
        <v>13</v>
      </c>
    </row>
    <row r="1519" spans="1:17" x14ac:dyDescent="0.25">
      <c r="A1519">
        <v>18</v>
      </c>
      <c r="B15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19">
        <v>11.5</v>
      </c>
      <c r="D1519" t="str" cm="1">
        <f t="array" ref="D1519">_xlfn.IFS(hypertension_dataset[[#This Row],[Salt_Intake]]&gt;5,"High Salt Intake",hypertension_dataset[[#This Row],[Salt_Intake]]=5,"Normal Salt Intake",hypertension_dataset[[#This Row],[Salt_Intake]]&lt;5,"Low Salt Intake")</f>
        <v>High Salt Intake</v>
      </c>
      <c r="E1519">
        <v>4</v>
      </c>
      <c r="F15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19" s="1" t="s">
        <v>20</v>
      </c>
      <c r="H1519">
        <v>8.1</v>
      </c>
      <c r="I15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19">
        <v>25.7</v>
      </c>
      <c r="K15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19" s="1" t="s">
        <v>12</v>
      </c>
      <c r="N1519" s="1" t="s">
        <v>16</v>
      </c>
      <c r="O1519" s="1" t="s">
        <v>17</v>
      </c>
      <c r="P1519" s="1" t="s">
        <v>15</v>
      </c>
      <c r="Q1519" s="1" t="s">
        <v>16</v>
      </c>
    </row>
    <row r="1520" spans="1:17" x14ac:dyDescent="0.25">
      <c r="A1520">
        <v>52</v>
      </c>
      <c r="B15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20">
        <v>6.6</v>
      </c>
      <c r="D1520" t="str" cm="1">
        <f t="array" ref="D1520">_xlfn.IFS(hypertension_dataset[[#This Row],[Salt_Intake]]&gt;5,"High Salt Intake",hypertension_dataset[[#This Row],[Salt_Intake]]=5,"Normal Salt Intake",hypertension_dataset[[#This Row],[Salt_Intake]]&lt;5,"Low Salt Intake")</f>
        <v>High Salt Intake</v>
      </c>
      <c r="E1520">
        <v>1</v>
      </c>
      <c r="F15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0" s="1" t="s">
        <v>11</v>
      </c>
      <c r="H1520">
        <v>7.5</v>
      </c>
      <c r="I15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20">
        <v>16.600000000000001</v>
      </c>
      <c r="K15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2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20" s="1" t="s">
        <v>12</v>
      </c>
      <c r="N1520" s="1" t="s">
        <v>13</v>
      </c>
      <c r="O1520" s="1" t="s">
        <v>14</v>
      </c>
      <c r="P1520" s="1" t="s">
        <v>15</v>
      </c>
      <c r="Q1520" s="1" t="s">
        <v>16</v>
      </c>
    </row>
    <row r="1521" spans="1:17" x14ac:dyDescent="0.25">
      <c r="A1521">
        <v>76</v>
      </c>
      <c r="B15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21">
        <v>12</v>
      </c>
      <c r="D1521" t="str" cm="1">
        <f t="array" ref="D1521">_xlfn.IFS(hypertension_dataset[[#This Row],[Salt_Intake]]&gt;5,"High Salt Intake",hypertension_dataset[[#This Row],[Salt_Intake]]=5,"Normal Salt Intake",hypertension_dataset[[#This Row],[Salt_Intake]]&lt;5,"Low Salt Intake")</f>
        <v>High Salt Intake</v>
      </c>
      <c r="E1521">
        <v>2</v>
      </c>
      <c r="F15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1" s="1" t="s">
        <v>20</v>
      </c>
      <c r="H1521">
        <v>10.199999999999999</v>
      </c>
      <c r="I15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521">
        <v>25.2</v>
      </c>
      <c r="K15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1" s="1" t="s">
        <v>12</v>
      </c>
      <c r="N1521" s="1" t="s">
        <v>16</v>
      </c>
      <c r="O1521" s="1" t="s">
        <v>14</v>
      </c>
      <c r="P1521" s="1" t="s">
        <v>24</v>
      </c>
      <c r="Q1521" s="1" t="s">
        <v>13</v>
      </c>
    </row>
    <row r="1522" spans="1:17" x14ac:dyDescent="0.25">
      <c r="A1522">
        <v>50</v>
      </c>
      <c r="B15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22">
        <v>10.4</v>
      </c>
      <c r="D1522" t="str" cm="1">
        <f t="array" ref="D1522">_xlfn.IFS(hypertension_dataset[[#This Row],[Salt_Intake]]&gt;5,"High Salt Intake",hypertension_dataset[[#This Row],[Salt_Intake]]=5,"Normal Salt Intake",hypertension_dataset[[#This Row],[Salt_Intake]]&lt;5,"Low Salt Intake")</f>
        <v>High Salt Intake</v>
      </c>
      <c r="E1522">
        <v>2</v>
      </c>
      <c r="F15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2" s="1" t="s">
        <v>20</v>
      </c>
      <c r="H1522">
        <v>7.8</v>
      </c>
      <c r="I15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22">
        <v>26.4</v>
      </c>
      <c r="K15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2" s="1" t="s">
        <v>12</v>
      </c>
      <c r="N1522" s="1" t="s">
        <v>13</v>
      </c>
      <c r="O1522" s="1" t="s">
        <v>23</v>
      </c>
      <c r="P1522" s="1" t="s">
        <v>15</v>
      </c>
      <c r="Q1522" s="1" t="s">
        <v>16</v>
      </c>
    </row>
    <row r="1523" spans="1:17" x14ac:dyDescent="0.25">
      <c r="A1523">
        <v>68</v>
      </c>
      <c r="B15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23">
        <v>8</v>
      </c>
      <c r="D1523" t="str" cm="1">
        <f t="array" ref="D1523">_xlfn.IFS(hypertension_dataset[[#This Row],[Salt_Intake]]&gt;5,"High Salt Intake",hypertension_dataset[[#This Row],[Salt_Intake]]=5,"Normal Salt Intake",hypertension_dataset[[#This Row],[Salt_Intake]]&lt;5,"Low Salt Intake")</f>
        <v>High Salt Intake</v>
      </c>
      <c r="E1523">
        <v>5</v>
      </c>
      <c r="F15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23" s="1" t="s">
        <v>11</v>
      </c>
      <c r="H1523">
        <v>5.5</v>
      </c>
      <c r="I15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3">
        <v>22.3</v>
      </c>
      <c r="K15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23" s="1" t="s">
        <v>12</v>
      </c>
      <c r="N1523" s="1" t="s">
        <v>16</v>
      </c>
      <c r="O1523" s="1" t="s">
        <v>14</v>
      </c>
      <c r="P1523" s="1" t="s">
        <v>15</v>
      </c>
      <c r="Q1523" s="1" t="s">
        <v>16</v>
      </c>
    </row>
    <row r="1524" spans="1:17" x14ac:dyDescent="0.25">
      <c r="A1524">
        <v>29</v>
      </c>
      <c r="B15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24">
        <v>10.8</v>
      </c>
      <c r="D1524" t="str" cm="1">
        <f t="array" ref="D1524">_xlfn.IFS(hypertension_dataset[[#This Row],[Salt_Intake]]&gt;5,"High Salt Intake",hypertension_dataset[[#This Row],[Salt_Intake]]=5,"Normal Salt Intake",hypertension_dataset[[#This Row],[Salt_Intake]]&lt;5,"Low Salt Intake")</f>
        <v>High Salt Intake</v>
      </c>
      <c r="E1524">
        <v>5</v>
      </c>
      <c r="F15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24" s="1" t="s">
        <v>18</v>
      </c>
      <c r="H1524">
        <v>5.0999999999999996</v>
      </c>
      <c r="I15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4">
        <v>29.3</v>
      </c>
      <c r="K15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4" s="1" t="s">
        <v>21</v>
      </c>
      <c r="N1524" s="1" t="s">
        <v>16</v>
      </c>
      <c r="O1524" s="1" t="s">
        <v>17</v>
      </c>
      <c r="P1524" s="1" t="s">
        <v>15</v>
      </c>
      <c r="Q1524" s="1" t="s">
        <v>13</v>
      </c>
    </row>
    <row r="1525" spans="1:17" x14ac:dyDescent="0.25">
      <c r="A1525">
        <v>37</v>
      </c>
      <c r="B15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25">
        <v>6.3</v>
      </c>
      <c r="D1525" t="str" cm="1">
        <f t="array" ref="D1525">_xlfn.IFS(hypertension_dataset[[#This Row],[Salt_Intake]]&gt;5,"High Salt Intake",hypertension_dataset[[#This Row],[Salt_Intake]]=5,"Normal Salt Intake",hypertension_dataset[[#This Row],[Salt_Intake]]&lt;5,"Low Salt Intake")</f>
        <v>High Salt Intake</v>
      </c>
      <c r="E1525">
        <v>9</v>
      </c>
      <c r="F15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25" s="1" t="s">
        <v>18</v>
      </c>
      <c r="H1525">
        <v>5.8</v>
      </c>
      <c r="I15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5">
        <v>19.399999999999999</v>
      </c>
      <c r="K15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25" s="1" t="s">
        <v>22</v>
      </c>
      <c r="N1525" s="1" t="s">
        <v>16</v>
      </c>
      <c r="O1525" s="1" t="s">
        <v>17</v>
      </c>
      <c r="P1525" s="1" t="s">
        <v>15</v>
      </c>
      <c r="Q1525" s="1" t="s">
        <v>13</v>
      </c>
    </row>
    <row r="1526" spans="1:17" x14ac:dyDescent="0.25">
      <c r="A1526">
        <v>70</v>
      </c>
      <c r="B15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26">
        <v>6.9</v>
      </c>
      <c r="D1526" t="str" cm="1">
        <f t="array" ref="D1526">_xlfn.IFS(hypertension_dataset[[#This Row],[Salt_Intake]]&gt;5,"High Salt Intake",hypertension_dataset[[#This Row],[Salt_Intake]]=5,"Normal Salt Intake",hypertension_dataset[[#This Row],[Salt_Intake]]&lt;5,"Low Salt Intake")</f>
        <v>High Salt Intake</v>
      </c>
      <c r="E1526">
        <v>2</v>
      </c>
      <c r="F15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6" s="1" t="s">
        <v>18</v>
      </c>
      <c r="H1526">
        <v>5.5</v>
      </c>
      <c r="I15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6">
        <v>25.4</v>
      </c>
      <c r="K15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6" s="1" t="s">
        <v>21</v>
      </c>
      <c r="N1526" s="1" t="s">
        <v>16</v>
      </c>
      <c r="O1526" s="1" t="s">
        <v>17</v>
      </c>
      <c r="P1526" s="1" t="s">
        <v>15</v>
      </c>
      <c r="Q1526" s="1" t="s">
        <v>13</v>
      </c>
    </row>
    <row r="1527" spans="1:17" x14ac:dyDescent="0.25">
      <c r="A1527">
        <v>60</v>
      </c>
      <c r="B15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27">
        <v>7.3</v>
      </c>
      <c r="D1527" t="str" cm="1">
        <f t="array" ref="D1527">_xlfn.IFS(hypertension_dataset[[#This Row],[Salt_Intake]]&gt;5,"High Salt Intake",hypertension_dataset[[#This Row],[Salt_Intake]]=5,"Normal Salt Intake",hypertension_dataset[[#This Row],[Salt_Intake]]&lt;5,"Low Salt Intake")</f>
        <v>High Salt Intake</v>
      </c>
      <c r="E1527">
        <v>2</v>
      </c>
      <c r="F15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7" s="1" t="s">
        <v>11</v>
      </c>
      <c r="H1527">
        <v>6.7</v>
      </c>
      <c r="I15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7">
        <v>19.399999999999999</v>
      </c>
      <c r="K15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2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27" s="1" t="s">
        <v>12</v>
      </c>
      <c r="N1527" s="1" t="s">
        <v>16</v>
      </c>
      <c r="O1527" s="1" t="s">
        <v>14</v>
      </c>
      <c r="P1527" s="1" t="s">
        <v>15</v>
      </c>
      <c r="Q1527" s="1" t="s">
        <v>16</v>
      </c>
    </row>
    <row r="1528" spans="1:17" x14ac:dyDescent="0.25">
      <c r="A1528">
        <v>67</v>
      </c>
      <c r="B15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28">
        <v>7.4</v>
      </c>
      <c r="D1528" t="str" cm="1">
        <f t="array" ref="D1528">_xlfn.IFS(hypertension_dataset[[#This Row],[Salt_Intake]]&gt;5,"High Salt Intake",hypertension_dataset[[#This Row],[Salt_Intake]]=5,"Normal Salt Intake",hypertension_dataset[[#This Row],[Salt_Intake]]&lt;5,"Low Salt Intake")</f>
        <v>High Salt Intake</v>
      </c>
      <c r="E1528">
        <v>0</v>
      </c>
      <c r="F15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28" s="1" t="s">
        <v>11</v>
      </c>
      <c r="H1528">
        <v>4.2</v>
      </c>
      <c r="I15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28">
        <v>24.7</v>
      </c>
      <c r="K15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28" s="1" t="s">
        <v>22</v>
      </c>
      <c r="N1528" s="1" t="s">
        <v>16</v>
      </c>
      <c r="O1528" s="1" t="s">
        <v>14</v>
      </c>
      <c r="P1528" s="1" t="s">
        <v>15</v>
      </c>
      <c r="Q1528" s="1" t="s">
        <v>16</v>
      </c>
    </row>
    <row r="1529" spans="1:17" x14ac:dyDescent="0.25">
      <c r="A1529">
        <v>46</v>
      </c>
      <c r="B15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29">
        <v>6.4</v>
      </c>
      <c r="D1529" t="str" cm="1">
        <f t="array" ref="D1529">_xlfn.IFS(hypertension_dataset[[#This Row],[Salt_Intake]]&gt;5,"High Salt Intake",hypertension_dataset[[#This Row],[Salt_Intake]]=5,"Normal Salt Intake",hypertension_dataset[[#This Row],[Salt_Intake]]&lt;5,"Low Salt Intake")</f>
        <v>High Salt Intake</v>
      </c>
      <c r="E1529">
        <v>6</v>
      </c>
      <c r="F15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29" s="1" t="s">
        <v>20</v>
      </c>
      <c r="H1529">
        <v>7.5</v>
      </c>
      <c r="I15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29">
        <v>29.2</v>
      </c>
      <c r="K15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29" s="1" t="s">
        <v>12</v>
      </c>
      <c r="N1529" s="1" t="s">
        <v>13</v>
      </c>
      <c r="O1529" s="1" t="s">
        <v>14</v>
      </c>
      <c r="P1529" s="1" t="s">
        <v>24</v>
      </c>
      <c r="Q1529" s="1" t="s">
        <v>16</v>
      </c>
    </row>
    <row r="1530" spans="1:17" x14ac:dyDescent="0.25">
      <c r="A1530">
        <v>74</v>
      </c>
      <c r="B15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30">
        <v>10.9</v>
      </c>
      <c r="D1530" t="str" cm="1">
        <f t="array" ref="D1530">_xlfn.IFS(hypertension_dataset[[#This Row],[Salt_Intake]]&gt;5,"High Salt Intake",hypertension_dataset[[#This Row],[Salt_Intake]]=5,"Normal Salt Intake",hypertension_dataset[[#This Row],[Salt_Intake]]&lt;5,"Low Salt Intake")</f>
        <v>High Salt Intake</v>
      </c>
      <c r="E1530">
        <v>7</v>
      </c>
      <c r="F15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30" s="1" t="s">
        <v>11</v>
      </c>
      <c r="H1530">
        <v>6.6</v>
      </c>
      <c r="I15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0">
        <v>25.3</v>
      </c>
      <c r="K15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0" s="1" t="s">
        <v>12</v>
      </c>
      <c r="N1530" s="1" t="s">
        <v>13</v>
      </c>
      <c r="O1530" s="1" t="s">
        <v>23</v>
      </c>
      <c r="P1530" s="1" t="s">
        <v>15</v>
      </c>
      <c r="Q1530" s="1" t="s">
        <v>13</v>
      </c>
    </row>
    <row r="1531" spans="1:17" x14ac:dyDescent="0.25">
      <c r="A1531">
        <v>56</v>
      </c>
      <c r="B15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31">
        <v>8</v>
      </c>
      <c r="D1531" t="str" cm="1">
        <f t="array" ref="D1531">_xlfn.IFS(hypertension_dataset[[#This Row],[Salt_Intake]]&gt;5,"High Salt Intake",hypertension_dataset[[#This Row],[Salt_Intake]]=5,"Normal Salt Intake",hypertension_dataset[[#This Row],[Salt_Intake]]&lt;5,"Low Salt Intake")</f>
        <v>High Salt Intake</v>
      </c>
      <c r="E1531">
        <v>1</v>
      </c>
      <c r="F15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31" s="1" t="s">
        <v>18</v>
      </c>
      <c r="H1531">
        <v>7.3</v>
      </c>
      <c r="I15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31">
        <v>25</v>
      </c>
      <c r="K15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31" s="1" t="s">
        <v>12</v>
      </c>
      <c r="N1531" s="1" t="s">
        <v>13</v>
      </c>
      <c r="O1531" s="1" t="s">
        <v>14</v>
      </c>
      <c r="P1531" s="1" t="s">
        <v>15</v>
      </c>
      <c r="Q1531" s="1" t="s">
        <v>13</v>
      </c>
    </row>
    <row r="1532" spans="1:17" x14ac:dyDescent="0.25">
      <c r="A1532">
        <v>73</v>
      </c>
      <c r="B15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32">
        <v>9.1999999999999993</v>
      </c>
      <c r="D1532" t="str" cm="1">
        <f t="array" ref="D1532">_xlfn.IFS(hypertension_dataset[[#This Row],[Salt_Intake]]&gt;5,"High Salt Intake",hypertension_dataset[[#This Row],[Salt_Intake]]=5,"Normal Salt Intake",hypertension_dataset[[#This Row],[Salt_Intake]]&lt;5,"Low Salt Intake")</f>
        <v>High Salt Intake</v>
      </c>
      <c r="E1532">
        <v>3</v>
      </c>
      <c r="F15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32" s="1" t="s">
        <v>11</v>
      </c>
      <c r="H1532">
        <v>4.8</v>
      </c>
      <c r="I15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2">
        <v>26.1</v>
      </c>
      <c r="K15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2" s="1" t="s">
        <v>21</v>
      </c>
      <c r="N1532" s="1" t="s">
        <v>16</v>
      </c>
      <c r="O1532" s="1" t="s">
        <v>14</v>
      </c>
      <c r="P1532" s="1" t="s">
        <v>15</v>
      </c>
      <c r="Q1532" s="1" t="s">
        <v>16</v>
      </c>
    </row>
    <row r="1533" spans="1:17" x14ac:dyDescent="0.25">
      <c r="A1533">
        <v>60</v>
      </c>
      <c r="B15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33">
        <v>7.4</v>
      </c>
      <c r="D1533" t="str" cm="1">
        <f t="array" ref="D1533">_xlfn.IFS(hypertension_dataset[[#This Row],[Salt_Intake]]&gt;5,"High Salt Intake",hypertension_dataset[[#This Row],[Salt_Intake]]=5,"Normal Salt Intake",hypertension_dataset[[#This Row],[Salt_Intake]]&lt;5,"Low Salt Intake")</f>
        <v>High Salt Intake</v>
      </c>
      <c r="E1533">
        <v>9</v>
      </c>
      <c r="F15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33" s="1" t="s">
        <v>20</v>
      </c>
      <c r="H1533">
        <v>6.9</v>
      </c>
      <c r="I15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3">
        <v>26.3</v>
      </c>
      <c r="K15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3" s="1" t="s">
        <v>21</v>
      </c>
      <c r="N1533" s="1" t="s">
        <v>16</v>
      </c>
      <c r="O1533" s="1" t="s">
        <v>23</v>
      </c>
      <c r="P1533" s="1" t="s">
        <v>24</v>
      </c>
      <c r="Q1533" s="1" t="s">
        <v>13</v>
      </c>
    </row>
    <row r="1534" spans="1:17" x14ac:dyDescent="0.25">
      <c r="A1534">
        <v>67</v>
      </c>
      <c r="B15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34">
        <v>4.9000000000000004</v>
      </c>
      <c r="D1534" t="str" cm="1">
        <f t="array" ref="D1534">_xlfn.IFS(hypertension_dataset[[#This Row],[Salt_Intake]]&gt;5,"High Salt Intake",hypertension_dataset[[#This Row],[Salt_Intake]]=5,"Normal Salt Intake",hypertension_dataset[[#This Row],[Salt_Intake]]&lt;5,"Low Salt Intake")</f>
        <v>Low Salt Intake</v>
      </c>
      <c r="E1534">
        <v>6</v>
      </c>
      <c r="F15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34" s="1" t="s">
        <v>11</v>
      </c>
      <c r="H1534">
        <v>8.4</v>
      </c>
      <c r="I15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34">
        <v>29.1</v>
      </c>
      <c r="K15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4" s="1" t="s">
        <v>12</v>
      </c>
      <c r="N1534" s="1" t="s">
        <v>13</v>
      </c>
      <c r="O1534" s="1" t="s">
        <v>17</v>
      </c>
      <c r="P1534" s="1" t="s">
        <v>15</v>
      </c>
      <c r="Q1534" s="1" t="s">
        <v>16</v>
      </c>
    </row>
    <row r="1535" spans="1:17" x14ac:dyDescent="0.25">
      <c r="A1535">
        <v>40</v>
      </c>
      <c r="B15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35">
        <v>9</v>
      </c>
      <c r="D1535" t="str" cm="1">
        <f t="array" ref="D1535">_xlfn.IFS(hypertension_dataset[[#This Row],[Salt_Intake]]&gt;5,"High Salt Intake",hypertension_dataset[[#This Row],[Salt_Intake]]=5,"Normal Salt Intake",hypertension_dataset[[#This Row],[Salt_Intake]]&lt;5,"Low Salt Intake")</f>
        <v>High Salt Intake</v>
      </c>
      <c r="E1535">
        <v>7</v>
      </c>
      <c r="F15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35" s="1" t="s">
        <v>20</v>
      </c>
      <c r="H1535">
        <v>5.2</v>
      </c>
      <c r="I15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5">
        <v>29.1</v>
      </c>
      <c r="K15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5" s="1" t="s">
        <v>12</v>
      </c>
      <c r="N1535" s="1" t="s">
        <v>16</v>
      </c>
      <c r="O1535" s="1" t="s">
        <v>14</v>
      </c>
      <c r="P1535" s="1" t="s">
        <v>24</v>
      </c>
      <c r="Q1535" s="1" t="s">
        <v>16</v>
      </c>
    </row>
    <row r="1536" spans="1:17" x14ac:dyDescent="0.25">
      <c r="A1536">
        <v>61</v>
      </c>
      <c r="B15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36">
        <v>4.7</v>
      </c>
      <c r="D1536" t="str" cm="1">
        <f t="array" ref="D1536">_xlfn.IFS(hypertension_dataset[[#This Row],[Salt_Intake]]&gt;5,"High Salt Intake",hypertension_dataset[[#This Row],[Salt_Intake]]=5,"Normal Salt Intake",hypertension_dataset[[#This Row],[Salt_Intake]]&lt;5,"Low Salt Intake")</f>
        <v>Low Salt Intake</v>
      </c>
      <c r="E1536">
        <v>0</v>
      </c>
      <c r="F15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36" s="1" t="s">
        <v>11</v>
      </c>
      <c r="H1536">
        <v>5.2</v>
      </c>
      <c r="I15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6">
        <v>32.4</v>
      </c>
      <c r="K15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6" s="1" t="s">
        <v>22</v>
      </c>
      <c r="N1536" s="1" t="s">
        <v>16</v>
      </c>
      <c r="O1536" s="1" t="s">
        <v>23</v>
      </c>
      <c r="P1536" s="1" t="s">
        <v>15</v>
      </c>
      <c r="Q1536" s="1" t="s">
        <v>16</v>
      </c>
    </row>
    <row r="1537" spans="1:17" x14ac:dyDescent="0.25">
      <c r="A1537">
        <v>55</v>
      </c>
      <c r="B15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37">
        <v>8.4</v>
      </c>
      <c r="D1537" t="str" cm="1">
        <f t="array" ref="D1537">_xlfn.IFS(hypertension_dataset[[#This Row],[Salt_Intake]]&gt;5,"High Salt Intake",hypertension_dataset[[#This Row],[Salt_Intake]]=5,"Normal Salt Intake",hypertension_dataset[[#This Row],[Salt_Intake]]&lt;5,"Low Salt Intake")</f>
        <v>High Salt Intake</v>
      </c>
      <c r="E1537">
        <v>3</v>
      </c>
      <c r="F15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37" s="1" t="s">
        <v>20</v>
      </c>
      <c r="H1537">
        <v>7.6</v>
      </c>
      <c r="I15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37">
        <v>26.8</v>
      </c>
      <c r="K15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7" s="1" t="s">
        <v>12</v>
      </c>
      <c r="N1537" s="1" t="s">
        <v>16</v>
      </c>
      <c r="O1537" s="1" t="s">
        <v>17</v>
      </c>
      <c r="P1537" s="1" t="s">
        <v>24</v>
      </c>
      <c r="Q1537" s="1" t="s">
        <v>16</v>
      </c>
    </row>
    <row r="1538" spans="1:17" x14ac:dyDescent="0.25">
      <c r="A1538">
        <v>40</v>
      </c>
      <c r="B15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38">
        <v>5.8</v>
      </c>
      <c r="D1538" t="str" cm="1">
        <f t="array" ref="D1538">_xlfn.IFS(hypertension_dataset[[#This Row],[Salt_Intake]]&gt;5,"High Salt Intake",hypertension_dataset[[#This Row],[Salt_Intake]]=5,"Normal Salt Intake",hypertension_dataset[[#This Row],[Salt_Intake]]&lt;5,"Low Salt Intake")</f>
        <v>High Salt Intake</v>
      </c>
      <c r="E1538">
        <v>5</v>
      </c>
      <c r="F15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38" s="1" t="s">
        <v>11</v>
      </c>
      <c r="H1538">
        <v>5</v>
      </c>
      <c r="I15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8">
        <v>18.5</v>
      </c>
      <c r="K15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3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38" s="1" t="s">
        <v>12</v>
      </c>
      <c r="N1538" s="1" t="s">
        <v>16</v>
      </c>
      <c r="O1538" s="1" t="s">
        <v>14</v>
      </c>
      <c r="P1538" s="1" t="s">
        <v>15</v>
      </c>
      <c r="Q1538" s="1" t="s">
        <v>16</v>
      </c>
    </row>
    <row r="1539" spans="1:17" x14ac:dyDescent="0.25">
      <c r="A1539">
        <v>62</v>
      </c>
      <c r="B15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39">
        <v>12.5</v>
      </c>
      <c r="D1539" t="str" cm="1">
        <f t="array" ref="D1539">_xlfn.IFS(hypertension_dataset[[#This Row],[Salt_Intake]]&gt;5,"High Salt Intake",hypertension_dataset[[#This Row],[Salt_Intake]]=5,"Normal Salt Intake",hypertension_dataset[[#This Row],[Salt_Intake]]&lt;5,"Low Salt Intake")</f>
        <v>High Salt Intake</v>
      </c>
      <c r="E1539">
        <v>2</v>
      </c>
      <c r="F15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39" s="1" t="s">
        <v>18</v>
      </c>
      <c r="H1539">
        <v>6.2</v>
      </c>
      <c r="I15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39">
        <v>29.9</v>
      </c>
      <c r="K15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39" s="1" t="s">
        <v>12</v>
      </c>
      <c r="N1539" s="1" t="s">
        <v>16</v>
      </c>
      <c r="O1539" s="1" t="s">
        <v>14</v>
      </c>
      <c r="P1539" s="1" t="s">
        <v>15</v>
      </c>
      <c r="Q1539" s="1" t="s">
        <v>13</v>
      </c>
    </row>
    <row r="1540" spans="1:17" x14ac:dyDescent="0.25">
      <c r="A1540">
        <v>69</v>
      </c>
      <c r="B15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40">
        <v>10.3</v>
      </c>
      <c r="D1540" t="str" cm="1">
        <f t="array" ref="D1540">_xlfn.IFS(hypertension_dataset[[#This Row],[Salt_Intake]]&gt;5,"High Salt Intake",hypertension_dataset[[#This Row],[Salt_Intake]]=5,"Normal Salt Intake",hypertension_dataset[[#This Row],[Salt_Intake]]&lt;5,"Low Salt Intake")</f>
        <v>High Salt Intake</v>
      </c>
      <c r="E1540">
        <v>4</v>
      </c>
      <c r="F15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40" s="1" t="s">
        <v>11</v>
      </c>
      <c r="H1540">
        <v>8.6999999999999993</v>
      </c>
      <c r="I15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40">
        <v>32.1</v>
      </c>
      <c r="K15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0" s="1" t="s">
        <v>22</v>
      </c>
      <c r="N1540" s="1" t="s">
        <v>13</v>
      </c>
      <c r="O1540" s="1" t="s">
        <v>17</v>
      </c>
      <c r="P1540" s="1" t="s">
        <v>15</v>
      </c>
      <c r="Q1540" s="1" t="s">
        <v>13</v>
      </c>
    </row>
    <row r="1541" spans="1:17" x14ac:dyDescent="0.25">
      <c r="A1541">
        <v>67</v>
      </c>
      <c r="B15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41">
        <v>8.6999999999999993</v>
      </c>
      <c r="D1541" t="str" cm="1">
        <f t="array" ref="D1541">_xlfn.IFS(hypertension_dataset[[#This Row],[Salt_Intake]]&gt;5,"High Salt Intake",hypertension_dataset[[#This Row],[Salt_Intake]]=5,"Normal Salt Intake",hypertension_dataset[[#This Row],[Salt_Intake]]&lt;5,"Low Salt Intake")</f>
        <v>High Salt Intake</v>
      </c>
      <c r="E1541">
        <v>9</v>
      </c>
      <c r="F15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41" s="1" t="s">
        <v>18</v>
      </c>
      <c r="H1541">
        <v>5.2</v>
      </c>
      <c r="I15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1">
        <v>37.1</v>
      </c>
      <c r="K15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1" s="1" t="s">
        <v>12</v>
      </c>
      <c r="N1541" s="1" t="s">
        <v>13</v>
      </c>
      <c r="O1541" s="1" t="s">
        <v>17</v>
      </c>
      <c r="P1541" s="1" t="s">
        <v>24</v>
      </c>
      <c r="Q1541" s="1" t="s">
        <v>13</v>
      </c>
    </row>
    <row r="1542" spans="1:17" x14ac:dyDescent="0.25">
      <c r="A1542">
        <v>25</v>
      </c>
      <c r="B15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42">
        <v>11</v>
      </c>
      <c r="D1542" t="str" cm="1">
        <f t="array" ref="D1542">_xlfn.IFS(hypertension_dataset[[#This Row],[Salt_Intake]]&gt;5,"High Salt Intake",hypertension_dataset[[#This Row],[Salt_Intake]]=5,"Normal Salt Intake",hypertension_dataset[[#This Row],[Salt_Intake]]&lt;5,"Low Salt Intake")</f>
        <v>High Salt Intake</v>
      </c>
      <c r="E1542">
        <v>8</v>
      </c>
      <c r="F15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42" s="1" t="s">
        <v>18</v>
      </c>
      <c r="H1542">
        <v>8.8000000000000007</v>
      </c>
      <c r="I15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42">
        <v>32.5</v>
      </c>
      <c r="K15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2" s="1" t="s">
        <v>12</v>
      </c>
      <c r="N1542" s="1" t="s">
        <v>16</v>
      </c>
      <c r="O1542" s="1" t="s">
        <v>14</v>
      </c>
      <c r="P1542" s="1" t="s">
        <v>15</v>
      </c>
      <c r="Q1542" s="1" t="s">
        <v>13</v>
      </c>
    </row>
    <row r="1543" spans="1:17" x14ac:dyDescent="0.25">
      <c r="A1543">
        <v>18</v>
      </c>
      <c r="B15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43">
        <v>6.8</v>
      </c>
      <c r="D1543" t="str" cm="1">
        <f t="array" ref="D1543">_xlfn.IFS(hypertension_dataset[[#This Row],[Salt_Intake]]&gt;5,"High Salt Intake",hypertension_dataset[[#This Row],[Salt_Intake]]=5,"Normal Salt Intake",hypertension_dataset[[#This Row],[Salt_Intake]]&lt;5,"Low Salt Intake")</f>
        <v>High Salt Intake</v>
      </c>
      <c r="E1543">
        <v>10</v>
      </c>
      <c r="F15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43" s="1" t="s">
        <v>11</v>
      </c>
      <c r="H1543">
        <v>6</v>
      </c>
      <c r="I15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3">
        <v>23.8</v>
      </c>
      <c r="K15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43" s="1" t="s">
        <v>12</v>
      </c>
      <c r="N1543" s="1" t="s">
        <v>13</v>
      </c>
      <c r="O1543" s="1" t="s">
        <v>14</v>
      </c>
      <c r="P1543" s="1" t="s">
        <v>15</v>
      </c>
      <c r="Q1543" s="1" t="s">
        <v>16</v>
      </c>
    </row>
    <row r="1544" spans="1:17" x14ac:dyDescent="0.25">
      <c r="A1544">
        <v>25</v>
      </c>
      <c r="B15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44">
        <v>9.6</v>
      </c>
      <c r="D1544" t="str" cm="1">
        <f t="array" ref="D1544">_xlfn.IFS(hypertension_dataset[[#This Row],[Salt_Intake]]&gt;5,"High Salt Intake",hypertension_dataset[[#This Row],[Salt_Intake]]=5,"Normal Salt Intake",hypertension_dataset[[#This Row],[Salt_Intake]]&lt;5,"Low Salt Intake")</f>
        <v>High Salt Intake</v>
      </c>
      <c r="E1544">
        <v>2</v>
      </c>
      <c r="F15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44" s="1" t="s">
        <v>18</v>
      </c>
      <c r="H1544">
        <v>4.8</v>
      </c>
      <c r="I15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4">
        <v>26.8</v>
      </c>
      <c r="K15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4" s="1" t="s">
        <v>22</v>
      </c>
      <c r="N1544" s="1" t="s">
        <v>13</v>
      </c>
      <c r="O1544" s="1" t="s">
        <v>14</v>
      </c>
      <c r="P1544" s="1" t="s">
        <v>15</v>
      </c>
      <c r="Q1544" s="1" t="s">
        <v>13</v>
      </c>
    </row>
    <row r="1545" spans="1:17" x14ac:dyDescent="0.25">
      <c r="A1545">
        <v>46</v>
      </c>
      <c r="B15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45">
        <v>8.9</v>
      </c>
      <c r="D1545" t="str" cm="1">
        <f t="array" ref="D1545">_xlfn.IFS(hypertension_dataset[[#This Row],[Salt_Intake]]&gt;5,"High Salt Intake",hypertension_dataset[[#This Row],[Salt_Intake]]=5,"Normal Salt Intake",hypertension_dataset[[#This Row],[Salt_Intake]]&lt;5,"Low Salt Intake")</f>
        <v>High Salt Intake</v>
      </c>
      <c r="E1545">
        <v>4</v>
      </c>
      <c r="F15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45" s="1" t="s">
        <v>11</v>
      </c>
      <c r="H1545">
        <v>7.4</v>
      </c>
      <c r="I15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45">
        <v>24.8</v>
      </c>
      <c r="K15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4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45" s="1" t="s">
        <v>21</v>
      </c>
      <c r="N1545" s="1" t="s">
        <v>16</v>
      </c>
      <c r="O1545" s="1" t="s">
        <v>17</v>
      </c>
      <c r="P1545" s="1" t="s">
        <v>24</v>
      </c>
      <c r="Q1545" s="1" t="s">
        <v>16</v>
      </c>
    </row>
    <row r="1546" spans="1:17" x14ac:dyDescent="0.25">
      <c r="A1546">
        <v>22</v>
      </c>
      <c r="B15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46">
        <v>9</v>
      </c>
      <c r="D1546" t="str" cm="1">
        <f t="array" ref="D1546">_xlfn.IFS(hypertension_dataset[[#This Row],[Salt_Intake]]&gt;5,"High Salt Intake",hypertension_dataset[[#This Row],[Salt_Intake]]=5,"Normal Salt Intake",hypertension_dataset[[#This Row],[Salt_Intake]]&lt;5,"Low Salt Intake")</f>
        <v>High Salt Intake</v>
      </c>
      <c r="E1546">
        <v>7</v>
      </c>
      <c r="F15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46" s="1" t="s">
        <v>18</v>
      </c>
      <c r="H1546">
        <v>6.7</v>
      </c>
      <c r="I15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6">
        <v>24.2</v>
      </c>
      <c r="K15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46" s="1" t="s">
        <v>12</v>
      </c>
      <c r="N1546" s="1" t="s">
        <v>16</v>
      </c>
      <c r="O1546" s="1" t="s">
        <v>14</v>
      </c>
      <c r="P1546" s="1" t="s">
        <v>24</v>
      </c>
      <c r="Q1546" s="1" t="s">
        <v>13</v>
      </c>
    </row>
    <row r="1547" spans="1:17" x14ac:dyDescent="0.25">
      <c r="A1547">
        <v>64</v>
      </c>
      <c r="B15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47">
        <v>11</v>
      </c>
      <c r="D1547" t="str" cm="1">
        <f t="array" ref="D1547">_xlfn.IFS(hypertension_dataset[[#This Row],[Salt_Intake]]&gt;5,"High Salt Intake",hypertension_dataset[[#This Row],[Salt_Intake]]=5,"Normal Salt Intake",hypertension_dataset[[#This Row],[Salt_Intake]]&lt;5,"Low Salt Intake")</f>
        <v>High Salt Intake</v>
      </c>
      <c r="E1547">
        <v>5</v>
      </c>
      <c r="F15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47" s="1" t="s">
        <v>20</v>
      </c>
      <c r="H1547">
        <v>6.5</v>
      </c>
      <c r="I15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7">
        <v>25.5</v>
      </c>
      <c r="K15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7" s="1" t="s">
        <v>19</v>
      </c>
      <c r="N1547" s="1" t="s">
        <v>16</v>
      </c>
      <c r="O1547" s="1" t="s">
        <v>14</v>
      </c>
      <c r="P1547" s="1" t="s">
        <v>15</v>
      </c>
      <c r="Q1547" s="1" t="s">
        <v>16</v>
      </c>
    </row>
    <row r="1548" spans="1:17" x14ac:dyDescent="0.25">
      <c r="A1548">
        <v>51</v>
      </c>
      <c r="B15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48">
        <v>10</v>
      </c>
      <c r="D1548" t="str" cm="1">
        <f t="array" ref="D1548">_xlfn.IFS(hypertension_dataset[[#This Row],[Salt_Intake]]&gt;5,"High Salt Intake",hypertension_dataset[[#This Row],[Salt_Intake]]=5,"Normal Salt Intake",hypertension_dataset[[#This Row],[Salt_Intake]]&lt;5,"Low Salt Intake")</f>
        <v>High Salt Intake</v>
      </c>
      <c r="E1548">
        <v>3</v>
      </c>
      <c r="F15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48" s="1" t="s">
        <v>11</v>
      </c>
      <c r="H1548">
        <v>5.3</v>
      </c>
      <c r="I15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8">
        <v>31.8</v>
      </c>
      <c r="K15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48" s="1" t="s">
        <v>19</v>
      </c>
      <c r="N1548" s="1" t="s">
        <v>13</v>
      </c>
      <c r="O1548" s="1" t="s">
        <v>17</v>
      </c>
      <c r="P1548" s="1" t="s">
        <v>15</v>
      </c>
      <c r="Q1548" s="1" t="s">
        <v>13</v>
      </c>
    </row>
    <row r="1549" spans="1:17" x14ac:dyDescent="0.25">
      <c r="A1549">
        <v>82</v>
      </c>
      <c r="B15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49">
        <v>9.1</v>
      </c>
      <c r="D1549" t="str" cm="1">
        <f t="array" ref="D1549">_xlfn.IFS(hypertension_dataset[[#This Row],[Salt_Intake]]&gt;5,"High Salt Intake",hypertension_dataset[[#This Row],[Salt_Intake]]=5,"Normal Salt Intake",hypertension_dataset[[#This Row],[Salt_Intake]]&lt;5,"Low Salt Intake")</f>
        <v>High Salt Intake</v>
      </c>
      <c r="E1549">
        <v>7</v>
      </c>
      <c r="F15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49" s="1" t="s">
        <v>11</v>
      </c>
      <c r="H1549">
        <v>6.7</v>
      </c>
      <c r="I15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49">
        <v>18.8</v>
      </c>
      <c r="K15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49" s="1" t="s">
        <v>21</v>
      </c>
      <c r="N1549" s="1" t="s">
        <v>16</v>
      </c>
      <c r="O1549" s="1" t="s">
        <v>17</v>
      </c>
      <c r="P1549" s="1" t="s">
        <v>24</v>
      </c>
      <c r="Q1549" s="1" t="s">
        <v>16</v>
      </c>
    </row>
    <row r="1550" spans="1:17" x14ac:dyDescent="0.25">
      <c r="A1550">
        <v>72</v>
      </c>
      <c r="B15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50">
        <v>5.2</v>
      </c>
      <c r="D1550" t="str" cm="1">
        <f t="array" ref="D1550">_xlfn.IFS(hypertension_dataset[[#This Row],[Salt_Intake]]&gt;5,"High Salt Intake",hypertension_dataset[[#This Row],[Salt_Intake]]=5,"Normal Salt Intake",hypertension_dataset[[#This Row],[Salt_Intake]]&lt;5,"Low Salt Intake")</f>
        <v>High Salt Intake</v>
      </c>
      <c r="E1550">
        <v>10</v>
      </c>
      <c r="F15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50" s="1" t="s">
        <v>11</v>
      </c>
      <c r="H1550">
        <v>3.4</v>
      </c>
      <c r="I15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0">
        <v>21.5</v>
      </c>
      <c r="K15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50" s="1" t="s">
        <v>19</v>
      </c>
      <c r="N1550" s="1" t="s">
        <v>13</v>
      </c>
      <c r="O1550" s="1" t="s">
        <v>17</v>
      </c>
      <c r="P1550" s="1" t="s">
        <v>15</v>
      </c>
      <c r="Q1550" s="1" t="s">
        <v>13</v>
      </c>
    </row>
    <row r="1551" spans="1:17" x14ac:dyDescent="0.25">
      <c r="A1551">
        <v>60</v>
      </c>
      <c r="B15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51">
        <v>6.6</v>
      </c>
      <c r="D1551" t="str" cm="1">
        <f t="array" ref="D1551">_xlfn.IFS(hypertension_dataset[[#This Row],[Salt_Intake]]&gt;5,"High Salt Intake",hypertension_dataset[[#This Row],[Salt_Intake]]=5,"Normal Salt Intake",hypertension_dataset[[#This Row],[Salt_Intake]]&lt;5,"Low Salt Intake")</f>
        <v>High Salt Intake</v>
      </c>
      <c r="E1551">
        <v>2</v>
      </c>
      <c r="F15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51" s="1" t="s">
        <v>18</v>
      </c>
      <c r="H1551">
        <v>6.8</v>
      </c>
      <c r="I15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1">
        <v>31.5</v>
      </c>
      <c r="K15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51" s="1" t="s">
        <v>25</v>
      </c>
      <c r="N1551" s="1" t="s">
        <v>13</v>
      </c>
      <c r="O1551" s="1" t="s">
        <v>14</v>
      </c>
      <c r="P1551" s="1" t="s">
        <v>15</v>
      </c>
      <c r="Q1551" s="1" t="s">
        <v>13</v>
      </c>
    </row>
    <row r="1552" spans="1:17" x14ac:dyDescent="0.25">
      <c r="A1552">
        <v>47</v>
      </c>
      <c r="B15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52">
        <v>8.3000000000000007</v>
      </c>
      <c r="D1552" t="str" cm="1">
        <f t="array" ref="D1552">_xlfn.IFS(hypertension_dataset[[#This Row],[Salt_Intake]]&gt;5,"High Salt Intake",hypertension_dataset[[#This Row],[Salt_Intake]]=5,"Normal Salt Intake",hypertension_dataset[[#This Row],[Salt_Intake]]&lt;5,"Low Salt Intake")</f>
        <v>High Salt Intake</v>
      </c>
      <c r="E1552">
        <v>2</v>
      </c>
      <c r="F15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52" s="1" t="s">
        <v>11</v>
      </c>
      <c r="H1552">
        <v>8.4</v>
      </c>
      <c r="I15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52">
        <v>32.5</v>
      </c>
      <c r="K15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52" s="1" t="s">
        <v>19</v>
      </c>
      <c r="N1552" s="1" t="s">
        <v>16</v>
      </c>
      <c r="O1552" s="1" t="s">
        <v>14</v>
      </c>
      <c r="P1552" s="1" t="s">
        <v>24</v>
      </c>
      <c r="Q1552" s="1" t="s">
        <v>16</v>
      </c>
    </row>
    <row r="1553" spans="1:17" x14ac:dyDescent="0.25">
      <c r="A1553">
        <v>34</v>
      </c>
      <c r="B15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53">
        <v>8.6999999999999993</v>
      </c>
      <c r="D1553" t="str" cm="1">
        <f t="array" ref="D1553">_xlfn.IFS(hypertension_dataset[[#This Row],[Salt_Intake]]&gt;5,"High Salt Intake",hypertension_dataset[[#This Row],[Salt_Intake]]=5,"Normal Salt Intake",hypertension_dataset[[#This Row],[Salt_Intake]]&lt;5,"Low Salt Intake")</f>
        <v>High Salt Intake</v>
      </c>
      <c r="E1553">
        <v>3</v>
      </c>
      <c r="F15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53" s="1" t="s">
        <v>20</v>
      </c>
      <c r="H1553">
        <v>3.9</v>
      </c>
      <c r="I15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3">
        <v>23</v>
      </c>
      <c r="K15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53" s="1" t="s">
        <v>12</v>
      </c>
      <c r="N1553" s="1" t="s">
        <v>13</v>
      </c>
      <c r="O1553" s="1" t="s">
        <v>14</v>
      </c>
      <c r="P1553" s="1" t="s">
        <v>15</v>
      </c>
      <c r="Q1553" s="1" t="s">
        <v>16</v>
      </c>
    </row>
    <row r="1554" spans="1:17" x14ac:dyDescent="0.25">
      <c r="A1554">
        <v>43</v>
      </c>
      <c r="B15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54">
        <v>6.2</v>
      </c>
      <c r="D1554" t="str" cm="1">
        <f t="array" ref="D1554">_xlfn.IFS(hypertension_dataset[[#This Row],[Salt_Intake]]&gt;5,"High Salt Intake",hypertension_dataset[[#This Row],[Salt_Intake]]=5,"Normal Salt Intake",hypertension_dataset[[#This Row],[Salt_Intake]]&lt;5,"Low Salt Intake")</f>
        <v>High Salt Intake</v>
      </c>
      <c r="E1554">
        <v>8</v>
      </c>
      <c r="F15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54" s="1" t="s">
        <v>20</v>
      </c>
      <c r="H1554">
        <v>5.9</v>
      </c>
      <c r="I15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4">
        <v>33.4</v>
      </c>
      <c r="K15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54" s="1" t="s">
        <v>22</v>
      </c>
      <c r="N1554" s="1" t="s">
        <v>13</v>
      </c>
      <c r="O1554" s="1" t="s">
        <v>23</v>
      </c>
      <c r="P1554" s="1" t="s">
        <v>15</v>
      </c>
      <c r="Q1554" s="1" t="s">
        <v>13</v>
      </c>
    </row>
    <row r="1555" spans="1:17" x14ac:dyDescent="0.25">
      <c r="A1555">
        <v>25</v>
      </c>
      <c r="B15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55">
        <v>13.3</v>
      </c>
      <c r="D1555" t="str" cm="1">
        <f t="array" ref="D1555">_xlfn.IFS(hypertension_dataset[[#This Row],[Salt_Intake]]&gt;5,"High Salt Intake",hypertension_dataset[[#This Row],[Salt_Intake]]=5,"Normal Salt Intake",hypertension_dataset[[#This Row],[Salt_Intake]]&lt;5,"Low Salt Intake")</f>
        <v>High Salt Intake</v>
      </c>
      <c r="E1555">
        <v>4</v>
      </c>
      <c r="F15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55" s="1" t="s">
        <v>18</v>
      </c>
      <c r="H1555">
        <v>5.2</v>
      </c>
      <c r="I15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5">
        <v>30.4</v>
      </c>
      <c r="K15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55" s="1" t="s">
        <v>21</v>
      </c>
      <c r="N1555" s="1" t="s">
        <v>16</v>
      </c>
      <c r="O1555" s="1" t="s">
        <v>17</v>
      </c>
      <c r="P1555" s="1" t="s">
        <v>15</v>
      </c>
      <c r="Q1555" s="1" t="s">
        <v>13</v>
      </c>
    </row>
    <row r="1556" spans="1:17" x14ac:dyDescent="0.25">
      <c r="A1556">
        <v>64</v>
      </c>
      <c r="B15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56">
        <v>11.5</v>
      </c>
      <c r="D1556" t="str" cm="1">
        <f t="array" ref="D1556">_xlfn.IFS(hypertension_dataset[[#This Row],[Salt_Intake]]&gt;5,"High Salt Intake",hypertension_dataset[[#This Row],[Salt_Intake]]=5,"Normal Salt Intake",hypertension_dataset[[#This Row],[Salt_Intake]]&lt;5,"Low Salt Intake")</f>
        <v>High Salt Intake</v>
      </c>
      <c r="E1556">
        <v>7</v>
      </c>
      <c r="F15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56" s="1" t="s">
        <v>11</v>
      </c>
      <c r="H1556">
        <v>4.2</v>
      </c>
      <c r="I15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6">
        <v>24.8</v>
      </c>
      <c r="K15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56" s="1" t="s">
        <v>19</v>
      </c>
      <c r="N1556" s="1" t="s">
        <v>13</v>
      </c>
      <c r="O1556" s="1" t="s">
        <v>14</v>
      </c>
      <c r="P1556" s="1" t="s">
        <v>15</v>
      </c>
      <c r="Q1556" s="1" t="s">
        <v>13</v>
      </c>
    </row>
    <row r="1557" spans="1:17" x14ac:dyDescent="0.25">
      <c r="A1557">
        <v>63</v>
      </c>
      <c r="B15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57">
        <v>9.6999999999999993</v>
      </c>
      <c r="D1557" t="str" cm="1">
        <f t="array" ref="D1557">_xlfn.IFS(hypertension_dataset[[#This Row],[Salt_Intake]]&gt;5,"High Salt Intake",hypertension_dataset[[#This Row],[Salt_Intake]]=5,"Normal Salt Intake",hypertension_dataset[[#This Row],[Salt_Intake]]&lt;5,"Low Salt Intake")</f>
        <v>High Salt Intake</v>
      </c>
      <c r="E1557">
        <v>5</v>
      </c>
      <c r="F15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57" s="1" t="s">
        <v>20</v>
      </c>
      <c r="H1557">
        <v>3.4</v>
      </c>
      <c r="I15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7">
        <v>15</v>
      </c>
      <c r="K15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5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57" s="1" t="s">
        <v>21</v>
      </c>
      <c r="N1557" s="1" t="s">
        <v>16</v>
      </c>
      <c r="O1557" s="1" t="s">
        <v>14</v>
      </c>
      <c r="P1557" s="1" t="s">
        <v>15</v>
      </c>
      <c r="Q1557" s="1" t="s">
        <v>16</v>
      </c>
    </row>
    <row r="1558" spans="1:17" x14ac:dyDescent="0.25">
      <c r="A1558">
        <v>50</v>
      </c>
      <c r="B15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58">
        <v>8.6</v>
      </c>
      <c r="D1558" t="str" cm="1">
        <f t="array" ref="D1558">_xlfn.IFS(hypertension_dataset[[#This Row],[Salt_Intake]]&gt;5,"High Salt Intake",hypertension_dataset[[#This Row],[Salt_Intake]]=5,"Normal Salt Intake",hypertension_dataset[[#This Row],[Salt_Intake]]&lt;5,"Low Salt Intake")</f>
        <v>High Salt Intake</v>
      </c>
      <c r="E1558">
        <v>2</v>
      </c>
      <c r="F15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58" s="1" t="s">
        <v>20</v>
      </c>
      <c r="H1558">
        <v>4.7</v>
      </c>
      <c r="I15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8">
        <v>18.5</v>
      </c>
      <c r="K15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5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58" s="1" t="s">
        <v>19</v>
      </c>
      <c r="N1558" s="1" t="s">
        <v>16</v>
      </c>
      <c r="O1558" s="1" t="s">
        <v>17</v>
      </c>
      <c r="P1558" s="1" t="s">
        <v>24</v>
      </c>
      <c r="Q1558" s="1" t="s">
        <v>16</v>
      </c>
    </row>
    <row r="1559" spans="1:17" x14ac:dyDescent="0.25">
      <c r="A1559">
        <v>18</v>
      </c>
      <c r="B15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59">
        <v>8.1</v>
      </c>
      <c r="D1559" t="str" cm="1">
        <f t="array" ref="D1559">_xlfn.IFS(hypertension_dataset[[#This Row],[Salt_Intake]]&gt;5,"High Salt Intake",hypertension_dataset[[#This Row],[Salt_Intake]]=5,"Normal Salt Intake",hypertension_dataset[[#This Row],[Salt_Intake]]&lt;5,"Low Salt Intake")</f>
        <v>High Salt Intake</v>
      </c>
      <c r="E1559">
        <v>7</v>
      </c>
      <c r="F15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59" s="1" t="s">
        <v>18</v>
      </c>
      <c r="H1559">
        <v>6.1</v>
      </c>
      <c r="I15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59">
        <v>23</v>
      </c>
      <c r="K15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5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59" s="1" t="s">
        <v>19</v>
      </c>
      <c r="N1559" s="1" t="s">
        <v>16</v>
      </c>
      <c r="O1559" s="1" t="s">
        <v>17</v>
      </c>
      <c r="P1559" s="1" t="s">
        <v>24</v>
      </c>
      <c r="Q1559" s="1" t="s">
        <v>13</v>
      </c>
    </row>
    <row r="1560" spans="1:17" x14ac:dyDescent="0.25">
      <c r="A1560">
        <v>36</v>
      </c>
      <c r="B15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60">
        <v>6.6</v>
      </c>
      <c r="D1560" t="str" cm="1">
        <f t="array" ref="D1560">_xlfn.IFS(hypertension_dataset[[#This Row],[Salt_Intake]]&gt;5,"High Salt Intake",hypertension_dataset[[#This Row],[Salt_Intake]]=5,"Normal Salt Intake",hypertension_dataset[[#This Row],[Salt_Intake]]&lt;5,"Low Salt Intake")</f>
        <v>High Salt Intake</v>
      </c>
      <c r="E1560">
        <v>8</v>
      </c>
      <c r="F15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60" s="1" t="s">
        <v>11</v>
      </c>
      <c r="H1560">
        <v>8.1999999999999993</v>
      </c>
      <c r="I15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60">
        <v>29.4</v>
      </c>
      <c r="K15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0" s="1" t="s">
        <v>25</v>
      </c>
      <c r="N1560" s="1" t="s">
        <v>13</v>
      </c>
      <c r="O1560" s="1" t="s">
        <v>14</v>
      </c>
      <c r="P1560" s="1" t="s">
        <v>24</v>
      </c>
      <c r="Q1560" s="1" t="s">
        <v>13</v>
      </c>
    </row>
    <row r="1561" spans="1:17" x14ac:dyDescent="0.25">
      <c r="A1561">
        <v>48</v>
      </c>
      <c r="B15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61">
        <v>8.6999999999999993</v>
      </c>
      <c r="D1561" t="str" cm="1">
        <f t="array" ref="D1561">_xlfn.IFS(hypertension_dataset[[#This Row],[Salt_Intake]]&gt;5,"High Salt Intake",hypertension_dataset[[#This Row],[Salt_Intake]]=5,"Normal Salt Intake",hypertension_dataset[[#This Row],[Salt_Intake]]&lt;5,"Low Salt Intake")</f>
        <v>High Salt Intake</v>
      </c>
      <c r="E1561">
        <v>7</v>
      </c>
      <c r="F15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61" s="1" t="s">
        <v>11</v>
      </c>
      <c r="H1561">
        <v>4.2</v>
      </c>
      <c r="I15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1">
        <v>29.4</v>
      </c>
      <c r="K15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1" s="1" t="s">
        <v>19</v>
      </c>
      <c r="N1561" s="1" t="s">
        <v>16</v>
      </c>
      <c r="O1561" s="1" t="s">
        <v>23</v>
      </c>
      <c r="P1561" s="1" t="s">
        <v>15</v>
      </c>
      <c r="Q1561" s="1" t="s">
        <v>16</v>
      </c>
    </row>
    <row r="1562" spans="1:17" x14ac:dyDescent="0.25">
      <c r="A1562">
        <v>31</v>
      </c>
      <c r="B15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62">
        <v>9</v>
      </c>
      <c r="D1562" t="str" cm="1">
        <f t="array" ref="D1562">_xlfn.IFS(hypertension_dataset[[#This Row],[Salt_Intake]]&gt;5,"High Salt Intake",hypertension_dataset[[#This Row],[Salt_Intake]]=5,"Normal Salt Intake",hypertension_dataset[[#This Row],[Salt_Intake]]&lt;5,"Low Salt Intake")</f>
        <v>High Salt Intake</v>
      </c>
      <c r="E1562">
        <v>3</v>
      </c>
      <c r="F15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2" s="1" t="s">
        <v>11</v>
      </c>
      <c r="H1562">
        <v>6.9</v>
      </c>
      <c r="I15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2">
        <v>23.9</v>
      </c>
      <c r="K15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62" s="1" t="s">
        <v>22</v>
      </c>
      <c r="N1562" s="1" t="s">
        <v>13</v>
      </c>
      <c r="O1562" s="1" t="s">
        <v>17</v>
      </c>
      <c r="P1562" s="1" t="s">
        <v>15</v>
      </c>
      <c r="Q1562" s="1" t="s">
        <v>16</v>
      </c>
    </row>
    <row r="1563" spans="1:17" x14ac:dyDescent="0.25">
      <c r="A1563">
        <v>70</v>
      </c>
      <c r="B15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63">
        <v>6</v>
      </c>
      <c r="D1563" t="str" cm="1">
        <f t="array" ref="D1563">_xlfn.IFS(hypertension_dataset[[#This Row],[Salt_Intake]]&gt;5,"High Salt Intake",hypertension_dataset[[#This Row],[Salt_Intake]]=5,"Normal Salt Intake",hypertension_dataset[[#This Row],[Salt_Intake]]&lt;5,"Low Salt Intake")</f>
        <v>High Salt Intake</v>
      </c>
      <c r="E1563">
        <v>10</v>
      </c>
      <c r="F15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63" s="1" t="s">
        <v>18</v>
      </c>
      <c r="H1563">
        <v>6.8</v>
      </c>
      <c r="I15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3">
        <v>25</v>
      </c>
      <c r="K15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63" s="1" t="s">
        <v>21</v>
      </c>
      <c r="N1563" s="1" t="s">
        <v>16</v>
      </c>
      <c r="O1563" s="1" t="s">
        <v>17</v>
      </c>
      <c r="P1563" s="1" t="s">
        <v>15</v>
      </c>
      <c r="Q1563" s="1" t="s">
        <v>13</v>
      </c>
    </row>
    <row r="1564" spans="1:17" x14ac:dyDescent="0.25">
      <c r="A1564">
        <v>65</v>
      </c>
      <c r="B15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64">
        <v>9.1999999999999993</v>
      </c>
      <c r="D1564" t="str" cm="1">
        <f t="array" ref="D1564">_xlfn.IFS(hypertension_dataset[[#This Row],[Salt_Intake]]&gt;5,"High Salt Intake",hypertension_dataset[[#This Row],[Salt_Intake]]=5,"Normal Salt Intake",hypertension_dataset[[#This Row],[Salt_Intake]]&lt;5,"Low Salt Intake")</f>
        <v>High Salt Intake</v>
      </c>
      <c r="E1564">
        <v>5</v>
      </c>
      <c r="F15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64" s="1" t="s">
        <v>11</v>
      </c>
      <c r="H1564">
        <v>9</v>
      </c>
      <c r="I15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564">
        <v>25.9</v>
      </c>
      <c r="K15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4" s="1" t="s">
        <v>19</v>
      </c>
      <c r="N1564" s="1" t="s">
        <v>13</v>
      </c>
      <c r="O1564" s="1" t="s">
        <v>23</v>
      </c>
      <c r="P1564" s="1" t="s">
        <v>24</v>
      </c>
      <c r="Q1564" s="1" t="s">
        <v>13</v>
      </c>
    </row>
    <row r="1565" spans="1:17" x14ac:dyDescent="0.25">
      <c r="A1565">
        <v>79</v>
      </c>
      <c r="B15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65">
        <v>8.1999999999999993</v>
      </c>
      <c r="D1565" t="str" cm="1">
        <f t="array" ref="D1565">_xlfn.IFS(hypertension_dataset[[#This Row],[Salt_Intake]]&gt;5,"High Salt Intake",hypertension_dataset[[#This Row],[Salt_Intake]]=5,"Normal Salt Intake",hypertension_dataset[[#This Row],[Salt_Intake]]&lt;5,"Low Salt Intake")</f>
        <v>High Salt Intake</v>
      </c>
      <c r="E1565">
        <v>0</v>
      </c>
      <c r="F15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5" s="1" t="s">
        <v>20</v>
      </c>
      <c r="H1565">
        <v>7.4</v>
      </c>
      <c r="I15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65">
        <v>25</v>
      </c>
      <c r="K15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65" s="1" t="s">
        <v>19</v>
      </c>
      <c r="N1565" s="1" t="s">
        <v>13</v>
      </c>
      <c r="O1565" s="1" t="s">
        <v>17</v>
      </c>
      <c r="P1565" s="1" t="s">
        <v>15</v>
      </c>
      <c r="Q1565" s="1" t="s">
        <v>16</v>
      </c>
    </row>
    <row r="1566" spans="1:17" x14ac:dyDescent="0.25">
      <c r="A1566">
        <v>83</v>
      </c>
      <c r="B15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66">
        <v>4.7</v>
      </c>
      <c r="D1566" t="str" cm="1">
        <f t="array" ref="D1566">_xlfn.IFS(hypertension_dataset[[#This Row],[Salt_Intake]]&gt;5,"High Salt Intake",hypertension_dataset[[#This Row],[Salt_Intake]]=5,"Normal Salt Intake",hypertension_dataset[[#This Row],[Salt_Intake]]&lt;5,"Low Salt Intake")</f>
        <v>Low Salt Intake</v>
      </c>
      <c r="E1566">
        <v>3</v>
      </c>
      <c r="F15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6" s="1" t="s">
        <v>11</v>
      </c>
      <c r="H1566">
        <v>7.4</v>
      </c>
      <c r="I15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66">
        <v>26.7</v>
      </c>
      <c r="K15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6" s="1" t="s">
        <v>25</v>
      </c>
      <c r="N1566" s="1" t="s">
        <v>16</v>
      </c>
      <c r="O1566" s="1" t="s">
        <v>17</v>
      </c>
      <c r="P1566" s="1" t="s">
        <v>15</v>
      </c>
      <c r="Q1566" s="1" t="s">
        <v>16</v>
      </c>
    </row>
    <row r="1567" spans="1:17" x14ac:dyDescent="0.25">
      <c r="A1567">
        <v>81</v>
      </c>
      <c r="B15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67">
        <v>6.8</v>
      </c>
      <c r="D1567" t="str" cm="1">
        <f t="array" ref="D1567">_xlfn.IFS(hypertension_dataset[[#This Row],[Salt_Intake]]&gt;5,"High Salt Intake",hypertension_dataset[[#This Row],[Salt_Intake]]=5,"Normal Salt Intake",hypertension_dataset[[#This Row],[Salt_Intake]]&lt;5,"Low Salt Intake")</f>
        <v>High Salt Intake</v>
      </c>
      <c r="E1567">
        <v>7</v>
      </c>
      <c r="F15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67" s="1" t="s">
        <v>18</v>
      </c>
      <c r="H1567">
        <v>7.5</v>
      </c>
      <c r="I15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67">
        <v>25.9</v>
      </c>
      <c r="K15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7" s="1" t="s">
        <v>12</v>
      </c>
      <c r="N1567" s="1" t="s">
        <v>13</v>
      </c>
      <c r="O1567" s="1" t="s">
        <v>23</v>
      </c>
      <c r="P1567" s="1" t="s">
        <v>15</v>
      </c>
      <c r="Q1567" s="1" t="s">
        <v>13</v>
      </c>
    </row>
    <row r="1568" spans="1:17" x14ac:dyDescent="0.25">
      <c r="A1568">
        <v>80</v>
      </c>
      <c r="B15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68">
        <v>7.7</v>
      </c>
      <c r="D1568" t="str" cm="1">
        <f t="array" ref="D1568">_xlfn.IFS(hypertension_dataset[[#This Row],[Salt_Intake]]&gt;5,"High Salt Intake",hypertension_dataset[[#This Row],[Salt_Intake]]=5,"Normal Salt Intake",hypertension_dataset[[#This Row],[Salt_Intake]]&lt;5,"Low Salt Intake")</f>
        <v>High Salt Intake</v>
      </c>
      <c r="E1568">
        <v>0</v>
      </c>
      <c r="F15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8" s="1" t="s">
        <v>18</v>
      </c>
      <c r="H1568">
        <v>5.0999999999999996</v>
      </c>
      <c r="I15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8">
        <v>18.5</v>
      </c>
      <c r="K15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6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68" s="1" t="s">
        <v>12</v>
      </c>
      <c r="N1568" s="1" t="s">
        <v>13</v>
      </c>
      <c r="O1568" s="1" t="s">
        <v>14</v>
      </c>
      <c r="P1568" s="1" t="s">
        <v>15</v>
      </c>
      <c r="Q1568" s="1" t="s">
        <v>13</v>
      </c>
    </row>
    <row r="1569" spans="1:17" x14ac:dyDescent="0.25">
      <c r="A1569">
        <v>50</v>
      </c>
      <c r="B15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69">
        <v>12.3</v>
      </c>
      <c r="D1569" t="str" cm="1">
        <f t="array" ref="D1569">_xlfn.IFS(hypertension_dataset[[#This Row],[Salt_Intake]]&gt;5,"High Salt Intake",hypertension_dataset[[#This Row],[Salt_Intake]]=5,"Normal Salt Intake",hypertension_dataset[[#This Row],[Salt_Intake]]&lt;5,"Low Salt Intake")</f>
        <v>High Salt Intake</v>
      </c>
      <c r="E1569">
        <v>2</v>
      </c>
      <c r="F15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69" s="1" t="s">
        <v>20</v>
      </c>
      <c r="H1569">
        <v>5.6</v>
      </c>
      <c r="I15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69">
        <v>25.1</v>
      </c>
      <c r="K15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69" s="1" t="s">
        <v>21</v>
      </c>
      <c r="N1569" s="1" t="s">
        <v>13</v>
      </c>
      <c r="O1569" s="1" t="s">
        <v>14</v>
      </c>
      <c r="P1569" s="1" t="s">
        <v>15</v>
      </c>
      <c r="Q1569" s="1" t="s">
        <v>16</v>
      </c>
    </row>
    <row r="1570" spans="1:17" x14ac:dyDescent="0.25">
      <c r="A1570">
        <v>58</v>
      </c>
      <c r="B15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70">
        <v>9.6</v>
      </c>
      <c r="D1570" t="str" cm="1">
        <f t="array" ref="D1570">_xlfn.IFS(hypertension_dataset[[#This Row],[Salt_Intake]]&gt;5,"High Salt Intake",hypertension_dataset[[#This Row],[Salt_Intake]]=5,"Normal Salt Intake",hypertension_dataset[[#This Row],[Salt_Intake]]&lt;5,"Low Salt Intake")</f>
        <v>High Salt Intake</v>
      </c>
      <c r="E1570">
        <v>0</v>
      </c>
      <c r="F15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70" s="1" t="s">
        <v>11</v>
      </c>
      <c r="H1570">
        <v>8.1999999999999993</v>
      </c>
      <c r="I15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70">
        <v>25.9</v>
      </c>
      <c r="K15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0" s="1" t="s">
        <v>22</v>
      </c>
      <c r="N1570" s="1" t="s">
        <v>16</v>
      </c>
      <c r="O1570" s="1" t="s">
        <v>23</v>
      </c>
      <c r="P1570" s="1" t="s">
        <v>15</v>
      </c>
      <c r="Q1570" s="1" t="s">
        <v>16</v>
      </c>
    </row>
    <row r="1571" spans="1:17" x14ac:dyDescent="0.25">
      <c r="A1571">
        <v>65</v>
      </c>
      <c r="B15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71">
        <v>5.8</v>
      </c>
      <c r="D1571" t="str" cm="1">
        <f t="array" ref="D1571">_xlfn.IFS(hypertension_dataset[[#This Row],[Salt_Intake]]&gt;5,"High Salt Intake",hypertension_dataset[[#This Row],[Salt_Intake]]=5,"Normal Salt Intake",hypertension_dataset[[#This Row],[Salt_Intake]]&lt;5,"Low Salt Intake")</f>
        <v>High Salt Intake</v>
      </c>
      <c r="E1571">
        <v>8</v>
      </c>
      <c r="F15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71" s="1" t="s">
        <v>11</v>
      </c>
      <c r="H1571">
        <v>3.4</v>
      </c>
      <c r="I15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1">
        <v>30.5</v>
      </c>
      <c r="K15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1" s="1" t="s">
        <v>12</v>
      </c>
      <c r="N1571" s="1" t="s">
        <v>13</v>
      </c>
      <c r="O1571" s="1" t="s">
        <v>17</v>
      </c>
      <c r="P1571" s="1" t="s">
        <v>24</v>
      </c>
      <c r="Q1571" s="1" t="s">
        <v>13</v>
      </c>
    </row>
    <row r="1572" spans="1:17" x14ac:dyDescent="0.25">
      <c r="A1572">
        <v>30</v>
      </c>
      <c r="B15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72">
        <v>9.5</v>
      </c>
      <c r="D1572" t="str" cm="1">
        <f t="array" ref="D1572">_xlfn.IFS(hypertension_dataset[[#This Row],[Salt_Intake]]&gt;5,"High Salt Intake",hypertension_dataset[[#This Row],[Salt_Intake]]=5,"Normal Salt Intake",hypertension_dataset[[#This Row],[Salt_Intake]]&lt;5,"Low Salt Intake")</f>
        <v>High Salt Intake</v>
      </c>
      <c r="E1572">
        <v>1</v>
      </c>
      <c r="F15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72" s="1" t="s">
        <v>11</v>
      </c>
      <c r="H1572">
        <v>5.5</v>
      </c>
      <c r="I15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2">
        <v>22.3</v>
      </c>
      <c r="K15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72" s="1" t="s">
        <v>12</v>
      </c>
      <c r="N1572" s="1" t="s">
        <v>13</v>
      </c>
      <c r="O1572" s="1" t="s">
        <v>23</v>
      </c>
      <c r="P1572" s="1" t="s">
        <v>15</v>
      </c>
      <c r="Q1572" s="1" t="s">
        <v>16</v>
      </c>
    </row>
    <row r="1573" spans="1:17" x14ac:dyDescent="0.25">
      <c r="A1573">
        <v>48</v>
      </c>
      <c r="B15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73">
        <v>5.4</v>
      </c>
      <c r="D1573" t="str" cm="1">
        <f t="array" ref="D1573">_xlfn.IFS(hypertension_dataset[[#This Row],[Salt_Intake]]&gt;5,"High Salt Intake",hypertension_dataset[[#This Row],[Salt_Intake]]=5,"Normal Salt Intake",hypertension_dataset[[#This Row],[Salt_Intake]]&lt;5,"Low Salt Intake")</f>
        <v>High Salt Intake</v>
      </c>
      <c r="E1573">
        <v>8</v>
      </c>
      <c r="F15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73" s="1" t="s">
        <v>11</v>
      </c>
      <c r="H1573">
        <v>4.5</v>
      </c>
      <c r="I15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3">
        <v>26.9</v>
      </c>
      <c r="K15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3" s="1" t="s">
        <v>19</v>
      </c>
      <c r="N1573" s="1" t="s">
        <v>13</v>
      </c>
      <c r="O1573" s="1" t="s">
        <v>14</v>
      </c>
      <c r="P1573" s="1" t="s">
        <v>15</v>
      </c>
      <c r="Q1573" s="1" t="s">
        <v>13</v>
      </c>
    </row>
    <row r="1574" spans="1:17" x14ac:dyDescent="0.25">
      <c r="A1574">
        <v>21</v>
      </c>
      <c r="B15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74">
        <v>10.7</v>
      </c>
      <c r="D1574" t="str" cm="1">
        <f t="array" ref="D1574">_xlfn.IFS(hypertension_dataset[[#This Row],[Salt_Intake]]&gt;5,"High Salt Intake",hypertension_dataset[[#This Row],[Salt_Intake]]=5,"Normal Salt Intake",hypertension_dataset[[#This Row],[Salt_Intake]]&lt;5,"Low Salt Intake")</f>
        <v>High Salt Intake</v>
      </c>
      <c r="E1574">
        <v>3</v>
      </c>
      <c r="F15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74" s="1" t="s">
        <v>20</v>
      </c>
      <c r="H1574">
        <v>6.9</v>
      </c>
      <c r="I15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4">
        <v>28.5</v>
      </c>
      <c r="K15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4" s="1" t="s">
        <v>19</v>
      </c>
      <c r="N1574" s="1" t="s">
        <v>16</v>
      </c>
      <c r="O1574" s="1" t="s">
        <v>17</v>
      </c>
      <c r="P1574" s="1" t="s">
        <v>15</v>
      </c>
      <c r="Q1574" s="1" t="s">
        <v>16</v>
      </c>
    </row>
    <row r="1575" spans="1:17" x14ac:dyDescent="0.25">
      <c r="A1575">
        <v>36</v>
      </c>
      <c r="B15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75">
        <v>7.6</v>
      </c>
      <c r="D1575" t="str" cm="1">
        <f t="array" ref="D1575">_xlfn.IFS(hypertension_dataset[[#This Row],[Salt_Intake]]&gt;5,"High Salt Intake",hypertension_dataset[[#This Row],[Salt_Intake]]=5,"Normal Salt Intake",hypertension_dataset[[#This Row],[Salt_Intake]]&lt;5,"Low Salt Intake")</f>
        <v>High Salt Intake</v>
      </c>
      <c r="E1575">
        <v>1</v>
      </c>
      <c r="F15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75" s="1" t="s">
        <v>20</v>
      </c>
      <c r="H1575">
        <v>5.9</v>
      </c>
      <c r="I15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5">
        <v>25.3</v>
      </c>
      <c r="K15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5" s="1" t="s">
        <v>19</v>
      </c>
      <c r="N1575" s="1" t="s">
        <v>16</v>
      </c>
      <c r="O1575" s="1" t="s">
        <v>14</v>
      </c>
      <c r="P1575" s="1" t="s">
        <v>24</v>
      </c>
      <c r="Q1575" s="1" t="s">
        <v>16</v>
      </c>
    </row>
    <row r="1576" spans="1:17" x14ac:dyDescent="0.25">
      <c r="A1576">
        <v>30</v>
      </c>
      <c r="B15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76">
        <v>8.3000000000000007</v>
      </c>
      <c r="D1576" t="str" cm="1">
        <f t="array" ref="D1576">_xlfn.IFS(hypertension_dataset[[#This Row],[Salt_Intake]]&gt;5,"High Salt Intake",hypertension_dataset[[#This Row],[Salt_Intake]]=5,"Normal Salt Intake",hypertension_dataset[[#This Row],[Salt_Intake]]&lt;5,"Low Salt Intake")</f>
        <v>High Salt Intake</v>
      </c>
      <c r="E1576">
        <v>3</v>
      </c>
      <c r="F15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76" s="1" t="s">
        <v>18</v>
      </c>
      <c r="H1576">
        <v>7.4</v>
      </c>
      <c r="I15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76">
        <v>18.100000000000001</v>
      </c>
      <c r="K15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7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76" s="1" t="s">
        <v>25</v>
      </c>
      <c r="N1576" s="1" t="s">
        <v>13</v>
      </c>
      <c r="O1576" s="1" t="s">
        <v>17</v>
      </c>
      <c r="P1576" s="1" t="s">
        <v>15</v>
      </c>
      <c r="Q1576" s="1" t="s">
        <v>13</v>
      </c>
    </row>
    <row r="1577" spans="1:17" x14ac:dyDescent="0.25">
      <c r="A1577">
        <v>40</v>
      </c>
      <c r="B15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77">
        <v>11.2</v>
      </c>
      <c r="D1577" t="str" cm="1">
        <f t="array" ref="D1577">_xlfn.IFS(hypertension_dataset[[#This Row],[Salt_Intake]]&gt;5,"High Salt Intake",hypertension_dataset[[#This Row],[Salt_Intake]]=5,"Normal Salt Intake",hypertension_dataset[[#This Row],[Salt_Intake]]&lt;5,"Low Salt Intake")</f>
        <v>High Salt Intake</v>
      </c>
      <c r="E1577">
        <v>10</v>
      </c>
      <c r="F15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77" s="1" t="s">
        <v>11</v>
      </c>
      <c r="H1577">
        <v>6.3</v>
      </c>
      <c r="I15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7">
        <v>30.5</v>
      </c>
      <c r="K15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7" s="1" t="s">
        <v>12</v>
      </c>
      <c r="N1577" s="1" t="s">
        <v>13</v>
      </c>
      <c r="O1577" s="1" t="s">
        <v>14</v>
      </c>
      <c r="P1577" s="1" t="s">
        <v>24</v>
      </c>
      <c r="Q1577" s="1" t="s">
        <v>13</v>
      </c>
    </row>
    <row r="1578" spans="1:17" x14ac:dyDescent="0.25">
      <c r="A1578">
        <v>18</v>
      </c>
      <c r="B15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78">
        <v>5.9</v>
      </c>
      <c r="D1578" t="str" cm="1">
        <f t="array" ref="D1578">_xlfn.IFS(hypertension_dataset[[#This Row],[Salt_Intake]]&gt;5,"High Salt Intake",hypertension_dataset[[#This Row],[Salt_Intake]]=5,"Normal Salt Intake",hypertension_dataset[[#This Row],[Salt_Intake]]&lt;5,"Low Salt Intake")</f>
        <v>High Salt Intake</v>
      </c>
      <c r="E1578">
        <v>10</v>
      </c>
      <c r="F15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78" s="1" t="s">
        <v>20</v>
      </c>
      <c r="H1578">
        <v>4.2</v>
      </c>
      <c r="I15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8">
        <v>29.4</v>
      </c>
      <c r="K15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8" s="1" t="s">
        <v>12</v>
      </c>
      <c r="N1578" s="1" t="s">
        <v>13</v>
      </c>
      <c r="O1578" s="1" t="s">
        <v>14</v>
      </c>
      <c r="P1578" s="1" t="s">
        <v>15</v>
      </c>
      <c r="Q1578" s="1" t="s">
        <v>13</v>
      </c>
    </row>
    <row r="1579" spans="1:17" x14ac:dyDescent="0.25">
      <c r="A1579">
        <v>71</v>
      </c>
      <c r="B15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79">
        <v>5.7</v>
      </c>
      <c r="D1579" t="str" cm="1">
        <f t="array" ref="D1579">_xlfn.IFS(hypertension_dataset[[#This Row],[Salt_Intake]]&gt;5,"High Salt Intake",hypertension_dataset[[#This Row],[Salt_Intake]]=5,"Normal Salt Intake",hypertension_dataset[[#This Row],[Salt_Intake]]&lt;5,"Low Salt Intake")</f>
        <v>High Salt Intake</v>
      </c>
      <c r="E1579">
        <v>9</v>
      </c>
      <c r="F15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79" s="1" t="s">
        <v>20</v>
      </c>
      <c r="H1579">
        <v>4.3</v>
      </c>
      <c r="I15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79">
        <v>27</v>
      </c>
      <c r="K15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79" s="1" t="s">
        <v>12</v>
      </c>
      <c r="N1579" s="1" t="s">
        <v>13</v>
      </c>
      <c r="O1579" s="1" t="s">
        <v>14</v>
      </c>
      <c r="P1579" s="1" t="s">
        <v>15</v>
      </c>
      <c r="Q1579" s="1" t="s">
        <v>13</v>
      </c>
    </row>
    <row r="1580" spans="1:17" x14ac:dyDescent="0.25">
      <c r="A1580">
        <v>32</v>
      </c>
      <c r="B15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80">
        <v>7.3</v>
      </c>
      <c r="D1580" t="str" cm="1">
        <f t="array" ref="D1580">_xlfn.IFS(hypertension_dataset[[#This Row],[Salt_Intake]]&gt;5,"High Salt Intake",hypertension_dataset[[#This Row],[Salt_Intake]]=5,"Normal Salt Intake",hypertension_dataset[[#This Row],[Salt_Intake]]&lt;5,"Low Salt Intake")</f>
        <v>High Salt Intake</v>
      </c>
      <c r="E1580">
        <v>5</v>
      </c>
      <c r="F15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0" s="1" t="s">
        <v>20</v>
      </c>
      <c r="H1580">
        <v>6.5</v>
      </c>
      <c r="I15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0">
        <v>26.2</v>
      </c>
      <c r="K15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0" s="1" t="s">
        <v>19</v>
      </c>
      <c r="N1580" s="1" t="s">
        <v>13</v>
      </c>
      <c r="O1580" s="1" t="s">
        <v>17</v>
      </c>
      <c r="P1580" s="1" t="s">
        <v>15</v>
      </c>
      <c r="Q1580" s="1" t="s">
        <v>16</v>
      </c>
    </row>
    <row r="1581" spans="1:17" x14ac:dyDescent="0.25">
      <c r="A1581">
        <v>82</v>
      </c>
      <c r="B15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81">
        <v>10.6</v>
      </c>
      <c r="D1581" t="str" cm="1">
        <f t="array" ref="D1581">_xlfn.IFS(hypertension_dataset[[#This Row],[Salt_Intake]]&gt;5,"High Salt Intake",hypertension_dataset[[#This Row],[Salt_Intake]]=5,"Normal Salt Intake",hypertension_dataset[[#This Row],[Salt_Intake]]&lt;5,"Low Salt Intake")</f>
        <v>High Salt Intake</v>
      </c>
      <c r="E1581">
        <v>10</v>
      </c>
      <c r="F15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81" s="1" t="s">
        <v>11</v>
      </c>
      <c r="H1581">
        <v>5.3</v>
      </c>
      <c r="I15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1">
        <v>18</v>
      </c>
      <c r="K15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581"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581" s="1" t="s">
        <v>12</v>
      </c>
      <c r="N1581" s="1" t="s">
        <v>13</v>
      </c>
      <c r="O1581" s="1" t="s">
        <v>14</v>
      </c>
      <c r="P1581" s="1" t="s">
        <v>24</v>
      </c>
      <c r="Q1581" s="1" t="s">
        <v>13</v>
      </c>
    </row>
    <row r="1582" spans="1:17" x14ac:dyDescent="0.25">
      <c r="A1582">
        <v>32</v>
      </c>
      <c r="B15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82">
        <v>5.5</v>
      </c>
      <c r="D1582" t="str" cm="1">
        <f t="array" ref="D1582">_xlfn.IFS(hypertension_dataset[[#This Row],[Salt_Intake]]&gt;5,"High Salt Intake",hypertension_dataset[[#This Row],[Salt_Intake]]=5,"Normal Salt Intake",hypertension_dataset[[#This Row],[Salt_Intake]]&lt;5,"Low Salt Intake")</f>
        <v>High Salt Intake</v>
      </c>
      <c r="E1582">
        <v>6</v>
      </c>
      <c r="F15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2" s="1" t="s">
        <v>20</v>
      </c>
      <c r="H1582">
        <v>5.7</v>
      </c>
      <c r="I15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2">
        <v>29.5</v>
      </c>
      <c r="K15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2" s="1" t="s">
        <v>25</v>
      </c>
      <c r="N1582" s="1" t="s">
        <v>16</v>
      </c>
      <c r="O1582" s="1" t="s">
        <v>14</v>
      </c>
      <c r="P1582" s="1" t="s">
        <v>15</v>
      </c>
      <c r="Q1582" s="1" t="s">
        <v>16</v>
      </c>
    </row>
    <row r="1583" spans="1:17" x14ac:dyDescent="0.25">
      <c r="A1583">
        <v>38</v>
      </c>
      <c r="B15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83">
        <v>2.8</v>
      </c>
      <c r="D1583" t="str" cm="1">
        <f t="array" ref="D1583">_xlfn.IFS(hypertension_dataset[[#This Row],[Salt_Intake]]&gt;5,"High Salt Intake",hypertension_dataset[[#This Row],[Salt_Intake]]=5,"Normal Salt Intake",hypertension_dataset[[#This Row],[Salt_Intake]]&lt;5,"Low Salt Intake")</f>
        <v>Low Salt Intake</v>
      </c>
      <c r="E1583">
        <v>2</v>
      </c>
      <c r="F15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83" s="1" t="s">
        <v>20</v>
      </c>
      <c r="H1583">
        <v>7.9</v>
      </c>
      <c r="I15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83">
        <v>32.700000000000003</v>
      </c>
      <c r="K15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3" s="1" t="s">
        <v>22</v>
      </c>
      <c r="N1583" s="1" t="s">
        <v>16</v>
      </c>
      <c r="O1583" s="1" t="s">
        <v>14</v>
      </c>
      <c r="P1583" s="1" t="s">
        <v>15</v>
      </c>
      <c r="Q1583" s="1" t="s">
        <v>16</v>
      </c>
    </row>
    <row r="1584" spans="1:17" x14ac:dyDescent="0.25">
      <c r="A1584">
        <v>36</v>
      </c>
      <c r="B15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84">
        <v>7.6</v>
      </c>
      <c r="D1584" t="str" cm="1">
        <f t="array" ref="D1584">_xlfn.IFS(hypertension_dataset[[#This Row],[Salt_Intake]]&gt;5,"High Salt Intake",hypertension_dataset[[#This Row],[Salt_Intake]]=5,"Normal Salt Intake",hypertension_dataset[[#This Row],[Salt_Intake]]&lt;5,"Low Salt Intake")</f>
        <v>High Salt Intake</v>
      </c>
      <c r="E1584">
        <v>2</v>
      </c>
      <c r="F15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84" s="1" t="s">
        <v>18</v>
      </c>
      <c r="H1584">
        <v>7.6</v>
      </c>
      <c r="I15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84">
        <v>21</v>
      </c>
      <c r="K15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84" s="1" t="s">
        <v>22</v>
      </c>
      <c r="N1584" s="1" t="s">
        <v>13</v>
      </c>
      <c r="O1584" s="1" t="s">
        <v>14</v>
      </c>
      <c r="P1584" s="1" t="s">
        <v>24</v>
      </c>
      <c r="Q1584" s="1" t="s">
        <v>13</v>
      </c>
    </row>
    <row r="1585" spans="1:17" x14ac:dyDescent="0.25">
      <c r="A1585">
        <v>77</v>
      </c>
      <c r="B15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85">
        <v>9.6</v>
      </c>
      <c r="D1585" t="str" cm="1">
        <f t="array" ref="D1585">_xlfn.IFS(hypertension_dataset[[#This Row],[Salt_Intake]]&gt;5,"High Salt Intake",hypertension_dataset[[#This Row],[Salt_Intake]]=5,"Normal Salt Intake",hypertension_dataset[[#This Row],[Salt_Intake]]&lt;5,"Low Salt Intake")</f>
        <v>High Salt Intake</v>
      </c>
      <c r="E1585">
        <v>9</v>
      </c>
      <c r="F15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85" s="1" t="s">
        <v>18</v>
      </c>
      <c r="H1585">
        <v>9.1999999999999993</v>
      </c>
      <c r="I15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585">
        <v>32.1</v>
      </c>
      <c r="K15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5" s="1" t="s">
        <v>21</v>
      </c>
      <c r="N1585" s="1" t="s">
        <v>16</v>
      </c>
      <c r="O1585" s="1" t="s">
        <v>23</v>
      </c>
      <c r="P1585" s="1" t="s">
        <v>15</v>
      </c>
      <c r="Q1585" s="1" t="s">
        <v>13</v>
      </c>
    </row>
    <row r="1586" spans="1:17" x14ac:dyDescent="0.25">
      <c r="A1586">
        <v>50</v>
      </c>
      <c r="B15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86">
        <v>10.9</v>
      </c>
      <c r="D1586" t="str" cm="1">
        <f t="array" ref="D1586">_xlfn.IFS(hypertension_dataset[[#This Row],[Salt_Intake]]&gt;5,"High Salt Intake",hypertension_dataset[[#This Row],[Salt_Intake]]=5,"Normal Salt Intake",hypertension_dataset[[#This Row],[Salt_Intake]]&lt;5,"Low Salt Intake")</f>
        <v>High Salt Intake</v>
      </c>
      <c r="E1586">
        <v>7</v>
      </c>
      <c r="F15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6" s="1" t="s">
        <v>11</v>
      </c>
      <c r="H1586">
        <v>6</v>
      </c>
      <c r="I15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6">
        <v>31.1</v>
      </c>
      <c r="K15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5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86" s="1" t="s">
        <v>12</v>
      </c>
      <c r="N1586" s="1" t="s">
        <v>16</v>
      </c>
      <c r="O1586" s="1" t="s">
        <v>14</v>
      </c>
      <c r="P1586" s="1" t="s">
        <v>24</v>
      </c>
      <c r="Q1586" s="1" t="s">
        <v>13</v>
      </c>
    </row>
    <row r="1587" spans="1:17" x14ac:dyDescent="0.25">
      <c r="A1587">
        <v>66</v>
      </c>
      <c r="B15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87">
        <v>7.6</v>
      </c>
      <c r="D1587" t="str" cm="1">
        <f t="array" ref="D1587">_xlfn.IFS(hypertension_dataset[[#This Row],[Salt_Intake]]&gt;5,"High Salt Intake",hypertension_dataset[[#This Row],[Salt_Intake]]=5,"Normal Salt Intake",hypertension_dataset[[#This Row],[Salt_Intake]]&lt;5,"Low Salt Intake")</f>
        <v>High Salt Intake</v>
      </c>
      <c r="E1587">
        <v>4</v>
      </c>
      <c r="F15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7" s="1" t="s">
        <v>11</v>
      </c>
      <c r="H1587">
        <v>5.5</v>
      </c>
      <c r="I15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7">
        <v>20.9</v>
      </c>
      <c r="K15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8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87" s="1" t="s">
        <v>19</v>
      </c>
      <c r="N1587" s="1" t="s">
        <v>16</v>
      </c>
      <c r="O1587" s="1" t="s">
        <v>14</v>
      </c>
      <c r="P1587" s="1" t="s">
        <v>15</v>
      </c>
      <c r="Q1587" s="1" t="s">
        <v>16</v>
      </c>
    </row>
    <row r="1588" spans="1:17" x14ac:dyDescent="0.25">
      <c r="A1588">
        <v>52</v>
      </c>
      <c r="B15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88">
        <v>7.7</v>
      </c>
      <c r="D1588" t="str" cm="1">
        <f t="array" ref="D1588">_xlfn.IFS(hypertension_dataset[[#This Row],[Salt_Intake]]&gt;5,"High Salt Intake",hypertension_dataset[[#This Row],[Salt_Intake]]=5,"Normal Salt Intake",hypertension_dataset[[#This Row],[Salt_Intake]]&lt;5,"Low Salt Intake")</f>
        <v>High Salt Intake</v>
      </c>
      <c r="E1588">
        <v>3</v>
      </c>
      <c r="F15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88" s="1" t="s">
        <v>20</v>
      </c>
      <c r="H1588">
        <v>7.1</v>
      </c>
      <c r="I15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88">
        <v>24.2</v>
      </c>
      <c r="K15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88" s="1" t="s">
        <v>12</v>
      </c>
      <c r="N1588" s="1" t="s">
        <v>16</v>
      </c>
      <c r="O1588" s="1" t="s">
        <v>23</v>
      </c>
      <c r="P1588" s="1" t="s">
        <v>15</v>
      </c>
      <c r="Q1588" s="1" t="s">
        <v>16</v>
      </c>
    </row>
    <row r="1589" spans="1:17" x14ac:dyDescent="0.25">
      <c r="A1589">
        <v>61</v>
      </c>
      <c r="B15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89">
        <v>10.8</v>
      </c>
      <c r="D1589" t="str" cm="1">
        <f t="array" ref="D1589">_xlfn.IFS(hypertension_dataset[[#This Row],[Salt_Intake]]&gt;5,"High Salt Intake",hypertension_dataset[[#This Row],[Salt_Intake]]=5,"Normal Salt Intake",hypertension_dataset[[#This Row],[Salt_Intake]]&lt;5,"Low Salt Intake")</f>
        <v>High Salt Intake</v>
      </c>
      <c r="E1589">
        <v>6</v>
      </c>
      <c r="F15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89" s="1" t="s">
        <v>20</v>
      </c>
      <c r="H1589">
        <v>5.7</v>
      </c>
      <c r="I15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89">
        <v>19.7</v>
      </c>
      <c r="K15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89" s="1" t="s">
        <v>12</v>
      </c>
      <c r="N1589" s="1" t="s">
        <v>13</v>
      </c>
      <c r="O1589" s="1" t="s">
        <v>17</v>
      </c>
      <c r="P1589" s="1" t="s">
        <v>15</v>
      </c>
      <c r="Q1589" s="1" t="s">
        <v>13</v>
      </c>
    </row>
    <row r="1590" spans="1:17" x14ac:dyDescent="0.25">
      <c r="A1590">
        <v>28</v>
      </c>
      <c r="B15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90">
        <v>4.8</v>
      </c>
      <c r="D1590" t="str" cm="1">
        <f t="array" ref="D1590">_xlfn.IFS(hypertension_dataset[[#This Row],[Salt_Intake]]&gt;5,"High Salt Intake",hypertension_dataset[[#This Row],[Salt_Intake]]=5,"Normal Salt Intake",hypertension_dataset[[#This Row],[Salt_Intake]]&lt;5,"Low Salt Intake")</f>
        <v>Low Salt Intake</v>
      </c>
      <c r="E1590">
        <v>6</v>
      </c>
      <c r="F15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0" s="1" t="s">
        <v>11</v>
      </c>
      <c r="H1590">
        <v>5.7</v>
      </c>
      <c r="I15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90">
        <v>25.7</v>
      </c>
      <c r="K15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0" s="1" t="s">
        <v>22</v>
      </c>
      <c r="N1590" s="1" t="s">
        <v>13</v>
      </c>
      <c r="O1590" s="1" t="s">
        <v>17</v>
      </c>
      <c r="P1590" s="1" t="s">
        <v>15</v>
      </c>
      <c r="Q1590" s="1" t="s">
        <v>16</v>
      </c>
    </row>
    <row r="1591" spans="1:17" x14ac:dyDescent="0.25">
      <c r="A1591">
        <v>83</v>
      </c>
      <c r="B15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91">
        <v>7.7</v>
      </c>
      <c r="D1591" t="str" cm="1">
        <f t="array" ref="D1591">_xlfn.IFS(hypertension_dataset[[#This Row],[Salt_Intake]]&gt;5,"High Salt Intake",hypertension_dataset[[#This Row],[Salt_Intake]]=5,"Normal Salt Intake",hypertension_dataset[[#This Row],[Salt_Intake]]&lt;5,"Low Salt Intake")</f>
        <v>High Salt Intake</v>
      </c>
      <c r="E1591">
        <v>8</v>
      </c>
      <c r="F15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91" s="1" t="s">
        <v>18</v>
      </c>
      <c r="H1591">
        <v>6.2</v>
      </c>
      <c r="I15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91">
        <v>28</v>
      </c>
      <c r="K15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1" s="1" t="s">
        <v>12</v>
      </c>
      <c r="N1591" s="1" t="s">
        <v>16</v>
      </c>
      <c r="O1591" s="1" t="s">
        <v>17</v>
      </c>
      <c r="P1591" s="1" t="s">
        <v>15</v>
      </c>
      <c r="Q1591" s="1" t="s">
        <v>13</v>
      </c>
    </row>
    <row r="1592" spans="1:17" x14ac:dyDescent="0.25">
      <c r="A1592">
        <v>63</v>
      </c>
      <c r="B15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92">
        <v>8.9</v>
      </c>
      <c r="D1592" t="str" cm="1">
        <f t="array" ref="D1592">_xlfn.IFS(hypertension_dataset[[#This Row],[Salt_Intake]]&gt;5,"High Salt Intake",hypertension_dataset[[#This Row],[Salt_Intake]]=5,"Normal Salt Intake",hypertension_dataset[[#This Row],[Salt_Intake]]&lt;5,"Low Salt Intake")</f>
        <v>High Salt Intake</v>
      </c>
      <c r="E1592">
        <v>8</v>
      </c>
      <c r="F15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92" s="1" t="s">
        <v>18</v>
      </c>
      <c r="H1592">
        <v>9</v>
      </c>
      <c r="I15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592">
        <v>20.100000000000001</v>
      </c>
      <c r="K15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9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92" s="1" t="s">
        <v>19</v>
      </c>
      <c r="N1592" s="1" t="s">
        <v>13</v>
      </c>
      <c r="O1592" s="1" t="s">
        <v>23</v>
      </c>
      <c r="P1592" s="1" t="s">
        <v>15</v>
      </c>
      <c r="Q1592" s="1" t="s">
        <v>13</v>
      </c>
    </row>
    <row r="1593" spans="1:17" x14ac:dyDescent="0.25">
      <c r="A1593">
        <v>26</v>
      </c>
      <c r="B15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93">
        <v>9.4</v>
      </c>
      <c r="D1593" t="str" cm="1">
        <f t="array" ref="D1593">_xlfn.IFS(hypertension_dataset[[#This Row],[Salt_Intake]]&gt;5,"High Salt Intake",hypertension_dataset[[#This Row],[Salt_Intake]]=5,"Normal Salt Intake",hypertension_dataset[[#This Row],[Salt_Intake]]&lt;5,"Low Salt Intake")</f>
        <v>High Salt Intake</v>
      </c>
      <c r="E1593">
        <v>4</v>
      </c>
      <c r="F15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3" s="1" t="s">
        <v>18</v>
      </c>
      <c r="H1593">
        <v>7.6</v>
      </c>
      <c r="I15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3">
        <v>27.7</v>
      </c>
      <c r="K15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3" s="1" t="s">
        <v>22</v>
      </c>
      <c r="N1593" s="1" t="s">
        <v>13</v>
      </c>
      <c r="O1593" s="1" t="s">
        <v>14</v>
      </c>
      <c r="P1593" s="1" t="s">
        <v>24</v>
      </c>
      <c r="Q1593" s="1" t="s">
        <v>13</v>
      </c>
    </row>
    <row r="1594" spans="1:17" x14ac:dyDescent="0.25">
      <c r="A1594">
        <v>20</v>
      </c>
      <c r="B15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594">
        <v>7.5</v>
      </c>
      <c r="D1594" t="str" cm="1">
        <f t="array" ref="D1594">_xlfn.IFS(hypertension_dataset[[#This Row],[Salt_Intake]]&gt;5,"High Salt Intake",hypertension_dataset[[#This Row],[Salt_Intake]]=5,"Normal Salt Intake",hypertension_dataset[[#This Row],[Salt_Intake]]&lt;5,"Low Salt Intake")</f>
        <v>High Salt Intake</v>
      </c>
      <c r="E1594">
        <v>7</v>
      </c>
      <c r="F15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4" s="1" t="s">
        <v>11</v>
      </c>
      <c r="H1594">
        <v>7.7</v>
      </c>
      <c r="I15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4">
        <v>28.9</v>
      </c>
      <c r="K15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4" s="1" t="s">
        <v>12</v>
      </c>
      <c r="N1594" s="1" t="s">
        <v>13</v>
      </c>
      <c r="O1594" s="1" t="s">
        <v>23</v>
      </c>
      <c r="P1594" s="1" t="s">
        <v>15</v>
      </c>
      <c r="Q1594" s="1" t="s">
        <v>16</v>
      </c>
    </row>
    <row r="1595" spans="1:17" x14ac:dyDescent="0.25">
      <c r="A1595">
        <v>43</v>
      </c>
      <c r="B15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95">
        <v>8.6</v>
      </c>
      <c r="D1595" t="str" cm="1">
        <f t="array" ref="D1595">_xlfn.IFS(hypertension_dataset[[#This Row],[Salt_Intake]]&gt;5,"High Salt Intake",hypertension_dataset[[#This Row],[Salt_Intake]]=5,"Normal Salt Intake",hypertension_dataset[[#This Row],[Salt_Intake]]&lt;5,"Low Salt Intake")</f>
        <v>High Salt Intake</v>
      </c>
      <c r="E1595">
        <v>9</v>
      </c>
      <c r="F15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95" s="1" t="s">
        <v>18</v>
      </c>
      <c r="H1595">
        <v>8.9</v>
      </c>
      <c r="I15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5">
        <v>28.9</v>
      </c>
      <c r="K15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5" s="1" t="s">
        <v>12</v>
      </c>
      <c r="N1595" s="1" t="s">
        <v>13</v>
      </c>
      <c r="O1595" s="1" t="s">
        <v>23</v>
      </c>
      <c r="P1595" s="1" t="s">
        <v>15</v>
      </c>
      <c r="Q1595" s="1" t="s">
        <v>13</v>
      </c>
    </row>
    <row r="1596" spans="1:17" x14ac:dyDescent="0.25">
      <c r="A1596">
        <v>65</v>
      </c>
      <c r="B15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596">
        <v>3.5</v>
      </c>
      <c r="D1596" t="str" cm="1">
        <f t="array" ref="D1596">_xlfn.IFS(hypertension_dataset[[#This Row],[Salt_Intake]]&gt;5,"High Salt Intake",hypertension_dataset[[#This Row],[Salt_Intake]]=5,"Normal Salt Intake",hypertension_dataset[[#This Row],[Salt_Intake]]&lt;5,"Low Salt Intake")</f>
        <v>Low Salt Intake</v>
      </c>
      <c r="E1596">
        <v>0</v>
      </c>
      <c r="F15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596" s="1" t="s">
        <v>18</v>
      </c>
      <c r="H1596">
        <v>7.9</v>
      </c>
      <c r="I15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6">
        <v>28</v>
      </c>
      <c r="K15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6" s="1" t="s">
        <v>25</v>
      </c>
      <c r="N1596" s="1" t="s">
        <v>16</v>
      </c>
      <c r="O1596" s="1" t="s">
        <v>17</v>
      </c>
      <c r="P1596" s="1" t="s">
        <v>15</v>
      </c>
      <c r="Q1596" s="1" t="s">
        <v>13</v>
      </c>
    </row>
    <row r="1597" spans="1:17" x14ac:dyDescent="0.25">
      <c r="A1597">
        <v>83</v>
      </c>
      <c r="B15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597">
        <v>7.2</v>
      </c>
      <c r="D1597" t="str" cm="1">
        <f t="array" ref="D1597">_xlfn.IFS(hypertension_dataset[[#This Row],[Salt_Intake]]&gt;5,"High Salt Intake",hypertension_dataset[[#This Row],[Salt_Intake]]=5,"Normal Salt Intake",hypertension_dataset[[#This Row],[Salt_Intake]]&lt;5,"Low Salt Intake")</f>
        <v>High Salt Intake</v>
      </c>
      <c r="E1597">
        <v>8</v>
      </c>
      <c r="F15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597" s="1" t="s">
        <v>20</v>
      </c>
      <c r="H1597">
        <v>4.8</v>
      </c>
      <c r="I15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597">
        <v>20.5</v>
      </c>
      <c r="K15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5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597" s="1" t="s">
        <v>19</v>
      </c>
      <c r="N1597" s="1" t="s">
        <v>13</v>
      </c>
      <c r="O1597" s="1" t="s">
        <v>17</v>
      </c>
      <c r="P1597" s="1" t="s">
        <v>15</v>
      </c>
      <c r="Q1597" s="1" t="s">
        <v>13</v>
      </c>
    </row>
    <row r="1598" spans="1:17" x14ac:dyDescent="0.25">
      <c r="A1598">
        <v>45</v>
      </c>
      <c r="B15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98">
        <v>9.4</v>
      </c>
      <c r="D1598" t="str" cm="1">
        <f t="array" ref="D1598">_xlfn.IFS(hypertension_dataset[[#This Row],[Salt_Intake]]&gt;5,"High Salt Intake",hypertension_dataset[[#This Row],[Salt_Intake]]=5,"Normal Salt Intake",hypertension_dataset[[#This Row],[Salt_Intake]]&lt;5,"Low Salt Intake")</f>
        <v>High Salt Intake</v>
      </c>
      <c r="E1598">
        <v>7</v>
      </c>
      <c r="F15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8" s="1" t="s">
        <v>20</v>
      </c>
      <c r="H1598">
        <v>7.8</v>
      </c>
      <c r="I15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8">
        <v>25.5</v>
      </c>
      <c r="K15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8" s="1" t="s">
        <v>22</v>
      </c>
      <c r="N1598" s="1" t="s">
        <v>13</v>
      </c>
      <c r="O1598" s="1" t="s">
        <v>17</v>
      </c>
      <c r="P1598" s="1" t="s">
        <v>24</v>
      </c>
      <c r="Q1598" s="1" t="s">
        <v>16</v>
      </c>
    </row>
    <row r="1599" spans="1:17" x14ac:dyDescent="0.25">
      <c r="A1599">
        <v>43</v>
      </c>
      <c r="B15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599">
        <v>6.5</v>
      </c>
      <c r="D1599" t="str" cm="1">
        <f t="array" ref="D1599">_xlfn.IFS(hypertension_dataset[[#This Row],[Salt_Intake]]&gt;5,"High Salt Intake",hypertension_dataset[[#This Row],[Salt_Intake]]=5,"Normal Salt Intake",hypertension_dataset[[#This Row],[Salt_Intake]]&lt;5,"Low Salt Intake")</f>
        <v>High Salt Intake</v>
      </c>
      <c r="E1599">
        <v>5</v>
      </c>
      <c r="F15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599" s="1" t="s">
        <v>18</v>
      </c>
      <c r="H1599">
        <v>8</v>
      </c>
      <c r="I15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599">
        <v>27.6</v>
      </c>
      <c r="K15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5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599" s="1" t="s">
        <v>22</v>
      </c>
      <c r="N1599" s="1" t="s">
        <v>13</v>
      </c>
      <c r="O1599" s="1" t="s">
        <v>14</v>
      </c>
      <c r="P1599" s="1" t="s">
        <v>15</v>
      </c>
      <c r="Q1599" s="1" t="s">
        <v>13</v>
      </c>
    </row>
    <row r="1600" spans="1:17" x14ac:dyDescent="0.25">
      <c r="A1600">
        <v>42</v>
      </c>
      <c r="B16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00">
        <v>8.6</v>
      </c>
      <c r="D1600" t="str" cm="1">
        <f t="array" ref="D1600">_xlfn.IFS(hypertension_dataset[[#This Row],[Salt_Intake]]&gt;5,"High Salt Intake",hypertension_dataset[[#This Row],[Salt_Intake]]=5,"Normal Salt Intake",hypertension_dataset[[#This Row],[Salt_Intake]]&lt;5,"Low Salt Intake")</f>
        <v>High Salt Intake</v>
      </c>
      <c r="E1600">
        <v>2</v>
      </c>
      <c r="F16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00" s="1" t="s">
        <v>20</v>
      </c>
      <c r="H1600">
        <v>7.5</v>
      </c>
      <c r="I16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00">
        <v>32.6</v>
      </c>
      <c r="K16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0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0" s="1" t="s">
        <v>19</v>
      </c>
      <c r="N1600" s="1" t="s">
        <v>13</v>
      </c>
      <c r="O1600" s="1" t="s">
        <v>14</v>
      </c>
      <c r="P1600" s="1" t="s">
        <v>15</v>
      </c>
      <c r="Q1600" s="1" t="s">
        <v>16</v>
      </c>
    </row>
    <row r="1601" spans="1:17" x14ac:dyDescent="0.25">
      <c r="A1601">
        <v>29</v>
      </c>
      <c r="B16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01">
        <v>9.4</v>
      </c>
      <c r="D1601" t="str" cm="1">
        <f t="array" ref="D1601">_xlfn.IFS(hypertension_dataset[[#This Row],[Salt_Intake]]&gt;5,"High Salt Intake",hypertension_dataset[[#This Row],[Salt_Intake]]=5,"Normal Salt Intake",hypertension_dataset[[#This Row],[Salt_Intake]]&lt;5,"Low Salt Intake")</f>
        <v>High Salt Intake</v>
      </c>
      <c r="E1601">
        <v>2</v>
      </c>
      <c r="F16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01" s="1" t="s">
        <v>11</v>
      </c>
      <c r="H1601">
        <v>6.2</v>
      </c>
      <c r="I16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1">
        <v>26</v>
      </c>
      <c r="K16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1" s="1" t="s">
        <v>25</v>
      </c>
      <c r="N1601" s="1" t="s">
        <v>16</v>
      </c>
      <c r="O1601" s="1" t="s">
        <v>23</v>
      </c>
      <c r="P1601" s="1" t="s">
        <v>15</v>
      </c>
      <c r="Q1601" s="1" t="s">
        <v>16</v>
      </c>
    </row>
    <row r="1602" spans="1:17" x14ac:dyDescent="0.25">
      <c r="A1602">
        <v>22</v>
      </c>
      <c r="B16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02">
        <v>7.8</v>
      </c>
      <c r="D1602" t="str" cm="1">
        <f t="array" ref="D1602">_xlfn.IFS(hypertension_dataset[[#This Row],[Salt_Intake]]&gt;5,"High Salt Intake",hypertension_dataset[[#This Row],[Salt_Intake]]=5,"Normal Salt Intake",hypertension_dataset[[#This Row],[Salt_Intake]]&lt;5,"Low Salt Intake")</f>
        <v>High Salt Intake</v>
      </c>
      <c r="E1602">
        <v>7</v>
      </c>
      <c r="F16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2" s="1" t="s">
        <v>20</v>
      </c>
      <c r="H1602">
        <v>7.3</v>
      </c>
      <c r="I16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02">
        <v>27.9</v>
      </c>
      <c r="K16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2" s="1" t="s">
        <v>12</v>
      </c>
      <c r="N1602" s="1" t="s">
        <v>13</v>
      </c>
      <c r="O1602" s="1" t="s">
        <v>17</v>
      </c>
      <c r="P1602" s="1" t="s">
        <v>24</v>
      </c>
      <c r="Q1602" s="1" t="s">
        <v>16</v>
      </c>
    </row>
    <row r="1603" spans="1:17" x14ac:dyDescent="0.25">
      <c r="A1603">
        <v>65</v>
      </c>
      <c r="B16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3">
        <v>8.8000000000000007</v>
      </c>
      <c r="D1603" t="str" cm="1">
        <f t="array" ref="D1603">_xlfn.IFS(hypertension_dataset[[#This Row],[Salt_Intake]]&gt;5,"High Salt Intake",hypertension_dataset[[#This Row],[Salt_Intake]]=5,"Normal Salt Intake",hypertension_dataset[[#This Row],[Salt_Intake]]&lt;5,"Low Salt Intake")</f>
        <v>High Salt Intake</v>
      </c>
      <c r="E1603">
        <v>4</v>
      </c>
      <c r="F16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3" s="1" t="s">
        <v>20</v>
      </c>
      <c r="H1603">
        <v>6.5</v>
      </c>
      <c r="I16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3">
        <v>21.8</v>
      </c>
      <c r="K16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03" s="1" t="s">
        <v>25</v>
      </c>
      <c r="N1603" s="1" t="s">
        <v>16</v>
      </c>
      <c r="O1603" s="1" t="s">
        <v>14</v>
      </c>
      <c r="P1603" s="1" t="s">
        <v>15</v>
      </c>
      <c r="Q1603" s="1" t="s">
        <v>16</v>
      </c>
    </row>
    <row r="1604" spans="1:17" x14ac:dyDescent="0.25">
      <c r="A1604">
        <v>54</v>
      </c>
      <c r="B16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4">
        <v>6.6</v>
      </c>
      <c r="D1604" t="str" cm="1">
        <f t="array" ref="D1604">_xlfn.IFS(hypertension_dataset[[#This Row],[Salt_Intake]]&gt;5,"High Salt Intake",hypertension_dataset[[#This Row],[Salt_Intake]]=5,"Normal Salt Intake",hypertension_dataset[[#This Row],[Salt_Intake]]&lt;5,"Low Salt Intake")</f>
        <v>High Salt Intake</v>
      </c>
      <c r="E1604">
        <v>9</v>
      </c>
      <c r="F16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04" s="1" t="s">
        <v>11</v>
      </c>
      <c r="H1604">
        <v>5</v>
      </c>
      <c r="I16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4">
        <v>20.8</v>
      </c>
      <c r="K16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04" s="1" t="s">
        <v>25</v>
      </c>
      <c r="N1604" s="1" t="s">
        <v>16</v>
      </c>
      <c r="O1604" s="1" t="s">
        <v>17</v>
      </c>
      <c r="P1604" s="1" t="s">
        <v>24</v>
      </c>
      <c r="Q1604" s="1" t="s">
        <v>13</v>
      </c>
    </row>
    <row r="1605" spans="1:17" x14ac:dyDescent="0.25">
      <c r="A1605">
        <v>61</v>
      </c>
      <c r="B16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5">
        <v>8.1</v>
      </c>
      <c r="D1605" t="str" cm="1">
        <f t="array" ref="D1605">_xlfn.IFS(hypertension_dataset[[#This Row],[Salt_Intake]]&gt;5,"High Salt Intake",hypertension_dataset[[#This Row],[Salt_Intake]]=5,"Normal Salt Intake",hypertension_dataset[[#This Row],[Salt_Intake]]&lt;5,"Low Salt Intake")</f>
        <v>High Salt Intake</v>
      </c>
      <c r="E1605">
        <v>10</v>
      </c>
      <c r="F16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05" s="1" t="s">
        <v>18</v>
      </c>
      <c r="H1605">
        <v>5.4</v>
      </c>
      <c r="I16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5">
        <v>20.2</v>
      </c>
      <c r="K16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0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05" s="1" t="s">
        <v>25</v>
      </c>
      <c r="N1605" s="1" t="s">
        <v>16</v>
      </c>
      <c r="O1605" s="1" t="s">
        <v>17</v>
      </c>
      <c r="P1605" s="1" t="s">
        <v>15</v>
      </c>
      <c r="Q1605" s="1" t="s">
        <v>13</v>
      </c>
    </row>
    <row r="1606" spans="1:17" x14ac:dyDescent="0.25">
      <c r="A1606">
        <v>32</v>
      </c>
      <c r="B16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06">
        <v>9.6999999999999993</v>
      </c>
      <c r="D1606" t="str" cm="1">
        <f t="array" ref="D1606">_xlfn.IFS(hypertension_dataset[[#This Row],[Salt_Intake]]&gt;5,"High Salt Intake",hypertension_dataset[[#This Row],[Salt_Intake]]=5,"Normal Salt Intake",hypertension_dataset[[#This Row],[Salt_Intake]]&lt;5,"Low Salt Intake")</f>
        <v>High Salt Intake</v>
      </c>
      <c r="E1606">
        <v>6</v>
      </c>
      <c r="F16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6" s="1" t="s">
        <v>20</v>
      </c>
      <c r="H1606">
        <v>7.6</v>
      </c>
      <c r="I16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06">
        <v>24.1</v>
      </c>
      <c r="K16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0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06" s="1" t="s">
        <v>25</v>
      </c>
      <c r="N1606" s="1" t="s">
        <v>13</v>
      </c>
      <c r="O1606" s="1" t="s">
        <v>14</v>
      </c>
      <c r="P1606" s="1" t="s">
        <v>15</v>
      </c>
      <c r="Q1606" s="1" t="s">
        <v>16</v>
      </c>
    </row>
    <row r="1607" spans="1:17" x14ac:dyDescent="0.25">
      <c r="A1607">
        <v>60</v>
      </c>
      <c r="B16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7">
        <v>8.8000000000000007</v>
      </c>
      <c r="D1607" t="str" cm="1">
        <f t="array" ref="D1607">_xlfn.IFS(hypertension_dataset[[#This Row],[Salt_Intake]]&gt;5,"High Salt Intake",hypertension_dataset[[#This Row],[Salt_Intake]]=5,"Normal Salt Intake",hypertension_dataset[[#This Row],[Salt_Intake]]&lt;5,"Low Salt Intake")</f>
        <v>High Salt Intake</v>
      </c>
      <c r="E1607">
        <v>4</v>
      </c>
      <c r="F16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7" s="1" t="s">
        <v>20</v>
      </c>
      <c r="H1607">
        <v>5.0999999999999996</v>
      </c>
      <c r="I16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7">
        <v>35.299999999999997</v>
      </c>
      <c r="K16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7" s="1" t="s">
        <v>21</v>
      </c>
      <c r="N1607" s="1" t="s">
        <v>13</v>
      </c>
      <c r="O1607" s="1" t="s">
        <v>17</v>
      </c>
      <c r="P1607" s="1" t="s">
        <v>15</v>
      </c>
      <c r="Q1607" s="1" t="s">
        <v>13</v>
      </c>
    </row>
    <row r="1608" spans="1:17" x14ac:dyDescent="0.25">
      <c r="A1608">
        <v>65</v>
      </c>
      <c r="B16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8">
        <v>7.3</v>
      </c>
      <c r="D1608" t="str" cm="1">
        <f t="array" ref="D1608">_xlfn.IFS(hypertension_dataset[[#This Row],[Salt_Intake]]&gt;5,"High Salt Intake",hypertension_dataset[[#This Row],[Salt_Intake]]=5,"Normal Salt Intake",hypertension_dataset[[#This Row],[Salt_Intake]]&lt;5,"Low Salt Intake")</f>
        <v>High Salt Intake</v>
      </c>
      <c r="E1608">
        <v>7</v>
      </c>
      <c r="F16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08" s="1" t="s">
        <v>11</v>
      </c>
      <c r="H1608">
        <v>5.3</v>
      </c>
      <c r="I16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08">
        <v>24.2</v>
      </c>
      <c r="K16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0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08" s="1" t="s">
        <v>12</v>
      </c>
      <c r="N1608" s="1" t="s">
        <v>16</v>
      </c>
      <c r="O1608" s="1" t="s">
        <v>17</v>
      </c>
      <c r="P1608" s="1" t="s">
        <v>15</v>
      </c>
      <c r="Q1608" s="1" t="s">
        <v>16</v>
      </c>
    </row>
    <row r="1609" spans="1:17" x14ac:dyDescent="0.25">
      <c r="A1609">
        <v>63</v>
      </c>
      <c r="B16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09">
        <v>8.9</v>
      </c>
      <c r="D1609" t="str" cm="1">
        <f t="array" ref="D1609">_xlfn.IFS(hypertension_dataset[[#This Row],[Salt_Intake]]&gt;5,"High Salt Intake",hypertension_dataset[[#This Row],[Salt_Intake]]=5,"Normal Salt Intake",hypertension_dataset[[#This Row],[Salt_Intake]]&lt;5,"Low Salt Intake")</f>
        <v>High Salt Intake</v>
      </c>
      <c r="E1609">
        <v>9</v>
      </c>
      <c r="F16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09" s="1" t="s">
        <v>20</v>
      </c>
      <c r="H1609">
        <v>7.6</v>
      </c>
      <c r="I16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09">
        <v>27.6</v>
      </c>
      <c r="K16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0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09" s="1" t="s">
        <v>21</v>
      </c>
      <c r="N1609" s="1" t="s">
        <v>16</v>
      </c>
      <c r="O1609" s="1" t="s">
        <v>14</v>
      </c>
      <c r="P1609" s="1" t="s">
        <v>15</v>
      </c>
      <c r="Q1609" s="1" t="s">
        <v>16</v>
      </c>
    </row>
    <row r="1610" spans="1:17" x14ac:dyDescent="0.25">
      <c r="A1610">
        <v>60</v>
      </c>
      <c r="B16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10">
        <v>9.9</v>
      </c>
      <c r="D1610" t="str" cm="1">
        <f t="array" ref="D1610">_xlfn.IFS(hypertension_dataset[[#This Row],[Salt_Intake]]&gt;5,"High Salt Intake",hypertension_dataset[[#This Row],[Salt_Intake]]=5,"Normal Salt Intake",hypertension_dataset[[#This Row],[Salt_Intake]]&lt;5,"Low Salt Intake")</f>
        <v>High Salt Intake</v>
      </c>
      <c r="E1610">
        <v>9</v>
      </c>
      <c r="F16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10" s="1" t="s">
        <v>11</v>
      </c>
      <c r="H1610">
        <v>6.7</v>
      </c>
      <c r="I16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0">
        <v>28.5</v>
      </c>
      <c r="K16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0" s="1" t="s">
        <v>22</v>
      </c>
      <c r="N1610" s="1" t="s">
        <v>13</v>
      </c>
      <c r="O1610" s="1" t="s">
        <v>23</v>
      </c>
      <c r="P1610" s="1" t="s">
        <v>15</v>
      </c>
      <c r="Q1610" s="1" t="s">
        <v>13</v>
      </c>
    </row>
    <row r="1611" spans="1:17" x14ac:dyDescent="0.25">
      <c r="A1611">
        <v>38</v>
      </c>
      <c r="B16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1">
        <v>4.4000000000000004</v>
      </c>
      <c r="D1611" t="str" cm="1">
        <f t="array" ref="D1611">_xlfn.IFS(hypertension_dataset[[#This Row],[Salt_Intake]]&gt;5,"High Salt Intake",hypertension_dataset[[#This Row],[Salt_Intake]]=5,"Normal Salt Intake",hypertension_dataset[[#This Row],[Salt_Intake]]&lt;5,"Low Salt Intake")</f>
        <v>Low Salt Intake</v>
      </c>
      <c r="E1611">
        <v>3</v>
      </c>
      <c r="F16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11" s="1" t="s">
        <v>11</v>
      </c>
      <c r="H1611">
        <v>7.4</v>
      </c>
      <c r="I16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11">
        <v>21.1</v>
      </c>
      <c r="K16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11" s="1" t="s">
        <v>25</v>
      </c>
      <c r="N1611" s="1" t="s">
        <v>13</v>
      </c>
      <c r="O1611" s="1" t="s">
        <v>14</v>
      </c>
      <c r="P1611" s="1" t="s">
        <v>15</v>
      </c>
      <c r="Q1611" s="1" t="s">
        <v>16</v>
      </c>
    </row>
    <row r="1612" spans="1:17" x14ac:dyDescent="0.25">
      <c r="A1612">
        <v>40</v>
      </c>
      <c r="B16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2">
        <v>10.8</v>
      </c>
      <c r="D1612" t="str" cm="1">
        <f t="array" ref="D1612">_xlfn.IFS(hypertension_dataset[[#This Row],[Salt_Intake]]&gt;5,"High Salt Intake",hypertension_dataset[[#This Row],[Salt_Intake]]=5,"Normal Salt Intake",hypertension_dataset[[#This Row],[Salt_Intake]]&lt;5,"Low Salt Intake")</f>
        <v>High Salt Intake</v>
      </c>
      <c r="E1612">
        <v>1</v>
      </c>
      <c r="F16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12" s="1" t="s">
        <v>20</v>
      </c>
      <c r="H1612">
        <v>4.7</v>
      </c>
      <c r="I16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2">
        <v>24</v>
      </c>
      <c r="K16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12" s="1" t="s">
        <v>12</v>
      </c>
      <c r="N1612" s="1" t="s">
        <v>13</v>
      </c>
      <c r="O1612" s="1" t="s">
        <v>14</v>
      </c>
      <c r="P1612" s="1" t="s">
        <v>15</v>
      </c>
      <c r="Q1612" s="1" t="s">
        <v>13</v>
      </c>
    </row>
    <row r="1613" spans="1:17" x14ac:dyDescent="0.25">
      <c r="A1613">
        <v>64</v>
      </c>
      <c r="B16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13">
        <v>7.8</v>
      </c>
      <c r="D1613" t="str" cm="1">
        <f t="array" ref="D1613">_xlfn.IFS(hypertension_dataset[[#This Row],[Salt_Intake]]&gt;5,"High Salt Intake",hypertension_dataset[[#This Row],[Salt_Intake]]=5,"Normal Salt Intake",hypertension_dataset[[#This Row],[Salt_Intake]]&lt;5,"Low Salt Intake")</f>
        <v>High Salt Intake</v>
      </c>
      <c r="E1613">
        <v>2</v>
      </c>
      <c r="F16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13" s="1" t="s">
        <v>20</v>
      </c>
      <c r="H1613">
        <v>7.3</v>
      </c>
      <c r="I16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13">
        <v>28.8</v>
      </c>
      <c r="K16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3" s="1" t="s">
        <v>12</v>
      </c>
      <c r="N1613" s="1" t="s">
        <v>16</v>
      </c>
      <c r="O1613" s="1" t="s">
        <v>14</v>
      </c>
      <c r="P1613" s="1" t="s">
        <v>15</v>
      </c>
      <c r="Q1613" s="1" t="s">
        <v>16</v>
      </c>
    </row>
    <row r="1614" spans="1:17" x14ac:dyDescent="0.25">
      <c r="A1614">
        <v>32</v>
      </c>
      <c r="B16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4">
        <v>9.4</v>
      </c>
      <c r="D1614" t="str" cm="1">
        <f t="array" ref="D1614">_xlfn.IFS(hypertension_dataset[[#This Row],[Salt_Intake]]&gt;5,"High Salt Intake",hypertension_dataset[[#This Row],[Salt_Intake]]=5,"Normal Salt Intake",hypertension_dataset[[#This Row],[Salt_Intake]]&lt;5,"Low Salt Intake")</f>
        <v>High Salt Intake</v>
      </c>
      <c r="E1614">
        <v>7</v>
      </c>
      <c r="F16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14" s="1" t="s">
        <v>20</v>
      </c>
      <c r="H1614">
        <v>5.5</v>
      </c>
      <c r="I16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4">
        <v>27.9</v>
      </c>
      <c r="K16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4" s="1" t="s">
        <v>19</v>
      </c>
      <c r="N1614" s="1" t="s">
        <v>13</v>
      </c>
      <c r="O1614" s="1" t="s">
        <v>17</v>
      </c>
      <c r="P1614" s="1" t="s">
        <v>15</v>
      </c>
      <c r="Q1614" s="1" t="s">
        <v>16</v>
      </c>
    </row>
    <row r="1615" spans="1:17" x14ac:dyDescent="0.25">
      <c r="A1615">
        <v>42</v>
      </c>
      <c r="B16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5">
        <v>10.9</v>
      </c>
      <c r="D1615" t="str" cm="1">
        <f t="array" ref="D1615">_xlfn.IFS(hypertension_dataset[[#This Row],[Salt_Intake]]&gt;5,"High Salt Intake",hypertension_dataset[[#This Row],[Salt_Intake]]=5,"Normal Salt Intake",hypertension_dataset[[#This Row],[Salt_Intake]]&lt;5,"Low Salt Intake")</f>
        <v>High Salt Intake</v>
      </c>
      <c r="E1615">
        <v>10</v>
      </c>
      <c r="F16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15" s="1" t="s">
        <v>11</v>
      </c>
      <c r="H1615">
        <v>5</v>
      </c>
      <c r="I16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5">
        <v>17</v>
      </c>
      <c r="K16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1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15" s="1" t="s">
        <v>25</v>
      </c>
      <c r="N1615" s="1" t="s">
        <v>16</v>
      </c>
      <c r="O1615" s="1" t="s">
        <v>14</v>
      </c>
      <c r="P1615" s="1" t="s">
        <v>15</v>
      </c>
      <c r="Q1615" s="1" t="s">
        <v>16</v>
      </c>
    </row>
    <row r="1616" spans="1:17" x14ac:dyDescent="0.25">
      <c r="A1616">
        <v>53</v>
      </c>
      <c r="B16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16">
        <v>5.8</v>
      </c>
      <c r="D1616" t="str" cm="1">
        <f t="array" ref="D1616">_xlfn.IFS(hypertension_dataset[[#This Row],[Salt_Intake]]&gt;5,"High Salt Intake",hypertension_dataset[[#This Row],[Salt_Intake]]=5,"Normal Salt Intake",hypertension_dataset[[#This Row],[Salt_Intake]]&lt;5,"Low Salt Intake")</f>
        <v>High Salt Intake</v>
      </c>
      <c r="E1616">
        <v>6</v>
      </c>
      <c r="F16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16" s="1" t="s">
        <v>20</v>
      </c>
      <c r="H1616">
        <v>5.7</v>
      </c>
      <c r="I16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6">
        <v>28.7</v>
      </c>
      <c r="K16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6" s="1" t="s">
        <v>12</v>
      </c>
      <c r="N1616" s="1" t="s">
        <v>16</v>
      </c>
      <c r="O1616" s="1" t="s">
        <v>14</v>
      </c>
      <c r="P1616" s="1" t="s">
        <v>24</v>
      </c>
      <c r="Q1616" s="1" t="s">
        <v>16</v>
      </c>
    </row>
    <row r="1617" spans="1:17" x14ac:dyDescent="0.25">
      <c r="A1617">
        <v>68</v>
      </c>
      <c r="B16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17">
        <v>7.1</v>
      </c>
      <c r="D1617" t="str" cm="1">
        <f t="array" ref="D1617">_xlfn.IFS(hypertension_dataset[[#This Row],[Salt_Intake]]&gt;5,"High Salt Intake",hypertension_dataset[[#This Row],[Salt_Intake]]=5,"Normal Salt Intake",hypertension_dataset[[#This Row],[Salt_Intake]]&lt;5,"Low Salt Intake")</f>
        <v>High Salt Intake</v>
      </c>
      <c r="E1617">
        <v>1</v>
      </c>
      <c r="F16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17" s="1" t="s">
        <v>11</v>
      </c>
      <c r="H1617">
        <v>8.5</v>
      </c>
      <c r="I16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17">
        <v>23.5</v>
      </c>
      <c r="K16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17" s="1" t="s">
        <v>22</v>
      </c>
      <c r="N1617" s="1" t="s">
        <v>16</v>
      </c>
      <c r="O1617" s="1" t="s">
        <v>23</v>
      </c>
      <c r="P1617" s="1" t="s">
        <v>15</v>
      </c>
      <c r="Q1617" s="1" t="s">
        <v>16</v>
      </c>
    </row>
    <row r="1618" spans="1:17" x14ac:dyDescent="0.25">
      <c r="A1618">
        <v>32</v>
      </c>
      <c r="B16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8">
        <v>7.9</v>
      </c>
      <c r="D1618" t="str" cm="1">
        <f t="array" ref="D1618">_xlfn.IFS(hypertension_dataset[[#This Row],[Salt_Intake]]&gt;5,"High Salt Intake",hypertension_dataset[[#This Row],[Salt_Intake]]=5,"Normal Salt Intake",hypertension_dataset[[#This Row],[Salt_Intake]]&lt;5,"Low Salt Intake")</f>
        <v>High Salt Intake</v>
      </c>
      <c r="E1618">
        <v>5</v>
      </c>
      <c r="F16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18" s="1" t="s">
        <v>18</v>
      </c>
      <c r="H1618">
        <v>6</v>
      </c>
      <c r="I16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18">
        <v>23.6</v>
      </c>
      <c r="K16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18" s="1" t="s">
        <v>12</v>
      </c>
      <c r="N1618" s="1" t="s">
        <v>16</v>
      </c>
      <c r="O1618" s="1" t="s">
        <v>14</v>
      </c>
      <c r="P1618" s="1" t="s">
        <v>15</v>
      </c>
      <c r="Q1618" s="1" t="s">
        <v>16</v>
      </c>
    </row>
    <row r="1619" spans="1:17" x14ac:dyDescent="0.25">
      <c r="A1619">
        <v>38</v>
      </c>
      <c r="B16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19">
        <v>6.9</v>
      </c>
      <c r="D1619" t="str" cm="1">
        <f t="array" ref="D1619">_xlfn.IFS(hypertension_dataset[[#This Row],[Salt_Intake]]&gt;5,"High Salt Intake",hypertension_dataset[[#This Row],[Salt_Intake]]=5,"Normal Salt Intake",hypertension_dataset[[#This Row],[Salt_Intake]]&lt;5,"Low Salt Intake")</f>
        <v>High Salt Intake</v>
      </c>
      <c r="E1619">
        <v>8</v>
      </c>
      <c r="F16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19" s="1" t="s">
        <v>20</v>
      </c>
      <c r="H1619">
        <v>9.8000000000000007</v>
      </c>
      <c r="I16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619">
        <v>27.8</v>
      </c>
      <c r="K16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19" s="1" t="s">
        <v>21</v>
      </c>
      <c r="N1619" s="1" t="s">
        <v>13</v>
      </c>
      <c r="O1619" s="1" t="s">
        <v>17</v>
      </c>
      <c r="P1619" s="1" t="s">
        <v>24</v>
      </c>
      <c r="Q1619" s="1" t="s">
        <v>13</v>
      </c>
    </row>
    <row r="1620" spans="1:17" x14ac:dyDescent="0.25">
      <c r="A1620">
        <v>30</v>
      </c>
      <c r="B16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20">
        <v>12</v>
      </c>
      <c r="D1620" t="str" cm="1">
        <f t="array" ref="D1620">_xlfn.IFS(hypertension_dataset[[#This Row],[Salt_Intake]]&gt;5,"High Salt Intake",hypertension_dataset[[#This Row],[Salt_Intake]]=5,"Normal Salt Intake",hypertension_dataset[[#This Row],[Salt_Intake]]&lt;5,"Low Salt Intake")</f>
        <v>High Salt Intake</v>
      </c>
      <c r="E1620">
        <v>3</v>
      </c>
      <c r="F16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20" s="1" t="s">
        <v>20</v>
      </c>
      <c r="H1620">
        <v>3.4</v>
      </c>
      <c r="I16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0">
        <v>32.9</v>
      </c>
      <c r="K16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0" s="1" t="s">
        <v>19</v>
      </c>
      <c r="N1620" s="1" t="s">
        <v>16</v>
      </c>
      <c r="O1620" s="1" t="s">
        <v>17</v>
      </c>
      <c r="P1620" s="1" t="s">
        <v>15</v>
      </c>
      <c r="Q1620" s="1" t="s">
        <v>13</v>
      </c>
    </row>
    <row r="1621" spans="1:17" x14ac:dyDescent="0.25">
      <c r="A1621">
        <v>36</v>
      </c>
      <c r="B16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21">
        <v>6.8</v>
      </c>
      <c r="D1621" t="str" cm="1">
        <f t="array" ref="D1621">_xlfn.IFS(hypertension_dataset[[#This Row],[Salt_Intake]]&gt;5,"High Salt Intake",hypertension_dataset[[#This Row],[Salt_Intake]]=5,"Normal Salt Intake",hypertension_dataset[[#This Row],[Salt_Intake]]&lt;5,"Low Salt Intake")</f>
        <v>High Salt Intake</v>
      </c>
      <c r="E1621">
        <v>8</v>
      </c>
      <c r="F16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21" s="1" t="s">
        <v>11</v>
      </c>
      <c r="H1621">
        <v>4.2</v>
      </c>
      <c r="I16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1">
        <v>25.1</v>
      </c>
      <c r="K16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1" s="1" t="s">
        <v>12</v>
      </c>
      <c r="N1621" s="1" t="s">
        <v>16</v>
      </c>
      <c r="O1621" s="1" t="s">
        <v>23</v>
      </c>
      <c r="P1621" s="1" t="s">
        <v>15</v>
      </c>
      <c r="Q1621" s="1" t="s">
        <v>16</v>
      </c>
    </row>
    <row r="1622" spans="1:17" x14ac:dyDescent="0.25">
      <c r="A1622">
        <v>51</v>
      </c>
      <c r="B16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22">
        <v>7.4</v>
      </c>
      <c r="D1622" t="str" cm="1">
        <f t="array" ref="D1622">_xlfn.IFS(hypertension_dataset[[#This Row],[Salt_Intake]]&gt;5,"High Salt Intake",hypertension_dataset[[#This Row],[Salt_Intake]]=5,"Normal Salt Intake",hypertension_dataset[[#This Row],[Salt_Intake]]&lt;5,"Low Salt Intake")</f>
        <v>High Salt Intake</v>
      </c>
      <c r="E1622">
        <v>1</v>
      </c>
      <c r="F16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22" s="1" t="s">
        <v>11</v>
      </c>
      <c r="H1622">
        <v>8.5</v>
      </c>
      <c r="I16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22">
        <v>31.3</v>
      </c>
      <c r="K16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2" s="1" t="s">
        <v>19</v>
      </c>
      <c r="N1622" s="1" t="s">
        <v>16</v>
      </c>
      <c r="O1622" s="1" t="s">
        <v>17</v>
      </c>
      <c r="P1622" s="1" t="s">
        <v>15</v>
      </c>
      <c r="Q1622" s="1" t="s">
        <v>16</v>
      </c>
    </row>
    <row r="1623" spans="1:17" x14ac:dyDescent="0.25">
      <c r="A1623">
        <v>69</v>
      </c>
      <c r="B16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23">
        <v>8.9</v>
      </c>
      <c r="D1623" t="str" cm="1">
        <f t="array" ref="D1623">_xlfn.IFS(hypertension_dataset[[#This Row],[Salt_Intake]]&gt;5,"High Salt Intake",hypertension_dataset[[#This Row],[Salt_Intake]]=5,"Normal Salt Intake",hypertension_dataset[[#This Row],[Salt_Intake]]&lt;5,"Low Salt Intake")</f>
        <v>High Salt Intake</v>
      </c>
      <c r="E1623">
        <v>1</v>
      </c>
      <c r="F16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23" s="1" t="s">
        <v>18</v>
      </c>
      <c r="H1623">
        <v>8.9</v>
      </c>
      <c r="I16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23">
        <v>19.5</v>
      </c>
      <c r="K16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23" s="1" t="s">
        <v>21</v>
      </c>
      <c r="N1623" s="1" t="s">
        <v>13</v>
      </c>
      <c r="O1623" s="1" t="s">
        <v>14</v>
      </c>
      <c r="P1623" s="1" t="s">
        <v>24</v>
      </c>
      <c r="Q1623" s="1" t="s">
        <v>13</v>
      </c>
    </row>
    <row r="1624" spans="1:17" x14ac:dyDescent="0.25">
      <c r="A1624">
        <v>44</v>
      </c>
      <c r="B16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24">
        <v>6.1</v>
      </c>
      <c r="D1624" t="str" cm="1">
        <f t="array" ref="D1624">_xlfn.IFS(hypertension_dataset[[#This Row],[Salt_Intake]]&gt;5,"High Salt Intake",hypertension_dataset[[#This Row],[Salt_Intake]]=5,"Normal Salt Intake",hypertension_dataset[[#This Row],[Salt_Intake]]&lt;5,"Low Salt Intake")</f>
        <v>High Salt Intake</v>
      </c>
      <c r="E1624">
        <v>8</v>
      </c>
      <c r="F16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24" s="1" t="s">
        <v>11</v>
      </c>
      <c r="H1624">
        <v>5.2</v>
      </c>
      <c r="I16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4">
        <v>26.6</v>
      </c>
      <c r="K16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4" s="1" t="s">
        <v>12</v>
      </c>
      <c r="N1624" s="1" t="s">
        <v>16</v>
      </c>
      <c r="O1624" s="1" t="s">
        <v>14</v>
      </c>
      <c r="P1624" s="1" t="s">
        <v>15</v>
      </c>
      <c r="Q1624" s="1" t="s">
        <v>16</v>
      </c>
    </row>
    <row r="1625" spans="1:17" x14ac:dyDescent="0.25">
      <c r="A1625">
        <v>46</v>
      </c>
      <c r="B16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25">
        <v>7.7</v>
      </c>
      <c r="D1625" t="str" cm="1">
        <f t="array" ref="D1625">_xlfn.IFS(hypertension_dataset[[#This Row],[Salt_Intake]]&gt;5,"High Salt Intake",hypertension_dataset[[#This Row],[Salt_Intake]]=5,"Normal Salt Intake",hypertension_dataset[[#This Row],[Salt_Intake]]&lt;5,"Low Salt Intake")</f>
        <v>High Salt Intake</v>
      </c>
      <c r="E1625">
        <v>6</v>
      </c>
      <c r="F16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25" s="1" t="s">
        <v>20</v>
      </c>
      <c r="H1625">
        <v>6.6</v>
      </c>
      <c r="I16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5">
        <v>23.6</v>
      </c>
      <c r="K16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25" s="1" t="s">
        <v>25</v>
      </c>
      <c r="N1625" s="1" t="s">
        <v>13</v>
      </c>
      <c r="O1625" s="1" t="s">
        <v>23</v>
      </c>
      <c r="P1625" s="1" t="s">
        <v>24</v>
      </c>
      <c r="Q1625" s="1" t="s">
        <v>16</v>
      </c>
    </row>
    <row r="1626" spans="1:17" x14ac:dyDescent="0.25">
      <c r="A1626">
        <v>45</v>
      </c>
      <c r="B16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26">
        <v>9.1</v>
      </c>
      <c r="D1626" t="str" cm="1">
        <f t="array" ref="D1626">_xlfn.IFS(hypertension_dataset[[#This Row],[Salt_Intake]]&gt;5,"High Salt Intake",hypertension_dataset[[#This Row],[Salt_Intake]]=5,"Normal Salt Intake",hypertension_dataset[[#This Row],[Salt_Intake]]&lt;5,"Low Salt Intake")</f>
        <v>High Salt Intake</v>
      </c>
      <c r="E1626">
        <v>6</v>
      </c>
      <c r="F16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26" s="1" t="s">
        <v>20</v>
      </c>
      <c r="H1626">
        <v>7.6</v>
      </c>
      <c r="I16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26">
        <v>27.3</v>
      </c>
      <c r="K16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26" s="1" t="s">
        <v>22</v>
      </c>
      <c r="N1626" s="1" t="s">
        <v>13</v>
      </c>
      <c r="O1626" s="1" t="s">
        <v>23</v>
      </c>
      <c r="P1626" s="1" t="s">
        <v>24</v>
      </c>
      <c r="Q1626" s="1" t="s">
        <v>16</v>
      </c>
    </row>
    <row r="1627" spans="1:17" x14ac:dyDescent="0.25">
      <c r="A1627">
        <v>52</v>
      </c>
      <c r="B16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27">
        <v>7.8</v>
      </c>
      <c r="D1627" t="str" cm="1">
        <f t="array" ref="D1627">_xlfn.IFS(hypertension_dataset[[#This Row],[Salt_Intake]]&gt;5,"High Salt Intake",hypertension_dataset[[#This Row],[Salt_Intake]]=5,"Normal Salt Intake",hypertension_dataset[[#This Row],[Salt_Intake]]&lt;5,"Low Salt Intake")</f>
        <v>High Salt Intake</v>
      </c>
      <c r="E1627">
        <v>0</v>
      </c>
      <c r="F16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27" s="1" t="s">
        <v>11</v>
      </c>
      <c r="H1627">
        <v>6.2</v>
      </c>
      <c r="I16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7">
        <v>24.7</v>
      </c>
      <c r="K16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2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27" s="1" t="s">
        <v>25</v>
      </c>
      <c r="N1627" s="1" t="s">
        <v>16</v>
      </c>
      <c r="O1627" s="1" t="s">
        <v>14</v>
      </c>
      <c r="P1627" s="1" t="s">
        <v>15</v>
      </c>
      <c r="Q1627" s="1" t="s">
        <v>16</v>
      </c>
    </row>
    <row r="1628" spans="1:17" x14ac:dyDescent="0.25">
      <c r="A1628">
        <v>25</v>
      </c>
      <c r="B16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28">
        <v>8.3000000000000007</v>
      </c>
      <c r="D1628" t="str" cm="1">
        <f t="array" ref="D1628">_xlfn.IFS(hypertension_dataset[[#This Row],[Salt_Intake]]&gt;5,"High Salt Intake",hypertension_dataset[[#This Row],[Salt_Intake]]=5,"Normal Salt Intake",hypertension_dataset[[#This Row],[Salt_Intake]]&lt;5,"Low Salt Intake")</f>
        <v>High Salt Intake</v>
      </c>
      <c r="E1628">
        <v>10</v>
      </c>
      <c r="F16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28" s="1" t="s">
        <v>18</v>
      </c>
      <c r="H1628">
        <v>6.7</v>
      </c>
      <c r="I16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8">
        <v>20</v>
      </c>
      <c r="K16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28" s="1" t="s">
        <v>12</v>
      </c>
      <c r="N1628" s="1" t="s">
        <v>16</v>
      </c>
      <c r="O1628" s="1" t="s">
        <v>17</v>
      </c>
      <c r="P1628" s="1" t="s">
        <v>24</v>
      </c>
      <c r="Q1628" s="1" t="s">
        <v>13</v>
      </c>
    </row>
    <row r="1629" spans="1:17" x14ac:dyDescent="0.25">
      <c r="A1629">
        <v>33</v>
      </c>
      <c r="B16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29">
        <v>7.4</v>
      </c>
      <c r="D1629" t="str" cm="1">
        <f t="array" ref="D1629">_xlfn.IFS(hypertension_dataset[[#This Row],[Salt_Intake]]&gt;5,"High Salt Intake",hypertension_dataset[[#This Row],[Salt_Intake]]=5,"Normal Salt Intake",hypertension_dataset[[#This Row],[Salt_Intake]]&lt;5,"Low Salt Intake")</f>
        <v>High Salt Intake</v>
      </c>
      <c r="E1629">
        <v>5</v>
      </c>
      <c r="F16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29" s="1" t="s">
        <v>20</v>
      </c>
      <c r="H1629">
        <v>6.5</v>
      </c>
      <c r="I16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29">
        <v>22</v>
      </c>
      <c r="K16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29" s="1" t="s">
        <v>12</v>
      </c>
      <c r="N1629" s="1" t="s">
        <v>16</v>
      </c>
      <c r="O1629" s="1" t="s">
        <v>14</v>
      </c>
      <c r="P1629" s="1" t="s">
        <v>15</v>
      </c>
      <c r="Q1629" s="1" t="s">
        <v>16</v>
      </c>
    </row>
    <row r="1630" spans="1:17" x14ac:dyDescent="0.25">
      <c r="A1630">
        <v>53</v>
      </c>
      <c r="B16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30">
        <v>5.5</v>
      </c>
      <c r="D1630" t="str" cm="1">
        <f t="array" ref="D1630">_xlfn.IFS(hypertension_dataset[[#This Row],[Salt_Intake]]&gt;5,"High Salt Intake",hypertension_dataset[[#This Row],[Salt_Intake]]=5,"Normal Salt Intake",hypertension_dataset[[#This Row],[Salt_Intake]]&lt;5,"Low Salt Intake")</f>
        <v>High Salt Intake</v>
      </c>
      <c r="E1630">
        <v>6</v>
      </c>
      <c r="F16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0" s="1" t="s">
        <v>11</v>
      </c>
      <c r="H1630">
        <v>4.3</v>
      </c>
      <c r="I16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0">
        <v>18.600000000000001</v>
      </c>
      <c r="K16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30" s="1" t="s">
        <v>22</v>
      </c>
      <c r="N1630" s="1" t="s">
        <v>13</v>
      </c>
      <c r="O1630" s="1" t="s">
        <v>23</v>
      </c>
      <c r="P1630" s="1" t="s">
        <v>24</v>
      </c>
      <c r="Q1630" s="1" t="s">
        <v>13</v>
      </c>
    </row>
    <row r="1631" spans="1:17" x14ac:dyDescent="0.25">
      <c r="A1631">
        <v>47</v>
      </c>
      <c r="B16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31">
        <v>9.1</v>
      </c>
      <c r="D1631" t="str" cm="1">
        <f t="array" ref="D1631">_xlfn.IFS(hypertension_dataset[[#This Row],[Salt_Intake]]&gt;5,"High Salt Intake",hypertension_dataset[[#This Row],[Salt_Intake]]=5,"Normal Salt Intake",hypertension_dataset[[#This Row],[Salt_Intake]]&lt;5,"Low Salt Intake")</f>
        <v>High Salt Intake</v>
      </c>
      <c r="E1631">
        <v>10</v>
      </c>
      <c r="F16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31" s="1" t="s">
        <v>11</v>
      </c>
      <c r="H1631">
        <v>6</v>
      </c>
      <c r="I16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1">
        <v>20.100000000000001</v>
      </c>
      <c r="K16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3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31" s="1" t="s">
        <v>12</v>
      </c>
      <c r="N1631" s="1" t="s">
        <v>16</v>
      </c>
      <c r="O1631" s="1" t="s">
        <v>23</v>
      </c>
      <c r="P1631" s="1" t="s">
        <v>15</v>
      </c>
      <c r="Q1631" s="1" t="s">
        <v>16</v>
      </c>
    </row>
    <row r="1632" spans="1:17" x14ac:dyDescent="0.25">
      <c r="A1632">
        <v>35</v>
      </c>
      <c r="B16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32">
        <v>12</v>
      </c>
      <c r="D1632" t="str" cm="1">
        <f t="array" ref="D1632">_xlfn.IFS(hypertension_dataset[[#This Row],[Salt_Intake]]&gt;5,"High Salt Intake",hypertension_dataset[[#This Row],[Salt_Intake]]=5,"Normal Salt Intake",hypertension_dataset[[#This Row],[Salt_Intake]]&lt;5,"Low Salt Intake")</f>
        <v>High Salt Intake</v>
      </c>
      <c r="E1632">
        <v>5</v>
      </c>
      <c r="F16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2" s="1" t="s">
        <v>11</v>
      </c>
      <c r="H1632">
        <v>6.5</v>
      </c>
      <c r="I16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2">
        <v>28.2</v>
      </c>
      <c r="K16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2" s="1" t="s">
        <v>19</v>
      </c>
      <c r="N1632" s="1" t="s">
        <v>13</v>
      </c>
      <c r="O1632" s="1" t="s">
        <v>23</v>
      </c>
      <c r="P1632" s="1" t="s">
        <v>15</v>
      </c>
      <c r="Q1632" s="1" t="s">
        <v>16</v>
      </c>
    </row>
    <row r="1633" spans="1:17" x14ac:dyDescent="0.25">
      <c r="A1633">
        <v>19</v>
      </c>
      <c r="B16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33">
        <v>8.5</v>
      </c>
      <c r="D1633" t="str" cm="1">
        <f t="array" ref="D1633">_xlfn.IFS(hypertension_dataset[[#This Row],[Salt_Intake]]&gt;5,"High Salt Intake",hypertension_dataset[[#This Row],[Salt_Intake]]=5,"Normal Salt Intake",hypertension_dataset[[#This Row],[Salt_Intake]]&lt;5,"Low Salt Intake")</f>
        <v>High Salt Intake</v>
      </c>
      <c r="E1633">
        <v>5</v>
      </c>
      <c r="F16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3" s="1" t="s">
        <v>18</v>
      </c>
      <c r="H1633">
        <v>6.7</v>
      </c>
      <c r="I16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3">
        <v>24.9</v>
      </c>
      <c r="K16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33" s="1" t="s">
        <v>12</v>
      </c>
      <c r="N1633" s="1" t="s">
        <v>16</v>
      </c>
      <c r="O1633" s="1" t="s">
        <v>23</v>
      </c>
      <c r="P1633" s="1" t="s">
        <v>15</v>
      </c>
      <c r="Q1633" s="1" t="s">
        <v>16</v>
      </c>
    </row>
    <row r="1634" spans="1:17" x14ac:dyDescent="0.25">
      <c r="A1634">
        <v>66</v>
      </c>
      <c r="B16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34">
        <v>9</v>
      </c>
      <c r="D1634" t="str" cm="1">
        <f t="array" ref="D1634">_xlfn.IFS(hypertension_dataset[[#This Row],[Salt_Intake]]&gt;5,"High Salt Intake",hypertension_dataset[[#This Row],[Salt_Intake]]=5,"Normal Salt Intake",hypertension_dataset[[#This Row],[Salt_Intake]]&lt;5,"Low Salt Intake")</f>
        <v>High Salt Intake</v>
      </c>
      <c r="E1634">
        <v>1</v>
      </c>
      <c r="F16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34" s="1" t="s">
        <v>20</v>
      </c>
      <c r="H1634">
        <v>3.9</v>
      </c>
      <c r="I16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4">
        <v>27</v>
      </c>
      <c r="K16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4" s="1" t="s">
        <v>22</v>
      </c>
      <c r="N1634" s="1" t="s">
        <v>13</v>
      </c>
      <c r="O1634" s="1" t="s">
        <v>23</v>
      </c>
      <c r="P1634" s="1" t="s">
        <v>15</v>
      </c>
      <c r="Q1634" s="1" t="s">
        <v>13</v>
      </c>
    </row>
    <row r="1635" spans="1:17" x14ac:dyDescent="0.25">
      <c r="A1635">
        <v>21</v>
      </c>
      <c r="B16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35">
        <v>9.9</v>
      </c>
      <c r="D1635" t="str" cm="1">
        <f t="array" ref="D1635">_xlfn.IFS(hypertension_dataset[[#This Row],[Salt_Intake]]&gt;5,"High Salt Intake",hypertension_dataset[[#This Row],[Salt_Intake]]=5,"Normal Salt Intake",hypertension_dataset[[#This Row],[Salt_Intake]]&lt;5,"Low Salt Intake")</f>
        <v>High Salt Intake</v>
      </c>
      <c r="E1635">
        <v>5</v>
      </c>
      <c r="F16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5" s="1" t="s">
        <v>11</v>
      </c>
      <c r="H1635">
        <v>7.6</v>
      </c>
      <c r="I16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35">
        <v>34.200000000000003</v>
      </c>
      <c r="K16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5" s="1" t="s">
        <v>19</v>
      </c>
      <c r="N1635" s="1" t="s">
        <v>16</v>
      </c>
      <c r="O1635" s="1" t="s">
        <v>14</v>
      </c>
      <c r="P1635" s="1" t="s">
        <v>15</v>
      </c>
      <c r="Q1635" s="1" t="s">
        <v>16</v>
      </c>
    </row>
    <row r="1636" spans="1:17" x14ac:dyDescent="0.25">
      <c r="A1636">
        <v>24</v>
      </c>
      <c r="B16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36">
        <v>6</v>
      </c>
      <c r="D1636" t="str" cm="1">
        <f t="array" ref="D1636">_xlfn.IFS(hypertension_dataset[[#This Row],[Salt_Intake]]&gt;5,"High Salt Intake",hypertension_dataset[[#This Row],[Salt_Intake]]=5,"Normal Salt Intake",hypertension_dataset[[#This Row],[Salt_Intake]]&lt;5,"Low Salt Intake")</f>
        <v>High Salt Intake</v>
      </c>
      <c r="E1636">
        <v>3</v>
      </c>
      <c r="F16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36" s="1" t="s">
        <v>11</v>
      </c>
      <c r="H1636">
        <v>6.7</v>
      </c>
      <c r="I16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6">
        <v>24.7</v>
      </c>
      <c r="K16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36" s="1" t="s">
        <v>22</v>
      </c>
      <c r="N1636" s="1" t="s">
        <v>16</v>
      </c>
      <c r="O1636" s="1" t="s">
        <v>23</v>
      </c>
      <c r="P1636" s="1" t="s">
        <v>15</v>
      </c>
      <c r="Q1636" s="1" t="s">
        <v>16</v>
      </c>
    </row>
    <row r="1637" spans="1:17" x14ac:dyDescent="0.25">
      <c r="A1637">
        <v>56</v>
      </c>
      <c r="B16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37">
        <v>11.9</v>
      </c>
      <c r="D1637" t="str" cm="1">
        <f t="array" ref="D1637">_xlfn.IFS(hypertension_dataset[[#This Row],[Salt_Intake]]&gt;5,"High Salt Intake",hypertension_dataset[[#This Row],[Salt_Intake]]=5,"Normal Salt Intake",hypertension_dataset[[#This Row],[Salt_Intake]]&lt;5,"Low Salt Intake")</f>
        <v>High Salt Intake</v>
      </c>
      <c r="E1637">
        <v>8</v>
      </c>
      <c r="F16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37" s="1" t="s">
        <v>20</v>
      </c>
      <c r="H1637">
        <v>4.9000000000000004</v>
      </c>
      <c r="I16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7">
        <v>28.9</v>
      </c>
      <c r="K16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7" s="1" t="s">
        <v>22</v>
      </c>
      <c r="N1637" s="1" t="s">
        <v>13</v>
      </c>
      <c r="O1637" s="1" t="s">
        <v>17</v>
      </c>
      <c r="P1637" s="1" t="s">
        <v>15</v>
      </c>
      <c r="Q1637" s="1" t="s">
        <v>13</v>
      </c>
    </row>
    <row r="1638" spans="1:17" x14ac:dyDescent="0.25">
      <c r="A1638">
        <v>30</v>
      </c>
      <c r="B16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38">
        <v>8.9</v>
      </c>
      <c r="D1638" t="str" cm="1">
        <f t="array" ref="D1638">_xlfn.IFS(hypertension_dataset[[#This Row],[Salt_Intake]]&gt;5,"High Salt Intake",hypertension_dataset[[#This Row],[Salt_Intake]]=5,"Normal Salt Intake",hypertension_dataset[[#This Row],[Salt_Intake]]&lt;5,"Low Salt Intake")</f>
        <v>High Salt Intake</v>
      </c>
      <c r="E1638">
        <v>0</v>
      </c>
      <c r="F16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38" s="1" t="s">
        <v>20</v>
      </c>
      <c r="H1638">
        <v>9.1999999999999993</v>
      </c>
      <c r="I16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638">
        <v>26.1</v>
      </c>
      <c r="K16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8" s="1" t="s">
        <v>21</v>
      </c>
      <c r="N1638" s="1" t="s">
        <v>13</v>
      </c>
      <c r="O1638" s="1" t="s">
        <v>23</v>
      </c>
      <c r="P1638" s="1" t="s">
        <v>15</v>
      </c>
      <c r="Q1638" s="1" t="s">
        <v>16</v>
      </c>
    </row>
    <row r="1639" spans="1:17" x14ac:dyDescent="0.25">
      <c r="A1639">
        <v>48</v>
      </c>
      <c r="B16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39">
        <v>11.8</v>
      </c>
      <c r="D1639" t="str" cm="1">
        <f t="array" ref="D1639">_xlfn.IFS(hypertension_dataset[[#This Row],[Salt_Intake]]&gt;5,"High Salt Intake",hypertension_dataset[[#This Row],[Salt_Intake]]=5,"Normal Salt Intake",hypertension_dataset[[#This Row],[Salt_Intake]]&lt;5,"Low Salt Intake")</f>
        <v>High Salt Intake</v>
      </c>
      <c r="E1639">
        <v>7</v>
      </c>
      <c r="F16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39" s="1" t="s">
        <v>20</v>
      </c>
      <c r="H1639">
        <v>6</v>
      </c>
      <c r="I16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39">
        <v>38.4</v>
      </c>
      <c r="K16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39" s="1" t="s">
        <v>19</v>
      </c>
      <c r="N1639" s="1" t="s">
        <v>16</v>
      </c>
      <c r="O1639" s="1" t="s">
        <v>17</v>
      </c>
      <c r="P1639" s="1" t="s">
        <v>15</v>
      </c>
      <c r="Q1639" s="1" t="s">
        <v>16</v>
      </c>
    </row>
    <row r="1640" spans="1:17" x14ac:dyDescent="0.25">
      <c r="A1640">
        <v>80</v>
      </c>
      <c r="B16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40">
        <v>7</v>
      </c>
      <c r="D1640" t="str" cm="1">
        <f t="array" ref="D1640">_xlfn.IFS(hypertension_dataset[[#This Row],[Salt_Intake]]&gt;5,"High Salt Intake",hypertension_dataset[[#This Row],[Salt_Intake]]=5,"Normal Salt Intake",hypertension_dataset[[#This Row],[Salt_Intake]]&lt;5,"Low Salt Intake")</f>
        <v>High Salt Intake</v>
      </c>
      <c r="E1640">
        <v>4</v>
      </c>
      <c r="F16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0" s="1" t="s">
        <v>11</v>
      </c>
      <c r="H1640">
        <v>6.1</v>
      </c>
      <c r="I16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40">
        <v>12.4</v>
      </c>
      <c r="K16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4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40" s="1" t="s">
        <v>12</v>
      </c>
      <c r="N1640" s="1" t="s">
        <v>16</v>
      </c>
      <c r="O1640" s="1" t="s">
        <v>14</v>
      </c>
      <c r="P1640" s="1" t="s">
        <v>15</v>
      </c>
      <c r="Q1640" s="1" t="s">
        <v>16</v>
      </c>
    </row>
    <row r="1641" spans="1:17" x14ac:dyDescent="0.25">
      <c r="A1641">
        <v>73</v>
      </c>
      <c r="B16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41">
        <v>12.1</v>
      </c>
      <c r="D1641" t="str" cm="1">
        <f t="array" ref="D1641">_xlfn.IFS(hypertension_dataset[[#This Row],[Salt_Intake]]&gt;5,"High Salt Intake",hypertension_dataset[[#This Row],[Salt_Intake]]=5,"Normal Salt Intake",hypertension_dataset[[#This Row],[Salt_Intake]]&lt;5,"Low Salt Intake")</f>
        <v>High Salt Intake</v>
      </c>
      <c r="E1641">
        <v>0</v>
      </c>
      <c r="F16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41" s="1" t="s">
        <v>11</v>
      </c>
      <c r="H1641">
        <v>7.5</v>
      </c>
      <c r="I16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1">
        <v>22.8</v>
      </c>
      <c r="K16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41" s="1" t="s">
        <v>22</v>
      </c>
      <c r="N1641" s="1" t="s">
        <v>16</v>
      </c>
      <c r="O1641" s="1" t="s">
        <v>17</v>
      </c>
      <c r="P1641" s="1" t="s">
        <v>15</v>
      </c>
      <c r="Q1641" s="1" t="s">
        <v>16</v>
      </c>
    </row>
    <row r="1642" spans="1:17" x14ac:dyDescent="0.25">
      <c r="A1642">
        <v>59</v>
      </c>
      <c r="B16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42">
        <v>10.1</v>
      </c>
      <c r="D1642" t="str" cm="1">
        <f t="array" ref="D1642">_xlfn.IFS(hypertension_dataset[[#This Row],[Salt_Intake]]&gt;5,"High Salt Intake",hypertension_dataset[[#This Row],[Salt_Intake]]=5,"Normal Salt Intake",hypertension_dataset[[#This Row],[Salt_Intake]]&lt;5,"Low Salt Intake")</f>
        <v>High Salt Intake</v>
      </c>
      <c r="E1642">
        <v>3</v>
      </c>
      <c r="F16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42" s="1" t="s">
        <v>20</v>
      </c>
      <c r="H1642">
        <v>9.3000000000000007</v>
      </c>
      <c r="I16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642">
        <v>28.9</v>
      </c>
      <c r="K16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2" s="1" t="s">
        <v>21</v>
      </c>
      <c r="N1642" s="1" t="s">
        <v>16</v>
      </c>
      <c r="O1642" s="1" t="s">
        <v>17</v>
      </c>
      <c r="P1642" s="1" t="s">
        <v>15</v>
      </c>
      <c r="Q1642" s="1" t="s">
        <v>16</v>
      </c>
    </row>
    <row r="1643" spans="1:17" x14ac:dyDescent="0.25">
      <c r="A1643">
        <v>78</v>
      </c>
      <c r="B16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43">
        <v>9.6</v>
      </c>
      <c r="D1643" t="str" cm="1">
        <f t="array" ref="D1643">_xlfn.IFS(hypertension_dataset[[#This Row],[Salt_Intake]]&gt;5,"High Salt Intake",hypertension_dataset[[#This Row],[Salt_Intake]]=5,"Normal Salt Intake",hypertension_dataset[[#This Row],[Salt_Intake]]&lt;5,"Low Salt Intake")</f>
        <v>High Salt Intake</v>
      </c>
      <c r="E1643">
        <v>0</v>
      </c>
      <c r="F16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43" s="1" t="s">
        <v>18</v>
      </c>
      <c r="H1643">
        <v>7.5</v>
      </c>
      <c r="I16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3">
        <v>22.6</v>
      </c>
      <c r="K16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43" s="1" t="s">
        <v>12</v>
      </c>
      <c r="N1643" s="1" t="s">
        <v>13</v>
      </c>
      <c r="O1643" s="1" t="s">
        <v>14</v>
      </c>
      <c r="P1643" s="1" t="s">
        <v>15</v>
      </c>
      <c r="Q1643" s="1" t="s">
        <v>13</v>
      </c>
    </row>
    <row r="1644" spans="1:17" x14ac:dyDescent="0.25">
      <c r="A1644">
        <v>59</v>
      </c>
      <c r="B16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44">
        <v>9</v>
      </c>
      <c r="D1644" t="str" cm="1">
        <f t="array" ref="D1644">_xlfn.IFS(hypertension_dataset[[#This Row],[Salt_Intake]]&gt;5,"High Salt Intake",hypertension_dataset[[#This Row],[Salt_Intake]]=5,"Normal Salt Intake",hypertension_dataset[[#This Row],[Salt_Intake]]&lt;5,"Low Salt Intake")</f>
        <v>High Salt Intake</v>
      </c>
      <c r="E1644">
        <v>5</v>
      </c>
      <c r="F16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4" s="1" t="s">
        <v>11</v>
      </c>
      <c r="H1644">
        <v>7.7</v>
      </c>
      <c r="I16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4">
        <v>28.5</v>
      </c>
      <c r="K16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4" s="1" t="s">
        <v>12</v>
      </c>
      <c r="N1644" s="1" t="s">
        <v>13</v>
      </c>
      <c r="O1644" s="1" t="s">
        <v>14</v>
      </c>
      <c r="P1644" s="1" t="s">
        <v>24</v>
      </c>
      <c r="Q1644" s="1" t="s">
        <v>13</v>
      </c>
    </row>
    <row r="1645" spans="1:17" x14ac:dyDescent="0.25">
      <c r="A1645">
        <v>73</v>
      </c>
      <c r="B16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45">
        <v>8</v>
      </c>
      <c r="D1645" t="str" cm="1">
        <f t="array" ref="D1645">_xlfn.IFS(hypertension_dataset[[#This Row],[Salt_Intake]]&gt;5,"High Salt Intake",hypertension_dataset[[#This Row],[Salt_Intake]]=5,"Normal Salt Intake",hypertension_dataset[[#This Row],[Salt_Intake]]&lt;5,"Low Salt Intake")</f>
        <v>High Salt Intake</v>
      </c>
      <c r="E1645">
        <v>1</v>
      </c>
      <c r="F16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45" s="1" t="s">
        <v>20</v>
      </c>
      <c r="H1645">
        <v>5</v>
      </c>
      <c r="I16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45">
        <v>25.7</v>
      </c>
      <c r="K16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5" s="1" t="s">
        <v>12</v>
      </c>
      <c r="N1645" s="1" t="s">
        <v>13</v>
      </c>
      <c r="O1645" s="1" t="s">
        <v>17</v>
      </c>
      <c r="P1645" s="1" t="s">
        <v>15</v>
      </c>
      <c r="Q1645" s="1" t="s">
        <v>16</v>
      </c>
    </row>
    <row r="1646" spans="1:17" x14ac:dyDescent="0.25">
      <c r="A1646">
        <v>53</v>
      </c>
      <c r="B16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46">
        <v>10.9</v>
      </c>
      <c r="D1646" t="str" cm="1">
        <f t="array" ref="D1646">_xlfn.IFS(hypertension_dataset[[#This Row],[Salt_Intake]]&gt;5,"High Salt Intake",hypertension_dataset[[#This Row],[Salt_Intake]]=5,"Normal Salt Intake",hypertension_dataset[[#This Row],[Salt_Intake]]&lt;5,"Low Salt Intake")</f>
        <v>High Salt Intake</v>
      </c>
      <c r="E1646">
        <v>4</v>
      </c>
      <c r="F16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6" s="1" t="s">
        <v>20</v>
      </c>
      <c r="H1646">
        <v>6.6</v>
      </c>
      <c r="I16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46">
        <v>29.9</v>
      </c>
      <c r="K16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6" s="1" t="s">
        <v>12</v>
      </c>
      <c r="N1646" s="1" t="s">
        <v>13</v>
      </c>
      <c r="O1646" s="1" t="s">
        <v>14</v>
      </c>
      <c r="P1646" s="1" t="s">
        <v>15</v>
      </c>
      <c r="Q1646" s="1" t="s">
        <v>13</v>
      </c>
    </row>
    <row r="1647" spans="1:17" x14ac:dyDescent="0.25">
      <c r="A1647">
        <v>24</v>
      </c>
      <c r="B16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47">
        <v>8.8000000000000007</v>
      </c>
      <c r="D1647" t="str" cm="1">
        <f t="array" ref="D1647">_xlfn.IFS(hypertension_dataset[[#This Row],[Salt_Intake]]&gt;5,"High Salt Intake",hypertension_dataset[[#This Row],[Salt_Intake]]=5,"Normal Salt Intake",hypertension_dataset[[#This Row],[Salt_Intake]]&lt;5,"Low Salt Intake")</f>
        <v>High Salt Intake</v>
      </c>
      <c r="E1647">
        <v>6</v>
      </c>
      <c r="F16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7" s="1" t="s">
        <v>20</v>
      </c>
      <c r="H1647">
        <v>5.7</v>
      </c>
      <c r="I16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47">
        <v>20.9</v>
      </c>
      <c r="K16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47" s="1" t="s">
        <v>25</v>
      </c>
      <c r="N1647" s="1" t="s">
        <v>16</v>
      </c>
      <c r="O1647" s="1" t="s">
        <v>14</v>
      </c>
      <c r="P1647" s="1" t="s">
        <v>15</v>
      </c>
      <c r="Q1647" s="1" t="s">
        <v>16</v>
      </c>
    </row>
    <row r="1648" spans="1:17" x14ac:dyDescent="0.25">
      <c r="A1648">
        <v>71</v>
      </c>
      <c r="B16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48">
        <v>4.5999999999999996</v>
      </c>
      <c r="D1648" t="str" cm="1">
        <f t="array" ref="D1648">_xlfn.IFS(hypertension_dataset[[#This Row],[Salt_Intake]]&gt;5,"High Salt Intake",hypertension_dataset[[#This Row],[Salt_Intake]]=5,"Normal Salt Intake",hypertension_dataset[[#This Row],[Salt_Intake]]&lt;5,"Low Salt Intake")</f>
        <v>Low Salt Intake</v>
      </c>
      <c r="E1648">
        <v>1</v>
      </c>
      <c r="F16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48" s="1" t="s">
        <v>11</v>
      </c>
      <c r="H1648">
        <v>7.6</v>
      </c>
      <c r="I16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8">
        <v>26.8</v>
      </c>
      <c r="K16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8" s="1" t="s">
        <v>19</v>
      </c>
      <c r="N1648" s="1" t="s">
        <v>13</v>
      </c>
      <c r="O1648" s="1" t="s">
        <v>14</v>
      </c>
      <c r="P1648" s="1" t="s">
        <v>15</v>
      </c>
      <c r="Q1648" s="1" t="s">
        <v>16</v>
      </c>
    </row>
    <row r="1649" spans="1:17" x14ac:dyDescent="0.25">
      <c r="A1649">
        <v>18</v>
      </c>
      <c r="B16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49">
        <v>6.3</v>
      </c>
      <c r="D1649" t="str" cm="1">
        <f t="array" ref="D1649">_xlfn.IFS(hypertension_dataset[[#This Row],[Salt_Intake]]&gt;5,"High Salt Intake",hypertension_dataset[[#This Row],[Salt_Intake]]=5,"Normal Salt Intake",hypertension_dataset[[#This Row],[Salt_Intake]]&lt;5,"Low Salt Intake")</f>
        <v>High Salt Intake</v>
      </c>
      <c r="E1649">
        <v>5</v>
      </c>
      <c r="F16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49" s="1" t="s">
        <v>18</v>
      </c>
      <c r="H1649">
        <v>7.7</v>
      </c>
      <c r="I16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49">
        <v>28.1</v>
      </c>
      <c r="K16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49" s="1" t="s">
        <v>21</v>
      </c>
      <c r="N1649" s="1" t="s">
        <v>16</v>
      </c>
      <c r="O1649" s="1" t="s">
        <v>23</v>
      </c>
      <c r="P1649" s="1" t="s">
        <v>24</v>
      </c>
      <c r="Q1649" s="1" t="s">
        <v>13</v>
      </c>
    </row>
    <row r="1650" spans="1:17" x14ac:dyDescent="0.25">
      <c r="A1650">
        <v>61</v>
      </c>
      <c r="B16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50">
        <v>8.1</v>
      </c>
      <c r="D1650" t="str" cm="1">
        <f t="array" ref="D1650">_xlfn.IFS(hypertension_dataset[[#This Row],[Salt_Intake]]&gt;5,"High Salt Intake",hypertension_dataset[[#This Row],[Salt_Intake]]=5,"Normal Salt Intake",hypertension_dataset[[#This Row],[Salt_Intake]]&lt;5,"Low Salt Intake")</f>
        <v>High Salt Intake</v>
      </c>
      <c r="E1650">
        <v>5</v>
      </c>
      <c r="F16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50" s="1" t="s">
        <v>20</v>
      </c>
      <c r="H1650">
        <v>8.9</v>
      </c>
      <c r="I16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50">
        <v>26.6</v>
      </c>
      <c r="K16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0" s="1" t="s">
        <v>19</v>
      </c>
      <c r="N1650" s="1" t="s">
        <v>16</v>
      </c>
      <c r="O1650" s="1" t="s">
        <v>17</v>
      </c>
      <c r="P1650" s="1" t="s">
        <v>15</v>
      </c>
      <c r="Q1650" s="1" t="s">
        <v>16</v>
      </c>
    </row>
    <row r="1651" spans="1:17" x14ac:dyDescent="0.25">
      <c r="A1651">
        <v>62</v>
      </c>
      <c r="B16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51">
        <v>9.1</v>
      </c>
      <c r="D1651" t="str" cm="1">
        <f t="array" ref="D1651">_xlfn.IFS(hypertension_dataset[[#This Row],[Salt_Intake]]&gt;5,"High Salt Intake",hypertension_dataset[[#This Row],[Salt_Intake]]=5,"Normal Salt Intake",hypertension_dataset[[#This Row],[Salt_Intake]]&lt;5,"Low Salt Intake")</f>
        <v>High Salt Intake</v>
      </c>
      <c r="E1651">
        <v>4</v>
      </c>
      <c r="F16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51" s="1" t="s">
        <v>20</v>
      </c>
      <c r="H1651">
        <v>3.3</v>
      </c>
      <c r="I16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1">
        <v>26.7</v>
      </c>
      <c r="K16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1" s="1" t="s">
        <v>12</v>
      </c>
      <c r="N1651" s="1" t="s">
        <v>16</v>
      </c>
      <c r="O1651" s="1" t="s">
        <v>14</v>
      </c>
      <c r="P1651" s="1" t="s">
        <v>15</v>
      </c>
      <c r="Q1651" s="1" t="s">
        <v>16</v>
      </c>
    </row>
    <row r="1652" spans="1:17" x14ac:dyDescent="0.25">
      <c r="A1652">
        <v>64</v>
      </c>
      <c r="B16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52">
        <v>8.4</v>
      </c>
      <c r="D1652" t="str" cm="1">
        <f t="array" ref="D1652">_xlfn.IFS(hypertension_dataset[[#This Row],[Salt_Intake]]&gt;5,"High Salt Intake",hypertension_dataset[[#This Row],[Salt_Intake]]=5,"Normal Salt Intake",hypertension_dataset[[#This Row],[Salt_Intake]]&lt;5,"Low Salt Intake")</f>
        <v>High Salt Intake</v>
      </c>
      <c r="E1652">
        <v>4</v>
      </c>
      <c r="F16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52" s="1" t="s">
        <v>11</v>
      </c>
      <c r="H1652">
        <v>5.6</v>
      </c>
      <c r="I16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2">
        <v>31.4</v>
      </c>
      <c r="K16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2" s="1" t="s">
        <v>12</v>
      </c>
      <c r="N1652" s="1" t="s">
        <v>16</v>
      </c>
      <c r="O1652" s="1" t="s">
        <v>17</v>
      </c>
      <c r="P1652" s="1" t="s">
        <v>15</v>
      </c>
      <c r="Q1652" s="1" t="s">
        <v>16</v>
      </c>
    </row>
    <row r="1653" spans="1:17" x14ac:dyDescent="0.25">
      <c r="A1653">
        <v>30</v>
      </c>
      <c r="B16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3">
        <v>10.9</v>
      </c>
      <c r="D1653" t="str" cm="1">
        <f t="array" ref="D1653">_xlfn.IFS(hypertension_dataset[[#This Row],[Salt_Intake]]&gt;5,"High Salt Intake",hypertension_dataset[[#This Row],[Salt_Intake]]=5,"Normal Salt Intake",hypertension_dataset[[#This Row],[Salt_Intake]]&lt;5,"Low Salt Intake")</f>
        <v>High Salt Intake</v>
      </c>
      <c r="E1653">
        <v>2</v>
      </c>
      <c r="F16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53" s="1" t="s">
        <v>11</v>
      </c>
      <c r="H1653">
        <v>8.5</v>
      </c>
      <c r="I16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53">
        <v>18.399999999999999</v>
      </c>
      <c r="K16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5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53" s="1" t="s">
        <v>21</v>
      </c>
      <c r="N1653" s="1" t="s">
        <v>13</v>
      </c>
      <c r="O1653" s="1" t="s">
        <v>17</v>
      </c>
      <c r="P1653" s="1" t="s">
        <v>15</v>
      </c>
      <c r="Q1653" s="1" t="s">
        <v>16</v>
      </c>
    </row>
    <row r="1654" spans="1:17" x14ac:dyDescent="0.25">
      <c r="A1654">
        <v>39</v>
      </c>
      <c r="B16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4">
        <v>4.5999999999999996</v>
      </c>
      <c r="D1654" t="str" cm="1">
        <f t="array" ref="D1654">_xlfn.IFS(hypertension_dataset[[#This Row],[Salt_Intake]]&gt;5,"High Salt Intake",hypertension_dataset[[#This Row],[Salt_Intake]]=5,"Normal Salt Intake",hypertension_dataset[[#This Row],[Salt_Intake]]&lt;5,"Low Salt Intake")</f>
        <v>Low Salt Intake</v>
      </c>
      <c r="E1654">
        <v>9</v>
      </c>
      <c r="F16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54" s="1" t="s">
        <v>11</v>
      </c>
      <c r="H1654">
        <v>4.4000000000000004</v>
      </c>
      <c r="I16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4">
        <v>26.6</v>
      </c>
      <c r="K16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5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4" s="1" t="s">
        <v>12</v>
      </c>
      <c r="N1654" s="1" t="s">
        <v>16</v>
      </c>
      <c r="O1654" s="1" t="s">
        <v>14</v>
      </c>
      <c r="P1654" s="1" t="s">
        <v>15</v>
      </c>
      <c r="Q1654" s="1" t="s">
        <v>16</v>
      </c>
    </row>
    <row r="1655" spans="1:17" x14ac:dyDescent="0.25">
      <c r="A1655">
        <v>38</v>
      </c>
      <c r="B16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5">
        <v>8.8000000000000007</v>
      </c>
      <c r="D1655" t="str" cm="1">
        <f t="array" ref="D1655">_xlfn.IFS(hypertension_dataset[[#This Row],[Salt_Intake]]&gt;5,"High Salt Intake",hypertension_dataset[[#This Row],[Salt_Intake]]=5,"Normal Salt Intake",hypertension_dataset[[#This Row],[Salt_Intake]]&lt;5,"Low Salt Intake")</f>
        <v>High Salt Intake</v>
      </c>
      <c r="E1655">
        <v>9</v>
      </c>
      <c r="F16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55" s="1" t="s">
        <v>18</v>
      </c>
      <c r="H1655">
        <v>7.7</v>
      </c>
      <c r="I16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55">
        <v>20.6</v>
      </c>
      <c r="K16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5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55" s="1" t="s">
        <v>12</v>
      </c>
      <c r="N1655" s="1" t="s">
        <v>13</v>
      </c>
      <c r="O1655" s="1" t="s">
        <v>14</v>
      </c>
      <c r="P1655" s="1" t="s">
        <v>15</v>
      </c>
      <c r="Q1655" s="1" t="s">
        <v>13</v>
      </c>
    </row>
    <row r="1656" spans="1:17" x14ac:dyDescent="0.25">
      <c r="A1656">
        <v>26</v>
      </c>
      <c r="B16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6">
        <v>4.9000000000000004</v>
      </c>
      <c r="D1656" t="str" cm="1">
        <f t="array" ref="D1656">_xlfn.IFS(hypertension_dataset[[#This Row],[Salt_Intake]]&gt;5,"High Salt Intake",hypertension_dataset[[#This Row],[Salt_Intake]]=5,"Normal Salt Intake",hypertension_dataset[[#This Row],[Salt_Intake]]&lt;5,"Low Salt Intake")</f>
        <v>Low Salt Intake</v>
      </c>
      <c r="E1656">
        <v>10</v>
      </c>
      <c r="F16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56" s="1" t="s">
        <v>11</v>
      </c>
      <c r="H1656">
        <v>8.1999999999999993</v>
      </c>
      <c r="I16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56">
        <v>29.4</v>
      </c>
      <c r="K16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6" s="1" t="s">
        <v>21</v>
      </c>
      <c r="N1656" s="1" t="s">
        <v>13</v>
      </c>
      <c r="O1656" s="1" t="s">
        <v>17</v>
      </c>
      <c r="P1656" s="1" t="s">
        <v>15</v>
      </c>
      <c r="Q1656" s="1" t="s">
        <v>16</v>
      </c>
    </row>
    <row r="1657" spans="1:17" x14ac:dyDescent="0.25">
      <c r="A1657">
        <v>43</v>
      </c>
      <c r="B16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7">
        <v>10</v>
      </c>
      <c r="D1657" t="str" cm="1">
        <f t="array" ref="D1657">_xlfn.IFS(hypertension_dataset[[#This Row],[Salt_Intake]]&gt;5,"High Salt Intake",hypertension_dataset[[#This Row],[Salt_Intake]]=5,"Normal Salt Intake",hypertension_dataset[[#This Row],[Salt_Intake]]&lt;5,"Low Salt Intake")</f>
        <v>High Salt Intake</v>
      </c>
      <c r="E1657">
        <v>1</v>
      </c>
      <c r="F16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57" s="1" t="s">
        <v>20</v>
      </c>
      <c r="H1657">
        <v>6.5</v>
      </c>
      <c r="I16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7">
        <v>22.2</v>
      </c>
      <c r="K16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5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57" s="1" t="s">
        <v>22</v>
      </c>
      <c r="N1657" s="1" t="s">
        <v>16</v>
      </c>
      <c r="O1657" s="1" t="s">
        <v>14</v>
      </c>
      <c r="P1657" s="1" t="s">
        <v>15</v>
      </c>
      <c r="Q1657" s="1" t="s">
        <v>16</v>
      </c>
    </row>
    <row r="1658" spans="1:17" x14ac:dyDescent="0.25">
      <c r="A1658">
        <v>26</v>
      </c>
      <c r="B16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8">
        <v>8.3000000000000007</v>
      </c>
      <c r="D1658" t="str" cm="1">
        <f t="array" ref="D1658">_xlfn.IFS(hypertension_dataset[[#This Row],[Salt_Intake]]&gt;5,"High Salt Intake",hypertension_dataset[[#This Row],[Salt_Intake]]=5,"Normal Salt Intake",hypertension_dataset[[#This Row],[Salt_Intake]]&lt;5,"Low Salt Intake")</f>
        <v>High Salt Intake</v>
      </c>
      <c r="E1658">
        <v>6</v>
      </c>
      <c r="F16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58" s="1" t="s">
        <v>11</v>
      </c>
      <c r="H1658">
        <v>4.4000000000000004</v>
      </c>
      <c r="I16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8">
        <v>14.9</v>
      </c>
      <c r="K16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5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58" s="1" t="s">
        <v>12</v>
      </c>
      <c r="N1658" s="1" t="s">
        <v>13</v>
      </c>
      <c r="O1658" s="1" t="s">
        <v>17</v>
      </c>
      <c r="P1658" s="1" t="s">
        <v>15</v>
      </c>
      <c r="Q1658" s="1" t="s">
        <v>16</v>
      </c>
    </row>
    <row r="1659" spans="1:17" x14ac:dyDescent="0.25">
      <c r="A1659">
        <v>32</v>
      </c>
      <c r="B16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59">
        <v>9.3000000000000007</v>
      </c>
      <c r="D1659" t="str" cm="1">
        <f t="array" ref="D1659">_xlfn.IFS(hypertension_dataset[[#This Row],[Salt_Intake]]&gt;5,"High Salt Intake",hypertension_dataset[[#This Row],[Salt_Intake]]=5,"Normal Salt Intake",hypertension_dataset[[#This Row],[Salt_Intake]]&lt;5,"Low Salt Intake")</f>
        <v>High Salt Intake</v>
      </c>
      <c r="E1659">
        <v>0</v>
      </c>
      <c r="F16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59" s="1" t="s">
        <v>20</v>
      </c>
      <c r="H1659">
        <v>6.3</v>
      </c>
      <c r="I16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59">
        <v>29.5</v>
      </c>
      <c r="K16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59" s="1" t="s">
        <v>19</v>
      </c>
      <c r="N1659" s="1" t="s">
        <v>16</v>
      </c>
      <c r="O1659" s="1" t="s">
        <v>14</v>
      </c>
      <c r="P1659" s="1" t="s">
        <v>15</v>
      </c>
      <c r="Q1659" s="1" t="s">
        <v>16</v>
      </c>
    </row>
    <row r="1660" spans="1:17" x14ac:dyDescent="0.25">
      <c r="A1660">
        <v>27</v>
      </c>
      <c r="B16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60">
        <v>6.8</v>
      </c>
      <c r="D1660" t="str" cm="1">
        <f t="array" ref="D1660">_xlfn.IFS(hypertension_dataset[[#This Row],[Salt_Intake]]&gt;5,"High Salt Intake",hypertension_dataset[[#This Row],[Salt_Intake]]=5,"Normal Salt Intake",hypertension_dataset[[#This Row],[Salt_Intake]]&lt;5,"Low Salt Intake")</f>
        <v>High Salt Intake</v>
      </c>
      <c r="E1660">
        <v>5</v>
      </c>
      <c r="F16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0" s="1" t="s">
        <v>20</v>
      </c>
      <c r="H1660">
        <v>8.6999999999999993</v>
      </c>
      <c r="I16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60">
        <v>24.8</v>
      </c>
      <c r="K16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6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60" s="1" t="s">
        <v>21</v>
      </c>
      <c r="N1660" s="1" t="s">
        <v>16</v>
      </c>
      <c r="O1660" s="1" t="s">
        <v>14</v>
      </c>
      <c r="P1660" s="1" t="s">
        <v>15</v>
      </c>
      <c r="Q1660" s="1" t="s">
        <v>16</v>
      </c>
    </row>
    <row r="1661" spans="1:17" x14ac:dyDescent="0.25">
      <c r="A1661">
        <v>59</v>
      </c>
      <c r="B16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61">
        <v>11.1</v>
      </c>
      <c r="D1661" t="str" cm="1">
        <f t="array" ref="D1661">_xlfn.IFS(hypertension_dataset[[#This Row],[Salt_Intake]]&gt;5,"High Salt Intake",hypertension_dataset[[#This Row],[Salt_Intake]]=5,"Normal Salt Intake",hypertension_dataset[[#This Row],[Salt_Intake]]&lt;5,"Low Salt Intake")</f>
        <v>High Salt Intake</v>
      </c>
      <c r="E1661">
        <v>5</v>
      </c>
      <c r="F16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1" s="1" t="s">
        <v>11</v>
      </c>
      <c r="H1661">
        <v>8.8000000000000007</v>
      </c>
      <c r="I16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61">
        <v>27.6</v>
      </c>
      <c r="K16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1" s="1" t="s">
        <v>12</v>
      </c>
      <c r="N1661" s="1" t="s">
        <v>16</v>
      </c>
      <c r="O1661" s="1" t="s">
        <v>23</v>
      </c>
      <c r="P1661" s="1" t="s">
        <v>24</v>
      </c>
      <c r="Q1661" s="1" t="s">
        <v>13</v>
      </c>
    </row>
    <row r="1662" spans="1:17" x14ac:dyDescent="0.25">
      <c r="A1662">
        <v>41</v>
      </c>
      <c r="B16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62">
        <v>10.6</v>
      </c>
      <c r="D1662" t="str" cm="1">
        <f t="array" ref="D1662">_xlfn.IFS(hypertension_dataset[[#This Row],[Salt_Intake]]&gt;5,"High Salt Intake",hypertension_dataset[[#This Row],[Salt_Intake]]=5,"Normal Salt Intake",hypertension_dataset[[#This Row],[Salt_Intake]]&lt;5,"Low Salt Intake")</f>
        <v>High Salt Intake</v>
      </c>
      <c r="E1662">
        <v>2</v>
      </c>
      <c r="F16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62" s="1" t="s">
        <v>11</v>
      </c>
      <c r="H1662">
        <v>6.8</v>
      </c>
      <c r="I16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62">
        <v>32.4</v>
      </c>
      <c r="K16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2" s="1" t="s">
        <v>19</v>
      </c>
      <c r="N1662" s="1" t="s">
        <v>13</v>
      </c>
      <c r="O1662" s="1" t="s">
        <v>14</v>
      </c>
      <c r="P1662" s="1" t="s">
        <v>24</v>
      </c>
      <c r="Q1662" s="1" t="s">
        <v>13</v>
      </c>
    </row>
    <row r="1663" spans="1:17" x14ac:dyDescent="0.25">
      <c r="A1663">
        <v>66</v>
      </c>
      <c r="B16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63">
        <v>9.6999999999999993</v>
      </c>
      <c r="D1663" t="str" cm="1">
        <f t="array" ref="D1663">_xlfn.IFS(hypertension_dataset[[#This Row],[Salt_Intake]]&gt;5,"High Salt Intake",hypertension_dataset[[#This Row],[Salt_Intake]]=5,"Normal Salt Intake",hypertension_dataset[[#This Row],[Salt_Intake]]&lt;5,"Low Salt Intake")</f>
        <v>High Salt Intake</v>
      </c>
      <c r="E1663">
        <v>1</v>
      </c>
      <c r="F16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63" s="1" t="s">
        <v>11</v>
      </c>
      <c r="H1663">
        <v>5</v>
      </c>
      <c r="I16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63">
        <v>27.7</v>
      </c>
      <c r="K16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3" s="1" t="s">
        <v>12</v>
      </c>
      <c r="N1663" s="1" t="s">
        <v>16</v>
      </c>
      <c r="O1663" s="1" t="s">
        <v>17</v>
      </c>
      <c r="P1663" s="1" t="s">
        <v>24</v>
      </c>
      <c r="Q1663" s="1" t="s">
        <v>16</v>
      </c>
    </row>
    <row r="1664" spans="1:17" x14ac:dyDescent="0.25">
      <c r="A1664">
        <v>43</v>
      </c>
      <c r="B16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64">
        <v>8.1999999999999993</v>
      </c>
      <c r="D1664" t="str" cm="1">
        <f t="array" ref="D1664">_xlfn.IFS(hypertension_dataset[[#This Row],[Salt_Intake]]&gt;5,"High Salt Intake",hypertension_dataset[[#This Row],[Salt_Intake]]=5,"Normal Salt Intake",hypertension_dataset[[#This Row],[Salt_Intake]]&lt;5,"Low Salt Intake")</f>
        <v>High Salt Intake</v>
      </c>
      <c r="E1664">
        <v>1</v>
      </c>
      <c r="F16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64" s="1" t="s">
        <v>20</v>
      </c>
      <c r="H1664">
        <v>9.1</v>
      </c>
      <c r="I16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664">
        <v>26.8</v>
      </c>
      <c r="K16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4" s="1" t="s">
        <v>22</v>
      </c>
      <c r="N1664" s="1" t="s">
        <v>13</v>
      </c>
      <c r="O1664" s="1" t="s">
        <v>14</v>
      </c>
      <c r="P1664" s="1" t="s">
        <v>15</v>
      </c>
      <c r="Q1664" s="1" t="s">
        <v>16</v>
      </c>
    </row>
    <row r="1665" spans="1:17" x14ac:dyDescent="0.25">
      <c r="A1665">
        <v>54</v>
      </c>
      <c r="B16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65">
        <v>9.6999999999999993</v>
      </c>
      <c r="D1665" t="str" cm="1">
        <f t="array" ref="D1665">_xlfn.IFS(hypertension_dataset[[#This Row],[Salt_Intake]]&gt;5,"High Salt Intake",hypertension_dataset[[#This Row],[Salt_Intake]]=5,"Normal Salt Intake",hypertension_dataset[[#This Row],[Salt_Intake]]&lt;5,"Low Salt Intake")</f>
        <v>High Salt Intake</v>
      </c>
      <c r="E1665">
        <v>8</v>
      </c>
      <c r="F16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65" s="1" t="s">
        <v>20</v>
      </c>
      <c r="H1665">
        <v>7.7</v>
      </c>
      <c r="I16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65">
        <v>25.8</v>
      </c>
      <c r="K16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5" s="1" t="s">
        <v>21</v>
      </c>
      <c r="N1665" s="1" t="s">
        <v>16</v>
      </c>
      <c r="O1665" s="1" t="s">
        <v>14</v>
      </c>
      <c r="P1665" s="1" t="s">
        <v>15</v>
      </c>
      <c r="Q1665" s="1" t="s">
        <v>16</v>
      </c>
    </row>
    <row r="1666" spans="1:17" x14ac:dyDescent="0.25">
      <c r="A1666">
        <v>67</v>
      </c>
      <c r="B16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66">
        <v>7.1</v>
      </c>
      <c r="D1666" t="str" cm="1">
        <f t="array" ref="D1666">_xlfn.IFS(hypertension_dataset[[#This Row],[Salt_Intake]]&gt;5,"High Salt Intake",hypertension_dataset[[#This Row],[Salt_Intake]]=5,"Normal Salt Intake",hypertension_dataset[[#This Row],[Salt_Intake]]&lt;5,"Low Salt Intake")</f>
        <v>High Salt Intake</v>
      </c>
      <c r="E1666">
        <v>10</v>
      </c>
      <c r="F16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66" s="1" t="s">
        <v>11</v>
      </c>
      <c r="H1666">
        <v>5.0999999999999996</v>
      </c>
      <c r="I16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66">
        <v>20.8</v>
      </c>
      <c r="K16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6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66" s="1" t="s">
        <v>21</v>
      </c>
      <c r="N1666" s="1" t="s">
        <v>13</v>
      </c>
      <c r="O1666" s="1" t="s">
        <v>14</v>
      </c>
      <c r="P1666" s="1" t="s">
        <v>15</v>
      </c>
      <c r="Q1666" s="1" t="s">
        <v>13</v>
      </c>
    </row>
    <row r="1667" spans="1:17" x14ac:dyDescent="0.25">
      <c r="A1667">
        <v>41</v>
      </c>
      <c r="B16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67">
        <v>10.199999999999999</v>
      </c>
      <c r="D1667" t="str" cm="1">
        <f t="array" ref="D1667">_xlfn.IFS(hypertension_dataset[[#This Row],[Salt_Intake]]&gt;5,"High Salt Intake",hypertension_dataset[[#This Row],[Salt_Intake]]=5,"Normal Salt Intake",hypertension_dataset[[#This Row],[Salt_Intake]]&lt;5,"Low Salt Intake")</f>
        <v>High Salt Intake</v>
      </c>
      <c r="E1667">
        <v>4</v>
      </c>
      <c r="F16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7" s="1" t="s">
        <v>20</v>
      </c>
      <c r="H1667">
        <v>7</v>
      </c>
      <c r="I16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67">
        <v>25</v>
      </c>
      <c r="K16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67" s="1" t="s">
        <v>12</v>
      </c>
      <c r="N1667" s="1" t="s">
        <v>16</v>
      </c>
      <c r="O1667" s="1" t="s">
        <v>14</v>
      </c>
      <c r="P1667" s="1" t="s">
        <v>15</v>
      </c>
      <c r="Q1667" s="1" t="s">
        <v>16</v>
      </c>
    </row>
    <row r="1668" spans="1:17" x14ac:dyDescent="0.25">
      <c r="A1668">
        <v>36</v>
      </c>
      <c r="B16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68">
        <v>11.8</v>
      </c>
      <c r="D1668" t="str" cm="1">
        <f t="array" ref="D1668">_xlfn.IFS(hypertension_dataset[[#This Row],[Salt_Intake]]&gt;5,"High Salt Intake",hypertension_dataset[[#This Row],[Salt_Intake]]=5,"Normal Salt Intake",hypertension_dataset[[#This Row],[Salt_Intake]]&lt;5,"Low Salt Intake")</f>
        <v>High Salt Intake</v>
      </c>
      <c r="E1668">
        <v>6</v>
      </c>
      <c r="F16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8" s="1" t="s">
        <v>11</v>
      </c>
      <c r="H1668">
        <v>6.9</v>
      </c>
      <c r="I16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68">
        <v>34.9</v>
      </c>
      <c r="K16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68" s="1" t="s">
        <v>12</v>
      </c>
      <c r="N1668" s="1" t="s">
        <v>13</v>
      </c>
      <c r="O1668" s="1" t="s">
        <v>14</v>
      </c>
      <c r="P1668" s="1" t="s">
        <v>15</v>
      </c>
      <c r="Q1668" s="1" t="s">
        <v>13</v>
      </c>
    </row>
    <row r="1669" spans="1:17" x14ac:dyDescent="0.25">
      <c r="A1669">
        <v>77</v>
      </c>
      <c r="B16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69">
        <v>10.6</v>
      </c>
      <c r="D1669" t="str" cm="1">
        <f t="array" ref="D1669">_xlfn.IFS(hypertension_dataset[[#This Row],[Salt_Intake]]&gt;5,"High Salt Intake",hypertension_dataset[[#This Row],[Salt_Intake]]=5,"Normal Salt Intake",hypertension_dataset[[#This Row],[Salt_Intake]]&lt;5,"Low Salt Intake")</f>
        <v>High Salt Intake</v>
      </c>
      <c r="E1669">
        <v>4</v>
      </c>
      <c r="F16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69" s="1" t="s">
        <v>11</v>
      </c>
      <c r="H1669">
        <v>5.5</v>
      </c>
      <c r="I16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69">
        <v>24.3</v>
      </c>
      <c r="K16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69" s="1" t="s">
        <v>12</v>
      </c>
      <c r="N1669" s="1" t="s">
        <v>13</v>
      </c>
      <c r="O1669" s="1" t="s">
        <v>14</v>
      </c>
      <c r="P1669" s="1" t="s">
        <v>15</v>
      </c>
      <c r="Q1669" s="1" t="s">
        <v>13</v>
      </c>
    </row>
    <row r="1670" spans="1:17" x14ac:dyDescent="0.25">
      <c r="A1670">
        <v>56</v>
      </c>
      <c r="B16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70">
        <v>7</v>
      </c>
      <c r="D1670" t="str" cm="1">
        <f t="array" ref="D1670">_xlfn.IFS(hypertension_dataset[[#This Row],[Salt_Intake]]&gt;5,"High Salt Intake",hypertension_dataset[[#This Row],[Salt_Intake]]=5,"Normal Salt Intake",hypertension_dataset[[#This Row],[Salt_Intake]]&lt;5,"Low Salt Intake")</f>
        <v>High Salt Intake</v>
      </c>
      <c r="E1670">
        <v>6</v>
      </c>
      <c r="F16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70" s="1" t="s">
        <v>11</v>
      </c>
      <c r="H1670">
        <v>7</v>
      </c>
      <c r="I16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70">
        <v>25.3</v>
      </c>
      <c r="K16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0" s="1" t="s">
        <v>22</v>
      </c>
      <c r="N1670" s="1" t="s">
        <v>13</v>
      </c>
      <c r="O1670" s="1" t="s">
        <v>17</v>
      </c>
      <c r="P1670" s="1" t="s">
        <v>24</v>
      </c>
      <c r="Q1670" s="1" t="s">
        <v>13</v>
      </c>
    </row>
    <row r="1671" spans="1:17" x14ac:dyDescent="0.25">
      <c r="A1671">
        <v>35</v>
      </c>
      <c r="B16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71">
        <v>9.1999999999999993</v>
      </c>
      <c r="D1671" t="str" cm="1">
        <f t="array" ref="D1671">_xlfn.IFS(hypertension_dataset[[#This Row],[Salt_Intake]]&gt;5,"High Salt Intake",hypertension_dataset[[#This Row],[Salt_Intake]]=5,"Normal Salt Intake",hypertension_dataset[[#This Row],[Salt_Intake]]&lt;5,"Low Salt Intake")</f>
        <v>High Salt Intake</v>
      </c>
      <c r="E1671">
        <v>3</v>
      </c>
      <c r="F16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71" s="1" t="s">
        <v>18</v>
      </c>
      <c r="H1671">
        <v>8.1999999999999993</v>
      </c>
      <c r="I16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71">
        <v>31.7</v>
      </c>
      <c r="K16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1" s="1" t="s">
        <v>12</v>
      </c>
      <c r="N1671" s="1" t="s">
        <v>13</v>
      </c>
      <c r="O1671" s="1" t="s">
        <v>17</v>
      </c>
      <c r="P1671" s="1" t="s">
        <v>15</v>
      </c>
      <c r="Q1671" s="1" t="s">
        <v>13</v>
      </c>
    </row>
    <row r="1672" spans="1:17" x14ac:dyDescent="0.25">
      <c r="A1672">
        <v>36</v>
      </c>
      <c r="B16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72">
        <v>5.9</v>
      </c>
      <c r="D1672" t="str" cm="1">
        <f t="array" ref="D1672">_xlfn.IFS(hypertension_dataset[[#This Row],[Salt_Intake]]&gt;5,"High Salt Intake",hypertension_dataset[[#This Row],[Salt_Intake]]=5,"Normal Salt Intake",hypertension_dataset[[#This Row],[Salt_Intake]]&lt;5,"Low Salt Intake")</f>
        <v>High Salt Intake</v>
      </c>
      <c r="E1672">
        <v>7</v>
      </c>
      <c r="F16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72" s="1" t="s">
        <v>11</v>
      </c>
      <c r="H1672">
        <v>6.1</v>
      </c>
      <c r="I16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72">
        <v>19.100000000000001</v>
      </c>
      <c r="K16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7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72" s="1" t="s">
        <v>22</v>
      </c>
      <c r="N1672" s="1" t="s">
        <v>16</v>
      </c>
      <c r="O1672" s="1" t="s">
        <v>14</v>
      </c>
      <c r="P1672" s="1" t="s">
        <v>24</v>
      </c>
      <c r="Q1672" s="1" t="s">
        <v>16</v>
      </c>
    </row>
    <row r="1673" spans="1:17" x14ac:dyDescent="0.25">
      <c r="A1673">
        <v>53</v>
      </c>
      <c r="B16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73">
        <v>9.6</v>
      </c>
      <c r="D1673" t="str" cm="1">
        <f t="array" ref="D1673">_xlfn.IFS(hypertension_dataset[[#This Row],[Salt_Intake]]&gt;5,"High Salt Intake",hypertension_dataset[[#This Row],[Salt_Intake]]=5,"Normal Salt Intake",hypertension_dataset[[#This Row],[Salt_Intake]]&lt;5,"Low Salt Intake")</f>
        <v>High Salt Intake</v>
      </c>
      <c r="E1673">
        <v>10</v>
      </c>
      <c r="F16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73" s="1" t="s">
        <v>11</v>
      </c>
      <c r="H1673">
        <v>8.3000000000000007</v>
      </c>
      <c r="I16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73">
        <v>28.8</v>
      </c>
      <c r="K16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3" s="1" t="s">
        <v>12</v>
      </c>
      <c r="N1673" s="1" t="s">
        <v>13</v>
      </c>
      <c r="O1673" s="1" t="s">
        <v>23</v>
      </c>
      <c r="P1673" s="1" t="s">
        <v>24</v>
      </c>
      <c r="Q1673" s="1" t="s">
        <v>13</v>
      </c>
    </row>
    <row r="1674" spans="1:17" x14ac:dyDescent="0.25">
      <c r="A1674">
        <v>72</v>
      </c>
      <c r="B16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74">
        <v>9.4</v>
      </c>
      <c r="D1674" t="str" cm="1">
        <f t="array" ref="D1674">_xlfn.IFS(hypertension_dataset[[#This Row],[Salt_Intake]]&gt;5,"High Salt Intake",hypertension_dataset[[#This Row],[Salt_Intake]]=5,"Normal Salt Intake",hypertension_dataset[[#This Row],[Salt_Intake]]&lt;5,"Low Salt Intake")</f>
        <v>High Salt Intake</v>
      </c>
      <c r="E1674">
        <v>9</v>
      </c>
      <c r="F16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74" s="1" t="s">
        <v>11</v>
      </c>
      <c r="H1674">
        <v>3.9</v>
      </c>
      <c r="I16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74">
        <v>18.899999999999999</v>
      </c>
      <c r="K16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74" s="1" t="s">
        <v>22</v>
      </c>
      <c r="N1674" s="1" t="s">
        <v>13</v>
      </c>
      <c r="O1674" s="1" t="s">
        <v>14</v>
      </c>
      <c r="P1674" s="1" t="s">
        <v>24</v>
      </c>
      <c r="Q1674" s="1" t="s">
        <v>13</v>
      </c>
    </row>
    <row r="1675" spans="1:17" x14ac:dyDescent="0.25">
      <c r="A1675">
        <v>64</v>
      </c>
      <c r="B16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75">
        <v>4.8</v>
      </c>
      <c r="D1675" t="str" cm="1">
        <f t="array" ref="D1675">_xlfn.IFS(hypertension_dataset[[#This Row],[Salt_Intake]]&gt;5,"High Salt Intake",hypertension_dataset[[#This Row],[Salt_Intake]]=5,"Normal Salt Intake",hypertension_dataset[[#This Row],[Salt_Intake]]&lt;5,"Low Salt Intake")</f>
        <v>Low Salt Intake</v>
      </c>
      <c r="E1675">
        <v>10</v>
      </c>
      <c r="F16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75" s="1" t="s">
        <v>11</v>
      </c>
      <c r="H1675">
        <v>9.8000000000000007</v>
      </c>
      <c r="I16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675">
        <v>27.8</v>
      </c>
      <c r="K16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5" s="1" t="s">
        <v>12</v>
      </c>
      <c r="N1675" s="1" t="s">
        <v>16</v>
      </c>
      <c r="O1675" s="1" t="s">
        <v>14</v>
      </c>
      <c r="P1675" s="1" t="s">
        <v>24</v>
      </c>
      <c r="Q1675" s="1" t="s">
        <v>13</v>
      </c>
    </row>
    <row r="1676" spans="1:17" x14ac:dyDescent="0.25">
      <c r="A1676">
        <v>66</v>
      </c>
      <c r="B16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76">
        <v>6.2</v>
      </c>
      <c r="D1676" t="str" cm="1">
        <f t="array" ref="D1676">_xlfn.IFS(hypertension_dataset[[#This Row],[Salt_Intake]]&gt;5,"High Salt Intake",hypertension_dataset[[#This Row],[Salt_Intake]]=5,"Normal Salt Intake",hypertension_dataset[[#This Row],[Salt_Intake]]&lt;5,"Low Salt Intake")</f>
        <v>High Salt Intake</v>
      </c>
      <c r="E1676">
        <v>9</v>
      </c>
      <c r="F16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76" s="1" t="s">
        <v>20</v>
      </c>
      <c r="H1676">
        <v>6.6</v>
      </c>
      <c r="I16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76">
        <v>25.9</v>
      </c>
      <c r="K16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6" s="1" t="s">
        <v>19</v>
      </c>
      <c r="N1676" s="1" t="s">
        <v>13</v>
      </c>
      <c r="O1676" s="1" t="s">
        <v>17</v>
      </c>
      <c r="P1676" s="1" t="s">
        <v>24</v>
      </c>
      <c r="Q1676" s="1" t="s">
        <v>13</v>
      </c>
    </row>
    <row r="1677" spans="1:17" x14ac:dyDescent="0.25">
      <c r="A1677">
        <v>50</v>
      </c>
      <c r="B16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77">
        <v>7.9</v>
      </c>
      <c r="D1677" t="str" cm="1">
        <f t="array" ref="D1677">_xlfn.IFS(hypertension_dataset[[#This Row],[Salt_Intake]]&gt;5,"High Salt Intake",hypertension_dataset[[#This Row],[Salt_Intake]]=5,"Normal Salt Intake",hypertension_dataset[[#This Row],[Salt_Intake]]&lt;5,"Low Salt Intake")</f>
        <v>High Salt Intake</v>
      </c>
      <c r="E1677">
        <v>6</v>
      </c>
      <c r="F16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77" s="1" t="s">
        <v>11</v>
      </c>
      <c r="H1677">
        <v>8.1</v>
      </c>
      <c r="I16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77">
        <v>28.8</v>
      </c>
      <c r="K16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7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77" s="1" t="s">
        <v>12</v>
      </c>
      <c r="N1677" s="1" t="s">
        <v>13</v>
      </c>
      <c r="O1677" s="1" t="s">
        <v>14</v>
      </c>
      <c r="P1677" s="1" t="s">
        <v>15</v>
      </c>
      <c r="Q1677" s="1" t="s">
        <v>16</v>
      </c>
    </row>
    <row r="1678" spans="1:17" x14ac:dyDescent="0.25">
      <c r="A1678">
        <v>38</v>
      </c>
      <c r="B16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78">
        <v>7.9</v>
      </c>
      <c r="D1678" t="str" cm="1">
        <f t="array" ref="D1678">_xlfn.IFS(hypertension_dataset[[#This Row],[Salt_Intake]]&gt;5,"High Salt Intake",hypertension_dataset[[#This Row],[Salt_Intake]]=5,"Normal Salt Intake",hypertension_dataset[[#This Row],[Salt_Intake]]&lt;5,"Low Salt Intake")</f>
        <v>High Salt Intake</v>
      </c>
      <c r="E1678">
        <v>9</v>
      </c>
      <c r="F16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78" s="1" t="s">
        <v>11</v>
      </c>
      <c r="H1678">
        <v>6.8</v>
      </c>
      <c r="I16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78">
        <v>21.4</v>
      </c>
      <c r="K16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78" s="1" t="s">
        <v>12</v>
      </c>
      <c r="N1678" s="1" t="s">
        <v>16</v>
      </c>
      <c r="O1678" s="1" t="s">
        <v>14</v>
      </c>
      <c r="P1678" s="1" t="s">
        <v>24</v>
      </c>
      <c r="Q1678" s="1" t="s">
        <v>16</v>
      </c>
    </row>
    <row r="1679" spans="1:17" x14ac:dyDescent="0.25">
      <c r="A1679">
        <v>39</v>
      </c>
      <c r="B16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79">
        <v>6.1</v>
      </c>
      <c r="D1679" t="str" cm="1">
        <f t="array" ref="D1679">_xlfn.IFS(hypertension_dataset[[#This Row],[Salt_Intake]]&gt;5,"High Salt Intake",hypertension_dataset[[#This Row],[Salt_Intake]]=5,"Normal Salt Intake",hypertension_dataset[[#This Row],[Salt_Intake]]&lt;5,"Low Salt Intake")</f>
        <v>High Salt Intake</v>
      </c>
      <c r="E1679">
        <v>4</v>
      </c>
      <c r="F16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79" s="1" t="s">
        <v>20</v>
      </c>
      <c r="H1679">
        <v>5.3</v>
      </c>
      <c r="I16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79">
        <v>23.6</v>
      </c>
      <c r="K16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79" s="1" t="s">
        <v>19</v>
      </c>
      <c r="N1679" s="1" t="s">
        <v>13</v>
      </c>
      <c r="O1679" s="1" t="s">
        <v>14</v>
      </c>
      <c r="P1679" s="1" t="s">
        <v>15</v>
      </c>
      <c r="Q1679" s="1" t="s">
        <v>16</v>
      </c>
    </row>
    <row r="1680" spans="1:17" x14ac:dyDescent="0.25">
      <c r="A1680">
        <v>65</v>
      </c>
      <c r="B16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80">
        <v>9.3000000000000007</v>
      </c>
      <c r="D1680" t="str" cm="1">
        <f t="array" ref="D1680">_xlfn.IFS(hypertension_dataset[[#This Row],[Salt_Intake]]&gt;5,"High Salt Intake",hypertension_dataset[[#This Row],[Salt_Intake]]=5,"Normal Salt Intake",hypertension_dataset[[#This Row],[Salt_Intake]]&lt;5,"Low Salt Intake")</f>
        <v>High Salt Intake</v>
      </c>
      <c r="E1680">
        <v>10</v>
      </c>
      <c r="F16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80" s="1" t="s">
        <v>11</v>
      </c>
      <c r="H1680">
        <v>6.4</v>
      </c>
      <c r="I16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0">
        <v>29</v>
      </c>
      <c r="K16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80" s="1" t="s">
        <v>25</v>
      </c>
      <c r="N1680" s="1" t="s">
        <v>13</v>
      </c>
      <c r="O1680" s="1" t="s">
        <v>23</v>
      </c>
      <c r="P1680" s="1" t="s">
        <v>24</v>
      </c>
      <c r="Q1680" s="1" t="s">
        <v>13</v>
      </c>
    </row>
    <row r="1681" spans="1:17" x14ac:dyDescent="0.25">
      <c r="A1681">
        <v>54</v>
      </c>
      <c r="B16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81">
        <v>9</v>
      </c>
      <c r="D1681" t="str" cm="1">
        <f t="array" ref="D1681">_xlfn.IFS(hypertension_dataset[[#This Row],[Salt_Intake]]&gt;5,"High Salt Intake",hypertension_dataset[[#This Row],[Salt_Intake]]=5,"Normal Salt Intake",hypertension_dataset[[#This Row],[Salt_Intake]]&lt;5,"Low Salt Intake")</f>
        <v>High Salt Intake</v>
      </c>
      <c r="E1681">
        <v>5</v>
      </c>
      <c r="F16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81" s="1" t="s">
        <v>18</v>
      </c>
      <c r="H1681">
        <v>3.6</v>
      </c>
      <c r="I16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1">
        <v>23.7</v>
      </c>
      <c r="K16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1" s="1" t="s">
        <v>12</v>
      </c>
      <c r="N1681" s="1" t="s">
        <v>13</v>
      </c>
      <c r="O1681" s="1" t="s">
        <v>17</v>
      </c>
      <c r="P1681" s="1" t="s">
        <v>24</v>
      </c>
      <c r="Q1681" s="1" t="s">
        <v>13</v>
      </c>
    </row>
    <row r="1682" spans="1:17" x14ac:dyDescent="0.25">
      <c r="A1682">
        <v>32</v>
      </c>
      <c r="B16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82">
        <v>8.1</v>
      </c>
      <c r="D1682" t="str" cm="1">
        <f t="array" ref="D1682">_xlfn.IFS(hypertension_dataset[[#This Row],[Salt_Intake]]&gt;5,"High Salt Intake",hypertension_dataset[[#This Row],[Salt_Intake]]=5,"Normal Salt Intake",hypertension_dataset[[#This Row],[Salt_Intake]]&lt;5,"Low Salt Intake")</f>
        <v>High Salt Intake</v>
      </c>
      <c r="E1682">
        <v>4</v>
      </c>
      <c r="F16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82" s="1" t="s">
        <v>20</v>
      </c>
      <c r="H1682">
        <v>7.5</v>
      </c>
      <c r="I16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82">
        <v>29.4</v>
      </c>
      <c r="K16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82" s="1" t="s">
        <v>12</v>
      </c>
      <c r="N1682" s="1" t="s">
        <v>13</v>
      </c>
      <c r="O1682" s="1" t="s">
        <v>14</v>
      </c>
      <c r="P1682" s="1" t="s">
        <v>15</v>
      </c>
      <c r="Q1682" s="1" t="s">
        <v>16</v>
      </c>
    </row>
    <row r="1683" spans="1:17" x14ac:dyDescent="0.25">
      <c r="A1683">
        <v>52</v>
      </c>
      <c r="B16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83">
        <v>7</v>
      </c>
      <c r="D1683" t="str" cm="1">
        <f t="array" ref="D1683">_xlfn.IFS(hypertension_dataset[[#This Row],[Salt_Intake]]&gt;5,"High Salt Intake",hypertension_dataset[[#This Row],[Salt_Intake]]=5,"Normal Salt Intake",hypertension_dataset[[#This Row],[Salt_Intake]]&lt;5,"Low Salt Intake")</f>
        <v>High Salt Intake</v>
      </c>
      <c r="E1683">
        <v>6</v>
      </c>
      <c r="F16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83" s="1" t="s">
        <v>11</v>
      </c>
      <c r="H1683">
        <v>6.8</v>
      </c>
      <c r="I16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3">
        <v>26.9</v>
      </c>
      <c r="K16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83" s="1" t="s">
        <v>25</v>
      </c>
      <c r="N1683" s="1" t="s">
        <v>16</v>
      </c>
      <c r="O1683" s="1" t="s">
        <v>14</v>
      </c>
      <c r="P1683" s="1" t="s">
        <v>15</v>
      </c>
      <c r="Q1683" s="1" t="s">
        <v>16</v>
      </c>
    </row>
    <row r="1684" spans="1:17" x14ac:dyDescent="0.25">
      <c r="A1684">
        <v>49</v>
      </c>
      <c r="B16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84">
        <v>10.6</v>
      </c>
      <c r="D1684" t="str" cm="1">
        <f t="array" ref="D1684">_xlfn.IFS(hypertension_dataset[[#This Row],[Salt_Intake]]&gt;5,"High Salt Intake",hypertension_dataset[[#This Row],[Salt_Intake]]=5,"Normal Salt Intake",hypertension_dataset[[#This Row],[Salt_Intake]]&lt;5,"Low Salt Intake")</f>
        <v>High Salt Intake</v>
      </c>
      <c r="E1684">
        <v>1</v>
      </c>
      <c r="F16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84" s="1" t="s">
        <v>20</v>
      </c>
      <c r="H1684">
        <v>6.2</v>
      </c>
      <c r="I16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4">
        <v>24</v>
      </c>
      <c r="K16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4" s="1" t="s">
        <v>12</v>
      </c>
      <c r="N1684" s="1" t="s">
        <v>13</v>
      </c>
      <c r="O1684" s="1" t="s">
        <v>23</v>
      </c>
      <c r="P1684" s="1" t="s">
        <v>15</v>
      </c>
      <c r="Q1684" s="1" t="s">
        <v>16</v>
      </c>
    </row>
    <row r="1685" spans="1:17" x14ac:dyDescent="0.25">
      <c r="A1685">
        <v>28</v>
      </c>
      <c r="B16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85">
        <v>11.8</v>
      </c>
      <c r="D1685" t="str" cm="1">
        <f t="array" ref="D1685">_xlfn.IFS(hypertension_dataset[[#This Row],[Salt_Intake]]&gt;5,"High Salt Intake",hypertension_dataset[[#This Row],[Salt_Intake]]=5,"Normal Salt Intake",hypertension_dataset[[#This Row],[Salt_Intake]]&lt;5,"Low Salt Intake")</f>
        <v>High Salt Intake</v>
      </c>
      <c r="E1685">
        <v>4</v>
      </c>
      <c r="F16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85" s="1" t="s">
        <v>11</v>
      </c>
      <c r="H1685">
        <v>7.6</v>
      </c>
      <c r="I16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85">
        <v>24.6</v>
      </c>
      <c r="K16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8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5" s="1" t="s">
        <v>19</v>
      </c>
      <c r="N1685" s="1" t="s">
        <v>16</v>
      </c>
      <c r="O1685" s="1" t="s">
        <v>17</v>
      </c>
      <c r="P1685" s="1" t="s">
        <v>15</v>
      </c>
      <c r="Q1685" s="1" t="s">
        <v>16</v>
      </c>
    </row>
    <row r="1686" spans="1:17" x14ac:dyDescent="0.25">
      <c r="A1686">
        <v>27</v>
      </c>
      <c r="B16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86">
        <v>7.5</v>
      </c>
      <c r="D1686" t="str" cm="1">
        <f t="array" ref="D1686">_xlfn.IFS(hypertension_dataset[[#This Row],[Salt_Intake]]&gt;5,"High Salt Intake",hypertension_dataset[[#This Row],[Salt_Intake]]=5,"Normal Salt Intake",hypertension_dataset[[#This Row],[Salt_Intake]]&lt;5,"Low Salt Intake")</f>
        <v>High Salt Intake</v>
      </c>
      <c r="E1686">
        <v>9</v>
      </c>
      <c r="F16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86" s="1" t="s">
        <v>20</v>
      </c>
      <c r="H1686">
        <v>6.6</v>
      </c>
      <c r="I16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6">
        <v>26</v>
      </c>
      <c r="K16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86" s="1" t="s">
        <v>22</v>
      </c>
      <c r="N1686" s="1" t="s">
        <v>13</v>
      </c>
      <c r="O1686" s="1" t="s">
        <v>14</v>
      </c>
      <c r="P1686" s="1" t="s">
        <v>15</v>
      </c>
      <c r="Q1686" s="1" t="s">
        <v>16</v>
      </c>
    </row>
    <row r="1687" spans="1:17" x14ac:dyDescent="0.25">
      <c r="A1687">
        <v>74</v>
      </c>
      <c r="B16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87">
        <v>7.3</v>
      </c>
      <c r="D1687" t="str" cm="1">
        <f t="array" ref="D1687">_xlfn.IFS(hypertension_dataset[[#This Row],[Salt_Intake]]&gt;5,"High Salt Intake",hypertension_dataset[[#This Row],[Salt_Intake]]=5,"Normal Salt Intake",hypertension_dataset[[#This Row],[Salt_Intake]]&lt;5,"Low Salt Intake")</f>
        <v>High Salt Intake</v>
      </c>
      <c r="E1687">
        <v>2</v>
      </c>
      <c r="F16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87" s="1" t="s">
        <v>20</v>
      </c>
      <c r="H1687">
        <v>7.4</v>
      </c>
      <c r="I16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87">
        <v>25</v>
      </c>
      <c r="K16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7" s="1" t="s">
        <v>12</v>
      </c>
      <c r="N1687" s="1" t="s">
        <v>13</v>
      </c>
      <c r="O1687" s="1" t="s">
        <v>14</v>
      </c>
      <c r="P1687" s="1" t="s">
        <v>15</v>
      </c>
      <c r="Q1687" s="1" t="s">
        <v>16</v>
      </c>
    </row>
    <row r="1688" spans="1:17" x14ac:dyDescent="0.25">
      <c r="A1688">
        <v>42</v>
      </c>
      <c r="B16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88">
        <v>9.5</v>
      </c>
      <c r="D1688" t="str" cm="1">
        <f t="array" ref="D1688">_xlfn.IFS(hypertension_dataset[[#This Row],[Salt_Intake]]&gt;5,"High Salt Intake",hypertension_dataset[[#This Row],[Salt_Intake]]=5,"Normal Salt Intake",hypertension_dataset[[#This Row],[Salt_Intake]]&lt;5,"Low Salt Intake")</f>
        <v>High Salt Intake</v>
      </c>
      <c r="E1688">
        <v>8</v>
      </c>
      <c r="F16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88" s="1" t="s">
        <v>11</v>
      </c>
      <c r="H1688">
        <v>7.9</v>
      </c>
      <c r="I16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88">
        <v>29.3</v>
      </c>
      <c r="K16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68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88" s="1" t="s">
        <v>22</v>
      </c>
      <c r="N1688" s="1" t="s">
        <v>13</v>
      </c>
      <c r="O1688" s="1" t="s">
        <v>14</v>
      </c>
      <c r="P1688" s="1" t="s">
        <v>15</v>
      </c>
      <c r="Q1688" s="1" t="s">
        <v>16</v>
      </c>
    </row>
    <row r="1689" spans="1:17" x14ac:dyDescent="0.25">
      <c r="A1689">
        <v>19</v>
      </c>
      <c r="B16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89">
        <v>7.8</v>
      </c>
      <c r="D1689" t="str" cm="1">
        <f t="array" ref="D1689">_xlfn.IFS(hypertension_dataset[[#This Row],[Salt_Intake]]&gt;5,"High Salt Intake",hypertension_dataset[[#This Row],[Salt_Intake]]=5,"Normal Salt Intake",hypertension_dataset[[#This Row],[Salt_Intake]]&lt;5,"Low Salt Intake")</f>
        <v>High Salt Intake</v>
      </c>
      <c r="E1689">
        <v>5</v>
      </c>
      <c r="F16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89" s="1" t="s">
        <v>20</v>
      </c>
      <c r="H1689">
        <v>5.7</v>
      </c>
      <c r="I16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89">
        <v>24.3</v>
      </c>
      <c r="K16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8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89" s="1" t="s">
        <v>25</v>
      </c>
      <c r="N1689" s="1" t="s">
        <v>16</v>
      </c>
      <c r="O1689" s="1" t="s">
        <v>17</v>
      </c>
      <c r="P1689" s="1" t="s">
        <v>15</v>
      </c>
      <c r="Q1689" s="1" t="s">
        <v>16</v>
      </c>
    </row>
    <row r="1690" spans="1:17" x14ac:dyDescent="0.25">
      <c r="A1690">
        <v>81</v>
      </c>
      <c r="B16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90">
        <v>8.1999999999999993</v>
      </c>
      <c r="D1690" t="str" cm="1">
        <f t="array" ref="D1690">_xlfn.IFS(hypertension_dataset[[#This Row],[Salt_Intake]]&gt;5,"High Salt Intake",hypertension_dataset[[#This Row],[Salt_Intake]]=5,"Normal Salt Intake",hypertension_dataset[[#This Row],[Salt_Intake]]&lt;5,"Low Salt Intake")</f>
        <v>High Salt Intake</v>
      </c>
      <c r="E1690">
        <v>9</v>
      </c>
      <c r="F16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90" s="1" t="s">
        <v>18</v>
      </c>
      <c r="H1690">
        <v>5.2</v>
      </c>
      <c r="I16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0">
        <v>23.4</v>
      </c>
      <c r="K16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0" s="1" t="s">
        <v>21</v>
      </c>
      <c r="N1690" s="1" t="s">
        <v>16</v>
      </c>
      <c r="O1690" s="1" t="s">
        <v>23</v>
      </c>
      <c r="P1690" s="1" t="s">
        <v>24</v>
      </c>
      <c r="Q1690" s="1" t="s">
        <v>13</v>
      </c>
    </row>
    <row r="1691" spans="1:17" x14ac:dyDescent="0.25">
      <c r="A1691">
        <v>52</v>
      </c>
      <c r="B16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91">
        <v>10</v>
      </c>
      <c r="D1691" t="str" cm="1">
        <f t="array" ref="D1691">_xlfn.IFS(hypertension_dataset[[#This Row],[Salt_Intake]]&gt;5,"High Salt Intake",hypertension_dataset[[#This Row],[Salt_Intake]]=5,"Normal Salt Intake",hypertension_dataset[[#This Row],[Salt_Intake]]&lt;5,"Low Salt Intake")</f>
        <v>High Salt Intake</v>
      </c>
      <c r="E1691">
        <v>2</v>
      </c>
      <c r="F16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91" s="1" t="s">
        <v>18</v>
      </c>
      <c r="H1691">
        <v>3.9</v>
      </c>
      <c r="I16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1">
        <v>30.1</v>
      </c>
      <c r="K16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91" s="1" t="s">
        <v>12</v>
      </c>
      <c r="N1691" s="1" t="s">
        <v>16</v>
      </c>
      <c r="O1691" s="1" t="s">
        <v>14</v>
      </c>
      <c r="P1691" s="1" t="s">
        <v>15</v>
      </c>
      <c r="Q1691" s="1" t="s">
        <v>13</v>
      </c>
    </row>
    <row r="1692" spans="1:17" x14ac:dyDescent="0.25">
      <c r="A1692">
        <v>24</v>
      </c>
      <c r="B16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692">
        <v>4.7</v>
      </c>
      <c r="D1692" t="str" cm="1">
        <f t="array" ref="D1692">_xlfn.IFS(hypertension_dataset[[#This Row],[Salt_Intake]]&gt;5,"High Salt Intake",hypertension_dataset[[#This Row],[Salt_Intake]]=5,"Normal Salt Intake",hypertension_dataset[[#This Row],[Salt_Intake]]&lt;5,"Low Salt Intake")</f>
        <v>Low Salt Intake</v>
      </c>
      <c r="E1692">
        <v>6</v>
      </c>
      <c r="F16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92" s="1" t="s">
        <v>20</v>
      </c>
      <c r="H1692">
        <v>6.7</v>
      </c>
      <c r="I16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2">
        <v>24.1</v>
      </c>
      <c r="K16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2" s="1" t="s">
        <v>22</v>
      </c>
      <c r="N1692" s="1" t="s">
        <v>16</v>
      </c>
      <c r="O1692" s="1" t="s">
        <v>14</v>
      </c>
      <c r="P1692" s="1" t="s">
        <v>15</v>
      </c>
      <c r="Q1692" s="1" t="s">
        <v>16</v>
      </c>
    </row>
    <row r="1693" spans="1:17" x14ac:dyDescent="0.25">
      <c r="A1693">
        <v>35</v>
      </c>
      <c r="B16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93">
        <v>11.1</v>
      </c>
      <c r="D1693" t="str" cm="1">
        <f t="array" ref="D1693">_xlfn.IFS(hypertension_dataset[[#This Row],[Salt_Intake]]&gt;5,"High Salt Intake",hypertension_dataset[[#This Row],[Salt_Intake]]=5,"Normal Salt Intake",hypertension_dataset[[#This Row],[Salt_Intake]]&lt;5,"Low Salt Intake")</f>
        <v>High Salt Intake</v>
      </c>
      <c r="E1693">
        <v>3</v>
      </c>
      <c r="F16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93" s="1" t="s">
        <v>20</v>
      </c>
      <c r="H1693">
        <v>7.2</v>
      </c>
      <c r="I16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93">
        <v>23.6</v>
      </c>
      <c r="K16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3" s="1" t="s">
        <v>12</v>
      </c>
      <c r="N1693" s="1" t="s">
        <v>13</v>
      </c>
      <c r="O1693" s="1" t="s">
        <v>23</v>
      </c>
      <c r="P1693" s="1" t="s">
        <v>15</v>
      </c>
      <c r="Q1693" s="1" t="s">
        <v>16</v>
      </c>
    </row>
    <row r="1694" spans="1:17" x14ac:dyDescent="0.25">
      <c r="A1694">
        <v>84</v>
      </c>
      <c r="B16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94">
        <v>8.6</v>
      </c>
      <c r="D1694" t="str" cm="1">
        <f t="array" ref="D1694">_xlfn.IFS(hypertension_dataset[[#This Row],[Salt_Intake]]&gt;5,"High Salt Intake",hypertension_dataset[[#This Row],[Salt_Intake]]=5,"Normal Salt Intake",hypertension_dataset[[#This Row],[Salt_Intake]]&lt;5,"Low Salt Intake")</f>
        <v>High Salt Intake</v>
      </c>
      <c r="E1694">
        <v>2</v>
      </c>
      <c r="F16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94" s="1" t="s">
        <v>11</v>
      </c>
      <c r="H1694">
        <v>4.5</v>
      </c>
      <c r="I16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4">
        <v>14.8</v>
      </c>
      <c r="K16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694"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694" s="1" t="s">
        <v>22</v>
      </c>
      <c r="N1694" s="1" t="s">
        <v>13</v>
      </c>
      <c r="O1694" s="1" t="s">
        <v>17</v>
      </c>
      <c r="P1694" s="1" t="s">
        <v>15</v>
      </c>
      <c r="Q1694" s="1" t="s">
        <v>13</v>
      </c>
    </row>
    <row r="1695" spans="1:17" x14ac:dyDescent="0.25">
      <c r="A1695">
        <v>59</v>
      </c>
      <c r="B16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95">
        <v>7.7</v>
      </c>
      <c r="D1695" t="str" cm="1">
        <f t="array" ref="D1695">_xlfn.IFS(hypertension_dataset[[#This Row],[Salt_Intake]]&gt;5,"High Salt Intake",hypertension_dataset[[#This Row],[Salt_Intake]]=5,"Normal Salt Intake",hypertension_dataset[[#This Row],[Salt_Intake]]&lt;5,"Low Salt Intake")</f>
        <v>High Salt Intake</v>
      </c>
      <c r="E1695">
        <v>7</v>
      </c>
      <c r="F16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95" s="1" t="s">
        <v>11</v>
      </c>
      <c r="H1695">
        <v>8.6</v>
      </c>
      <c r="I16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95">
        <v>21.3</v>
      </c>
      <c r="K16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5" s="1" t="s">
        <v>19</v>
      </c>
      <c r="N1695" s="1" t="s">
        <v>13</v>
      </c>
      <c r="O1695" s="1" t="s">
        <v>17</v>
      </c>
      <c r="P1695" s="1" t="s">
        <v>24</v>
      </c>
      <c r="Q1695" s="1" t="s">
        <v>13</v>
      </c>
    </row>
    <row r="1696" spans="1:17" x14ac:dyDescent="0.25">
      <c r="A1696">
        <v>56</v>
      </c>
      <c r="B16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96">
        <v>8.3000000000000007</v>
      </c>
      <c r="D1696" t="str" cm="1">
        <f t="array" ref="D1696">_xlfn.IFS(hypertension_dataset[[#This Row],[Salt_Intake]]&gt;5,"High Salt Intake",hypertension_dataset[[#This Row],[Salt_Intake]]=5,"Normal Salt Intake",hypertension_dataset[[#This Row],[Salt_Intake]]&lt;5,"Low Salt Intake")</f>
        <v>High Salt Intake</v>
      </c>
      <c r="E1696">
        <v>3</v>
      </c>
      <c r="F16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96" s="1" t="s">
        <v>20</v>
      </c>
      <c r="H1696">
        <v>5.3</v>
      </c>
      <c r="I16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6">
        <v>22.2</v>
      </c>
      <c r="K16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6" s="1" t="s">
        <v>12</v>
      </c>
      <c r="N1696" s="1" t="s">
        <v>13</v>
      </c>
      <c r="O1696" s="1" t="s">
        <v>14</v>
      </c>
      <c r="P1696" s="1" t="s">
        <v>15</v>
      </c>
      <c r="Q1696" s="1" t="s">
        <v>16</v>
      </c>
    </row>
    <row r="1697" spans="1:17" x14ac:dyDescent="0.25">
      <c r="A1697">
        <v>58</v>
      </c>
      <c r="B16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697">
        <v>8.4</v>
      </c>
      <c r="D1697" t="str" cm="1">
        <f t="array" ref="D1697">_xlfn.IFS(hypertension_dataset[[#This Row],[Salt_Intake]]&gt;5,"High Salt Intake",hypertension_dataset[[#This Row],[Salt_Intake]]=5,"Normal Salt Intake",hypertension_dataset[[#This Row],[Salt_Intake]]&lt;5,"Low Salt Intake")</f>
        <v>High Salt Intake</v>
      </c>
      <c r="E1697">
        <v>10</v>
      </c>
      <c r="F16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697" s="1" t="s">
        <v>11</v>
      </c>
      <c r="H1697">
        <v>3.3</v>
      </c>
      <c r="I16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7">
        <v>23.6</v>
      </c>
      <c r="K16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7" s="1" t="s">
        <v>21</v>
      </c>
      <c r="N1697" s="1" t="s">
        <v>13</v>
      </c>
      <c r="O1697" s="1" t="s">
        <v>17</v>
      </c>
      <c r="P1697" s="1" t="s">
        <v>24</v>
      </c>
      <c r="Q1697" s="1" t="s">
        <v>13</v>
      </c>
    </row>
    <row r="1698" spans="1:17" x14ac:dyDescent="0.25">
      <c r="A1698">
        <v>41</v>
      </c>
      <c r="B16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698">
        <v>5</v>
      </c>
      <c r="D1698" t="str" cm="1">
        <f t="array" ref="D1698">_xlfn.IFS(hypertension_dataset[[#This Row],[Salt_Intake]]&gt;5,"High Salt Intake",hypertension_dataset[[#This Row],[Salt_Intake]]=5,"Normal Salt Intake",hypertension_dataset[[#This Row],[Salt_Intake]]&lt;5,"Low Salt Intake")</f>
        <v>Normal Salt Intake</v>
      </c>
      <c r="E1698">
        <v>0</v>
      </c>
      <c r="F16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698" s="1" t="s">
        <v>18</v>
      </c>
      <c r="H1698">
        <v>8.6999999999999993</v>
      </c>
      <c r="I16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698">
        <v>22.8</v>
      </c>
      <c r="K16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69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698" s="1" t="s">
        <v>25</v>
      </c>
      <c r="N1698" s="1" t="s">
        <v>13</v>
      </c>
      <c r="O1698" s="1" t="s">
        <v>17</v>
      </c>
      <c r="P1698" s="1" t="s">
        <v>15</v>
      </c>
      <c r="Q1698" s="1" t="s">
        <v>13</v>
      </c>
    </row>
    <row r="1699" spans="1:17" x14ac:dyDescent="0.25">
      <c r="A1699">
        <v>77</v>
      </c>
      <c r="B16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699">
        <v>11.5</v>
      </c>
      <c r="D1699" t="str" cm="1">
        <f t="array" ref="D1699">_xlfn.IFS(hypertension_dataset[[#This Row],[Salt_Intake]]&gt;5,"High Salt Intake",hypertension_dataset[[#This Row],[Salt_Intake]]=5,"Normal Salt Intake",hypertension_dataset[[#This Row],[Salt_Intake]]&lt;5,"Low Salt Intake")</f>
        <v>High Salt Intake</v>
      </c>
      <c r="E1699">
        <v>5</v>
      </c>
      <c r="F16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699" s="1" t="s">
        <v>11</v>
      </c>
      <c r="H1699">
        <v>3.5</v>
      </c>
      <c r="I16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699">
        <v>30.4</v>
      </c>
      <c r="K16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6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699" s="1" t="s">
        <v>21</v>
      </c>
      <c r="N1699" s="1" t="s">
        <v>13</v>
      </c>
      <c r="O1699" s="1" t="s">
        <v>14</v>
      </c>
      <c r="P1699" s="1" t="s">
        <v>24</v>
      </c>
      <c r="Q1699" s="1" t="s">
        <v>13</v>
      </c>
    </row>
    <row r="1700" spans="1:17" x14ac:dyDescent="0.25">
      <c r="A1700">
        <v>63</v>
      </c>
      <c r="B17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0">
        <v>8.6</v>
      </c>
      <c r="D1700" t="str" cm="1">
        <f t="array" ref="D1700">_xlfn.IFS(hypertension_dataset[[#This Row],[Salt_Intake]]&gt;5,"High Salt Intake",hypertension_dataset[[#This Row],[Salt_Intake]]=5,"Normal Salt Intake",hypertension_dataset[[#This Row],[Salt_Intake]]&lt;5,"Low Salt Intake")</f>
        <v>High Salt Intake</v>
      </c>
      <c r="E1700">
        <v>9</v>
      </c>
      <c r="F17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00" s="1" t="s">
        <v>11</v>
      </c>
      <c r="H1700">
        <v>7.9</v>
      </c>
      <c r="I17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0">
        <v>22.5</v>
      </c>
      <c r="K17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00" s="1" t="s">
        <v>19</v>
      </c>
      <c r="N1700" s="1" t="s">
        <v>13</v>
      </c>
      <c r="O1700" s="1" t="s">
        <v>23</v>
      </c>
      <c r="P1700" s="1" t="s">
        <v>24</v>
      </c>
      <c r="Q1700" s="1" t="s">
        <v>13</v>
      </c>
    </row>
    <row r="1701" spans="1:17" x14ac:dyDescent="0.25">
      <c r="A1701">
        <v>36</v>
      </c>
      <c r="B17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01">
        <v>9.4</v>
      </c>
      <c r="D1701" t="str" cm="1">
        <f t="array" ref="D1701">_xlfn.IFS(hypertension_dataset[[#This Row],[Salt_Intake]]&gt;5,"High Salt Intake",hypertension_dataset[[#This Row],[Salt_Intake]]=5,"Normal Salt Intake",hypertension_dataset[[#This Row],[Salt_Intake]]&lt;5,"Low Salt Intake")</f>
        <v>High Salt Intake</v>
      </c>
      <c r="E1701">
        <v>10</v>
      </c>
      <c r="F17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01" s="1" t="s">
        <v>11</v>
      </c>
      <c r="H1701">
        <v>7.6</v>
      </c>
      <c r="I17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1">
        <v>22.8</v>
      </c>
      <c r="K17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01" s="1" t="s">
        <v>12</v>
      </c>
      <c r="N1701" s="1" t="s">
        <v>13</v>
      </c>
      <c r="O1701" s="1" t="s">
        <v>23</v>
      </c>
      <c r="P1701" s="1" t="s">
        <v>15</v>
      </c>
      <c r="Q1701" s="1" t="s">
        <v>16</v>
      </c>
    </row>
    <row r="1702" spans="1:17" x14ac:dyDescent="0.25">
      <c r="A1702">
        <v>59</v>
      </c>
      <c r="B17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2">
        <v>10.4</v>
      </c>
      <c r="D1702" t="str" cm="1">
        <f t="array" ref="D1702">_xlfn.IFS(hypertension_dataset[[#This Row],[Salt_Intake]]&gt;5,"High Salt Intake",hypertension_dataset[[#This Row],[Salt_Intake]]=5,"Normal Salt Intake",hypertension_dataset[[#This Row],[Salt_Intake]]&lt;5,"Low Salt Intake")</f>
        <v>High Salt Intake</v>
      </c>
      <c r="E1702">
        <v>10</v>
      </c>
      <c r="F17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02" s="1" t="s">
        <v>18</v>
      </c>
      <c r="H1702">
        <v>7</v>
      </c>
      <c r="I17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2">
        <v>26.7</v>
      </c>
      <c r="K17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2" s="1" t="s">
        <v>12</v>
      </c>
      <c r="N1702" s="1" t="s">
        <v>13</v>
      </c>
      <c r="O1702" s="1" t="s">
        <v>17</v>
      </c>
      <c r="P1702" s="1" t="s">
        <v>15</v>
      </c>
      <c r="Q1702" s="1" t="s">
        <v>13</v>
      </c>
    </row>
    <row r="1703" spans="1:17" x14ac:dyDescent="0.25">
      <c r="A1703">
        <v>49</v>
      </c>
      <c r="B17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3">
        <v>6.5</v>
      </c>
      <c r="D1703" t="str" cm="1">
        <f t="array" ref="D1703">_xlfn.IFS(hypertension_dataset[[#This Row],[Salt_Intake]]&gt;5,"High Salt Intake",hypertension_dataset[[#This Row],[Salt_Intake]]=5,"Normal Salt Intake",hypertension_dataset[[#This Row],[Salt_Intake]]&lt;5,"Low Salt Intake")</f>
        <v>High Salt Intake</v>
      </c>
      <c r="E1703">
        <v>0</v>
      </c>
      <c r="F17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03" s="1" t="s">
        <v>20</v>
      </c>
      <c r="H1703">
        <v>5.7</v>
      </c>
      <c r="I17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03">
        <v>21</v>
      </c>
      <c r="K17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03" s="1" t="s">
        <v>12</v>
      </c>
      <c r="N1703" s="1" t="s">
        <v>16</v>
      </c>
      <c r="O1703" s="1" t="s">
        <v>17</v>
      </c>
      <c r="P1703" s="1" t="s">
        <v>24</v>
      </c>
      <c r="Q1703" s="1" t="s">
        <v>16</v>
      </c>
    </row>
    <row r="1704" spans="1:17" x14ac:dyDescent="0.25">
      <c r="A1704">
        <v>56</v>
      </c>
      <c r="B17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4">
        <v>9.4</v>
      </c>
      <c r="D1704" t="str" cm="1">
        <f t="array" ref="D1704">_xlfn.IFS(hypertension_dataset[[#This Row],[Salt_Intake]]&gt;5,"High Salt Intake",hypertension_dataset[[#This Row],[Salt_Intake]]=5,"Normal Salt Intake",hypertension_dataset[[#This Row],[Salt_Intake]]&lt;5,"Low Salt Intake")</f>
        <v>High Salt Intake</v>
      </c>
      <c r="E1704">
        <v>4</v>
      </c>
      <c r="F17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04" s="1" t="s">
        <v>20</v>
      </c>
      <c r="H1704">
        <v>7.3</v>
      </c>
      <c r="I17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4">
        <v>33</v>
      </c>
      <c r="K17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4" s="1" t="s">
        <v>12</v>
      </c>
      <c r="N1704" s="1" t="s">
        <v>13</v>
      </c>
      <c r="O1704" s="1" t="s">
        <v>14</v>
      </c>
      <c r="P1704" s="1" t="s">
        <v>15</v>
      </c>
      <c r="Q1704" s="1" t="s">
        <v>13</v>
      </c>
    </row>
    <row r="1705" spans="1:17" x14ac:dyDescent="0.25">
      <c r="A1705">
        <v>53</v>
      </c>
      <c r="B17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5">
        <v>8</v>
      </c>
      <c r="D1705" t="str" cm="1">
        <f t="array" ref="D1705">_xlfn.IFS(hypertension_dataset[[#This Row],[Salt_Intake]]&gt;5,"High Salt Intake",hypertension_dataset[[#This Row],[Salt_Intake]]=5,"Normal Salt Intake",hypertension_dataset[[#This Row],[Salt_Intake]]&lt;5,"Low Salt Intake")</f>
        <v>High Salt Intake</v>
      </c>
      <c r="E1705">
        <v>6</v>
      </c>
      <c r="F17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05" s="1" t="s">
        <v>11</v>
      </c>
      <c r="H1705">
        <v>8.1</v>
      </c>
      <c r="I17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5">
        <v>29.6</v>
      </c>
      <c r="K17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5" s="1" t="s">
        <v>22</v>
      </c>
      <c r="N1705" s="1" t="s">
        <v>16</v>
      </c>
      <c r="O1705" s="1" t="s">
        <v>14</v>
      </c>
      <c r="P1705" s="1" t="s">
        <v>24</v>
      </c>
      <c r="Q1705" s="1" t="s">
        <v>16</v>
      </c>
    </row>
    <row r="1706" spans="1:17" x14ac:dyDescent="0.25">
      <c r="A1706">
        <v>53</v>
      </c>
      <c r="B17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6">
        <v>10.199999999999999</v>
      </c>
      <c r="D1706" t="str" cm="1">
        <f t="array" ref="D1706">_xlfn.IFS(hypertension_dataset[[#This Row],[Salt_Intake]]&gt;5,"High Salt Intake",hypertension_dataset[[#This Row],[Salt_Intake]]=5,"Normal Salt Intake",hypertension_dataset[[#This Row],[Salt_Intake]]&lt;5,"Low Salt Intake")</f>
        <v>High Salt Intake</v>
      </c>
      <c r="E1706">
        <v>5</v>
      </c>
      <c r="F17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06" s="1" t="s">
        <v>18</v>
      </c>
      <c r="H1706">
        <v>5</v>
      </c>
      <c r="I17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06">
        <v>20.7</v>
      </c>
      <c r="K17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0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06" s="1" t="s">
        <v>22</v>
      </c>
      <c r="N1706" s="1" t="s">
        <v>16</v>
      </c>
      <c r="O1706" s="1" t="s">
        <v>14</v>
      </c>
      <c r="P1706" s="1" t="s">
        <v>24</v>
      </c>
      <c r="Q1706" s="1" t="s">
        <v>13</v>
      </c>
    </row>
    <row r="1707" spans="1:17" x14ac:dyDescent="0.25">
      <c r="A1707">
        <v>20</v>
      </c>
      <c r="B17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07">
        <v>4.2</v>
      </c>
      <c r="D1707" t="str" cm="1">
        <f t="array" ref="D1707">_xlfn.IFS(hypertension_dataset[[#This Row],[Salt_Intake]]&gt;5,"High Salt Intake",hypertension_dataset[[#This Row],[Salt_Intake]]=5,"Normal Salt Intake",hypertension_dataset[[#This Row],[Salt_Intake]]&lt;5,"Low Salt Intake")</f>
        <v>Low Salt Intake</v>
      </c>
      <c r="E1707">
        <v>1</v>
      </c>
      <c r="F17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07" s="1" t="s">
        <v>11</v>
      </c>
      <c r="H1707">
        <v>8</v>
      </c>
      <c r="I17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7">
        <v>30.6</v>
      </c>
      <c r="K17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7" s="1" t="s">
        <v>21</v>
      </c>
      <c r="N1707" s="1" t="s">
        <v>13</v>
      </c>
      <c r="O1707" s="1" t="s">
        <v>17</v>
      </c>
      <c r="P1707" s="1" t="s">
        <v>24</v>
      </c>
      <c r="Q1707" s="1" t="s">
        <v>13</v>
      </c>
    </row>
    <row r="1708" spans="1:17" x14ac:dyDescent="0.25">
      <c r="A1708">
        <v>25</v>
      </c>
      <c r="B17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08">
        <v>8.3000000000000007</v>
      </c>
      <c r="D1708" t="str" cm="1">
        <f t="array" ref="D1708">_xlfn.IFS(hypertension_dataset[[#This Row],[Salt_Intake]]&gt;5,"High Salt Intake",hypertension_dataset[[#This Row],[Salt_Intake]]=5,"Normal Salt Intake",hypertension_dataset[[#This Row],[Salt_Intake]]&lt;5,"Low Salt Intake")</f>
        <v>High Salt Intake</v>
      </c>
      <c r="E1708">
        <v>10</v>
      </c>
      <c r="F17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08" s="1" t="s">
        <v>18</v>
      </c>
      <c r="H1708">
        <v>7.9</v>
      </c>
      <c r="I17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08">
        <v>31.5</v>
      </c>
      <c r="K17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08" s="1" t="s">
        <v>22</v>
      </c>
      <c r="N1708" s="1" t="s">
        <v>13</v>
      </c>
      <c r="O1708" s="1" t="s">
        <v>14</v>
      </c>
      <c r="P1708" s="1" t="s">
        <v>15</v>
      </c>
      <c r="Q1708" s="1" t="s">
        <v>13</v>
      </c>
    </row>
    <row r="1709" spans="1:17" x14ac:dyDescent="0.25">
      <c r="A1709">
        <v>58</v>
      </c>
      <c r="B17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09">
        <v>7.3</v>
      </c>
      <c r="D1709" t="str" cm="1">
        <f t="array" ref="D1709">_xlfn.IFS(hypertension_dataset[[#This Row],[Salt_Intake]]&gt;5,"High Salt Intake",hypertension_dataset[[#This Row],[Salt_Intake]]=5,"Normal Salt Intake",hypertension_dataset[[#This Row],[Salt_Intake]]&lt;5,"Low Salt Intake")</f>
        <v>High Salt Intake</v>
      </c>
      <c r="E1709">
        <v>3</v>
      </c>
      <c r="F17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09" s="1" t="s">
        <v>20</v>
      </c>
      <c r="H1709">
        <v>6.9</v>
      </c>
      <c r="I17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09">
        <v>20.9</v>
      </c>
      <c r="K17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09" s="1" t="s">
        <v>19</v>
      </c>
      <c r="N1709" s="1" t="s">
        <v>13</v>
      </c>
      <c r="O1709" s="1" t="s">
        <v>23</v>
      </c>
      <c r="P1709" s="1" t="s">
        <v>15</v>
      </c>
      <c r="Q1709" s="1" t="s">
        <v>16</v>
      </c>
    </row>
    <row r="1710" spans="1:17" x14ac:dyDescent="0.25">
      <c r="A1710">
        <v>30</v>
      </c>
      <c r="B17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10">
        <v>9.4</v>
      </c>
      <c r="D1710" t="str" cm="1">
        <f t="array" ref="D1710">_xlfn.IFS(hypertension_dataset[[#This Row],[Salt_Intake]]&gt;5,"High Salt Intake",hypertension_dataset[[#This Row],[Salt_Intake]]=5,"Normal Salt Intake",hypertension_dataset[[#This Row],[Salt_Intake]]&lt;5,"Low Salt Intake")</f>
        <v>High Salt Intake</v>
      </c>
      <c r="E1710">
        <v>10</v>
      </c>
      <c r="F17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10" s="1" t="s">
        <v>11</v>
      </c>
      <c r="H1710">
        <v>5.7</v>
      </c>
      <c r="I17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0">
        <v>20.8</v>
      </c>
      <c r="K17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0" s="1" t="s">
        <v>21</v>
      </c>
      <c r="N1710" s="1" t="s">
        <v>16</v>
      </c>
      <c r="O1710" s="1" t="s">
        <v>14</v>
      </c>
      <c r="P1710" s="1" t="s">
        <v>15</v>
      </c>
      <c r="Q1710" s="1" t="s">
        <v>16</v>
      </c>
    </row>
    <row r="1711" spans="1:17" x14ac:dyDescent="0.25">
      <c r="A1711">
        <v>66</v>
      </c>
      <c r="B17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11">
        <v>9.4</v>
      </c>
      <c r="D1711" t="str" cm="1">
        <f t="array" ref="D1711">_xlfn.IFS(hypertension_dataset[[#This Row],[Salt_Intake]]&gt;5,"High Salt Intake",hypertension_dataset[[#This Row],[Salt_Intake]]=5,"Normal Salt Intake",hypertension_dataset[[#This Row],[Salt_Intake]]&lt;5,"Low Salt Intake")</f>
        <v>High Salt Intake</v>
      </c>
      <c r="E1711">
        <v>1</v>
      </c>
      <c r="F17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11" s="1" t="s">
        <v>20</v>
      </c>
      <c r="H1711">
        <v>7.9</v>
      </c>
      <c r="I17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11">
        <v>23.3</v>
      </c>
      <c r="K17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1" s="1" t="s">
        <v>19</v>
      </c>
      <c r="N1711" s="1" t="s">
        <v>13</v>
      </c>
      <c r="O1711" s="1" t="s">
        <v>17</v>
      </c>
      <c r="P1711" s="1" t="s">
        <v>15</v>
      </c>
      <c r="Q1711" s="1" t="s">
        <v>16</v>
      </c>
    </row>
    <row r="1712" spans="1:17" x14ac:dyDescent="0.25">
      <c r="A1712">
        <v>77</v>
      </c>
      <c r="B17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12">
        <v>7.1</v>
      </c>
      <c r="D1712" t="str" cm="1">
        <f t="array" ref="D1712">_xlfn.IFS(hypertension_dataset[[#This Row],[Salt_Intake]]&gt;5,"High Salt Intake",hypertension_dataset[[#This Row],[Salt_Intake]]=5,"Normal Salt Intake",hypertension_dataset[[#This Row],[Salt_Intake]]&lt;5,"Low Salt Intake")</f>
        <v>High Salt Intake</v>
      </c>
      <c r="E1712">
        <v>10</v>
      </c>
      <c r="F17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12" s="1" t="s">
        <v>20</v>
      </c>
      <c r="H1712">
        <v>7.3</v>
      </c>
      <c r="I17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12">
        <v>19.600000000000001</v>
      </c>
      <c r="K17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2" s="1" t="s">
        <v>12</v>
      </c>
      <c r="N1712" s="1" t="s">
        <v>13</v>
      </c>
      <c r="O1712" s="1" t="s">
        <v>17</v>
      </c>
      <c r="P1712" s="1" t="s">
        <v>24</v>
      </c>
      <c r="Q1712" s="1" t="s">
        <v>13</v>
      </c>
    </row>
    <row r="1713" spans="1:17" x14ac:dyDescent="0.25">
      <c r="A1713">
        <v>19</v>
      </c>
      <c r="B17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13">
        <v>7.1</v>
      </c>
      <c r="D1713" t="str" cm="1">
        <f t="array" ref="D1713">_xlfn.IFS(hypertension_dataset[[#This Row],[Salt_Intake]]&gt;5,"High Salt Intake",hypertension_dataset[[#This Row],[Salt_Intake]]=5,"Normal Salt Intake",hypertension_dataset[[#This Row],[Salt_Intake]]&lt;5,"Low Salt Intake")</f>
        <v>High Salt Intake</v>
      </c>
      <c r="E1713">
        <v>0</v>
      </c>
      <c r="F17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13" s="1" t="s">
        <v>11</v>
      </c>
      <c r="H1713">
        <v>5</v>
      </c>
      <c r="I17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3">
        <v>22.5</v>
      </c>
      <c r="K17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3" s="1" t="s">
        <v>22</v>
      </c>
      <c r="N1713" s="1" t="s">
        <v>13</v>
      </c>
      <c r="O1713" s="1" t="s">
        <v>17</v>
      </c>
      <c r="P1713" s="1" t="s">
        <v>15</v>
      </c>
      <c r="Q1713" s="1" t="s">
        <v>16</v>
      </c>
    </row>
    <row r="1714" spans="1:17" x14ac:dyDescent="0.25">
      <c r="A1714">
        <v>77</v>
      </c>
      <c r="B17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14">
        <v>8.3000000000000007</v>
      </c>
      <c r="D1714" t="str" cm="1">
        <f t="array" ref="D1714">_xlfn.IFS(hypertension_dataset[[#This Row],[Salt_Intake]]&gt;5,"High Salt Intake",hypertension_dataset[[#This Row],[Salt_Intake]]=5,"Normal Salt Intake",hypertension_dataset[[#This Row],[Salt_Intake]]&lt;5,"Low Salt Intake")</f>
        <v>High Salt Intake</v>
      </c>
      <c r="E1714">
        <v>2</v>
      </c>
      <c r="F17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14" s="1" t="s">
        <v>18</v>
      </c>
      <c r="H1714">
        <v>5.9</v>
      </c>
      <c r="I17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4">
        <v>24.2</v>
      </c>
      <c r="K17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4" s="1" t="s">
        <v>12</v>
      </c>
      <c r="N1714" s="1" t="s">
        <v>16</v>
      </c>
      <c r="O1714" s="1" t="s">
        <v>23</v>
      </c>
      <c r="P1714" s="1" t="s">
        <v>15</v>
      </c>
      <c r="Q1714" s="1" t="s">
        <v>13</v>
      </c>
    </row>
    <row r="1715" spans="1:17" x14ac:dyDescent="0.25">
      <c r="A1715">
        <v>22</v>
      </c>
      <c r="B17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15">
        <v>6.7</v>
      </c>
      <c r="D1715" t="str" cm="1">
        <f t="array" ref="D1715">_xlfn.IFS(hypertension_dataset[[#This Row],[Salt_Intake]]&gt;5,"High Salt Intake",hypertension_dataset[[#This Row],[Salt_Intake]]=5,"Normal Salt Intake",hypertension_dataset[[#This Row],[Salt_Intake]]&lt;5,"Low Salt Intake")</f>
        <v>High Salt Intake</v>
      </c>
      <c r="E1715">
        <v>2</v>
      </c>
      <c r="F17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15" s="1" t="s">
        <v>20</v>
      </c>
      <c r="H1715">
        <v>7.7</v>
      </c>
      <c r="I17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15">
        <v>28.3</v>
      </c>
      <c r="K17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15" s="1" t="s">
        <v>12</v>
      </c>
      <c r="N1715" s="1" t="s">
        <v>13</v>
      </c>
      <c r="O1715" s="1" t="s">
        <v>23</v>
      </c>
      <c r="P1715" s="1" t="s">
        <v>24</v>
      </c>
      <c r="Q1715" s="1" t="s">
        <v>16</v>
      </c>
    </row>
    <row r="1716" spans="1:17" x14ac:dyDescent="0.25">
      <c r="A1716">
        <v>61</v>
      </c>
      <c r="B17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16">
        <v>10.199999999999999</v>
      </c>
      <c r="D1716" t="str" cm="1">
        <f t="array" ref="D1716">_xlfn.IFS(hypertension_dataset[[#This Row],[Salt_Intake]]&gt;5,"High Salt Intake",hypertension_dataset[[#This Row],[Salt_Intake]]=5,"Normal Salt Intake",hypertension_dataset[[#This Row],[Salt_Intake]]&lt;5,"Low Salt Intake")</f>
        <v>High Salt Intake</v>
      </c>
      <c r="E1716">
        <v>6</v>
      </c>
      <c r="F17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16" s="1" t="s">
        <v>11</v>
      </c>
      <c r="H1716">
        <v>6.7</v>
      </c>
      <c r="I17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6">
        <v>26.4</v>
      </c>
      <c r="K17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16" s="1" t="s">
        <v>12</v>
      </c>
      <c r="N1716" s="1" t="s">
        <v>16</v>
      </c>
      <c r="O1716" s="1" t="s">
        <v>14</v>
      </c>
      <c r="P1716" s="1" t="s">
        <v>15</v>
      </c>
      <c r="Q1716" s="1" t="s">
        <v>16</v>
      </c>
    </row>
    <row r="1717" spans="1:17" x14ac:dyDescent="0.25">
      <c r="A1717">
        <v>44</v>
      </c>
      <c r="B17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17">
        <v>7.8</v>
      </c>
      <c r="D1717" t="str" cm="1">
        <f t="array" ref="D1717">_xlfn.IFS(hypertension_dataset[[#This Row],[Salt_Intake]]&gt;5,"High Salt Intake",hypertension_dataset[[#This Row],[Salt_Intake]]=5,"Normal Salt Intake",hypertension_dataset[[#This Row],[Salt_Intake]]&lt;5,"Low Salt Intake")</f>
        <v>High Salt Intake</v>
      </c>
      <c r="E1717">
        <v>0</v>
      </c>
      <c r="F17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17" s="1" t="s">
        <v>11</v>
      </c>
      <c r="H1717">
        <v>8.1</v>
      </c>
      <c r="I17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17">
        <v>25.3</v>
      </c>
      <c r="K17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1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17" s="1" t="s">
        <v>19</v>
      </c>
      <c r="N1717" s="1" t="s">
        <v>13</v>
      </c>
      <c r="O1717" s="1" t="s">
        <v>14</v>
      </c>
      <c r="P1717" s="1" t="s">
        <v>15</v>
      </c>
      <c r="Q1717" s="1" t="s">
        <v>16</v>
      </c>
    </row>
    <row r="1718" spans="1:17" x14ac:dyDescent="0.25">
      <c r="A1718">
        <v>49</v>
      </c>
      <c r="B17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18">
        <v>2.7</v>
      </c>
      <c r="D1718" t="str" cm="1">
        <f t="array" ref="D1718">_xlfn.IFS(hypertension_dataset[[#This Row],[Salt_Intake]]&gt;5,"High Salt Intake",hypertension_dataset[[#This Row],[Salt_Intake]]=5,"Normal Salt Intake",hypertension_dataset[[#This Row],[Salt_Intake]]&lt;5,"Low Salt Intake")</f>
        <v>Low Salt Intake</v>
      </c>
      <c r="E1718">
        <v>8</v>
      </c>
      <c r="F17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18" s="1" t="s">
        <v>20</v>
      </c>
      <c r="H1718">
        <v>6</v>
      </c>
      <c r="I17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8">
        <v>23.8</v>
      </c>
      <c r="K17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8" s="1" t="s">
        <v>22</v>
      </c>
      <c r="N1718" s="1" t="s">
        <v>16</v>
      </c>
      <c r="O1718" s="1" t="s">
        <v>14</v>
      </c>
      <c r="P1718" s="1" t="s">
        <v>15</v>
      </c>
      <c r="Q1718" s="1" t="s">
        <v>16</v>
      </c>
    </row>
    <row r="1719" spans="1:17" x14ac:dyDescent="0.25">
      <c r="A1719">
        <v>38</v>
      </c>
      <c r="B17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19">
        <v>7.8</v>
      </c>
      <c r="D1719" t="str" cm="1">
        <f t="array" ref="D1719">_xlfn.IFS(hypertension_dataset[[#This Row],[Salt_Intake]]&gt;5,"High Salt Intake",hypertension_dataset[[#This Row],[Salt_Intake]]=5,"Normal Salt Intake",hypertension_dataset[[#This Row],[Salt_Intake]]&lt;5,"Low Salt Intake")</f>
        <v>High Salt Intake</v>
      </c>
      <c r="E1719">
        <v>10</v>
      </c>
      <c r="F17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19" s="1" t="s">
        <v>20</v>
      </c>
      <c r="H1719">
        <v>5</v>
      </c>
      <c r="I17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19">
        <v>20.100000000000001</v>
      </c>
      <c r="K17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19" s="1" t="s">
        <v>22</v>
      </c>
      <c r="N1719" s="1" t="s">
        <v>16</v>
      </c>
      <c r="O1719" s="1" t="s">
        <v>17</v>
      </c>
      <c r="P1719" s="1" t="s">
        <v>15</v>
      </c>
      <c r="Q1719" s="1" t="s">
        <v>16</v>
      </c>
    </row>
    <row r="1720" spans="1:17" x14ac:dyDescent="0.25">
      <c r="A1720">
        <v>25</v>
      </c>
      <c r="B17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20">
        <v>6.4</v>
      </c>
      <c r="D1720" t="str" cm="1">
        <f t="array" ref="D1720">_xlfn.IFS(hypertension_dataset[[#This Row],[Salt_Intake]]&gt;5,"High Salt Intake",hypertension_dataset[[#This Row],[Salt_Intake]]=5,"Normal Salt Intake",hypertension_dataset[[#This Row],[Salt_Intake]]&lt;5,"Low Salt Intake")</f>
        <v>High Salt Intake</v>
      </c>
      <c r="E1720">
        <v>5</v>
      </c>
      <c r="F17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20" s="1" t="s">
        <v>20</v>
      </c>
      <c r="H1720">
        <v>9.8000000000000007</v>
      </c>
      <c r="I17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20">
        <v>28.7</v>
      </c>
      <c r="K17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0" s="1" t="s">
        <v>21</v>
      </c>
      <c r="N1720" s="1" t="s">
        <v>13</v>
      </c>
      <c r="O1720" s="1" t="s">
        <v>14</v>
      </c>
      <c r="P1720" s="1" t="s">
        <v>15</v>
      </c>
      <c r="Q1720" s="1" t="s">
        <v>16</v>
      </c>
    </row>
    <row r="1721" spans="1:17" x14ac:dyDescent="0.25">
      <c r="A1721">
        <v>67</v>
      </c>
      <c r="B17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21">
        <v>5.2</v>
      </c>
      <c r="D1721" t="str" cm="1">
        <f t="array" ref="D1721">_xlfn.IFS(hypertension_dataset[[#This Row],[Salt_Intake]]&gt;5,"High Salt Intake",hypertension_dataset[[#This Row],[Salt_Intake]]=5,"Normal Salt Intake",hypertension_dataset[[#This Row],[Salt_Intake]]&lt;5,"Low Salt Intake")</f>
        <v>High Salt Intake</v>
      </c>
      <c r="E1721">
        <v>3</v>
      </c>
      <c r="F17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1" s="1" t="s">
        <v>20</v>
      </c>
      <c r="H1721">
        <v>4</v>
      </c>
      <c r="I17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1">
        <v>28.6</v>
      </c>
      <c r="K17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1" s="1" t="s">
        <v>12</v>
      </c>
      <c r="N1721" s="1" t="s">
        <v>16</v>
      </c>
      <c r="O1721" s="1" t="s">
        <v>17</v>
      </c>
      <c r="P1721" s="1" t="s">
        <v>15</v>
      </c>
      <c r="Q1721" s="1" t="s">
        <v>16</v>
      </c>
    </row>
    <row r="1722" spans="1:17" x14ac:dyDescent="0.25">
      <c r="A1722">
        <v>84</v>
      </c>
      <c r="B17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22">
        <v>6</v>
      </c>
      <c r="D1722" t="str" cm="1">
        <f t="array" ref="D1722">_xlfn.IFS(hypertension_dataset[[#This Row],[Salt_Intake]]&gt;5,"High Salt Intake",hypertension_dataset[[#This Row],[Salt_Intake]]=5,"Normal Salt Intake",hypertension_dataset[[#This Row],[Salt_Intake]]&lt;5,"Low Salt Intake")</f>
        <v>High Salt Intake</v>
      </c>
      <c r="E1722">
        <v>2</v>
      </c>
      <c r="F17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2" s="1" t="s">
        <v>20</v>
      </c>
      <c r="H1722">
        <v>5.8</v>
      </c>
      <c r="I17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2">
        <v>23.2</v>
      </c>
      <c r="K17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22" s="1" t="s">
        <v>22</v>
      </c>
      <c r="N1722" s="1" t="s">
        <v>16</v>
      </c>
      <c r="O1722" s="1" t="s">
        <v>14</v>
      </c>
      <c r="P1722" s="1" t="s">
        <v>15</v>
      </c>
      <c r="Q1722" s="1" t="s">
        <v>16</v>
      </c>
    </row>
    <row r="1723" spans="1:17" x14ac:dyDescent="0.25">
      <c r="A1723">
        <v>61</v>
      </c>
      <c r="B17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23">
        <v>8.6999999999999993</v>
      </c>
      <c r="D1723" t="str" cm="1">
        <f t="array" ref="D1723">_xlfn.IFS(hypertension_dataset[[#This Row],[Salt_Intake]]&gt;5,"High Salt Intake",hypertension_dataset[[#This Row],[Salt_Intake]]=5,"Normal Salt Intake",hypertension_dataset[[#This Row],[Salt_Intake]]&lt;5,"Low Salt Intake")</f>
        <v>High Salt Intake</v>
      </c>
      <c r="E1723">
        <v>2</v>
      </c>
      <c r="F17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3" s="1" t="s">
        <v>18</v>
      </c>
      <c r="H1723">
        <v>6.9</v>
      </c>
      <c r="I17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3">
        <v>21</v>
      </c>
      <c r="K17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23" s="1" t="s">
        <v>19</v>
      </c>
      <c r="N1723" s="1" t="s">
        <v>13</v>
      </c>
      <c r="O1723" s="1" t="s">
        <v>17</v>
      </c>
      <c r="P1723" s="1" t="s">
        <v>24</v>
      </c>
      <c r="Q1723" s="1" t="s">
        <v>13</v>
      </c>
    </row>
    <row r="1724" spans="1:17" x14ac:dyDescent="0.25">
      <c r="A1724">
        <v>75</v>
      </c>
      <c r="B17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24">
        <v>11.2</v>
      </c>
      <c r="D1724" t="str" cm="1">
        <f t="array" ref="D1724">_xlfn.IFS(hypertension_dataset[[#This Row],[Salt_Intake]]&gt;5,"High Salt Intake",hypertension_dataset[[#This Row],[Salt_Intake]]=5,"Normal Salt Intake",hypertension_dataset[[#This Row],[Salt_Intake]]&lt;5,"Low Salt Intake")</f>
        <v>High Salt Intake</v>
      </c>
      <c r="E1724">
        <v>1</v>
      </c>
      <c r="F17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4" s="1" t="s">
        <v>20</v>
      </c>
      <c r="H1724">
        <v>8</v>
      </c>
      <c r="I17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24">
        <v>33</v>
      </c>
      <c r="K17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4" s="1" t="s">
        <v>12</v>
      </c>
      <c r="N1724" s="1" t="s">
        <v>13</v>
      </c>
      <c r="O1724" s="1" t="s">
        <v>17</v>
      </c>
      <c r="P1724" s="1" t="s">
        <v>15</v>
      </c>
      <c r="Q1724" s="1" t="s">
        <v>13</v>
      </c>
    </row>
    <row r="1725" spans="1:17" x14ac:dyDescent="0.25">
      <c r="A1725">
        <v>20</v>
      </c>
      <c r="B17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25">
        <v>9.1</v>
      </c>
      <c r="D1725" t="str" cm="1">
        <f t="array" ref="D1725">_xlfn.IFS(hypertension_dataset[[#This Row],[Salt_Intake]]&gt;5,"High Salt Intake",hypertension_dataset[[#This Row],[Salt_Intake]]=5,"Normal Salt Intake",hypertension_dataset[[#This Row],[Salt_Intake]]&lt;5,"Low Salt Intake")</f>
        <v>High Salt Intake</v>
      </c>
      <c r="E1725">
        <v>1</v>
      </c>
      <c r="F17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5" s="1" t="s">
        <v>18</v>
      </c>
      <c r="H1725">
        <v>7.5</v>
      </c>
      <c r="I17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25">
        <v>27.1</v>
      </c>
      <c r="K17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5" s="1" t="s">
        <v>25</v>
      </c>
      <c r="N1725" s="1" t="s">
        <v>16</v>
      </c>
      <c r="O1725" s="1" t="s">
        <v>17</v>
      </c>
      <c r="P1725" s="1" t="s">
        <v>24</v>
      </c>
      <c r="Q1725" s="1" t="s">
        <v>13</v>
      </c>
    </row>
    <row r="1726" spans="1:17" x14ac:dyDescent="0.25">
      <c r="A1726">
        <v>19</v>
      </c>
      <c r="B17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26">
        <v>7.3</v>
      </c>
      <c r="D1726" t="str" cm="1">
        <f t="array" ref="D1726">_xlfn.IFS(hypertension_dataset[[#This Row],[Salt_Intake]]&gt;5,"High Salt Intake",hypertension_dataset[[#This Row],[Salt_Intake]]=5,"Normal Salt Intake",hypertension_dataset[[#This Row],[Salt_Intake]]&lt;5,"Low Salt Intake")</f>
        <v>High Salt Intake</v>
      </c>
      <c r="E1726">
        <v>9</v>
      </c>
      <c r="F17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26" s="1" t="s">
        <v>11</v>
      </c>
      <c r="H1726">
        <v>10</v>
      </c>
      <c r="I17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26">
        <v>27.8</v>
      </c>
      <c r="K17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6" s="1" t="s">
        <v>12</v>
      </c>
      <c r="N1726" s="1" t="s">
        <v>16</v>
      </c>
      <c r="O1726" s="1" t="s">
        <v>17</v>
      </c>
      <c r="P1726" s="1" t="s">
        <v>24</v>
      </c>
      <c r="Q1726" s="1" t="s">
        <v>16</v>
      </c>
    </row>
    <row r="1727" spans="1:17" x14ac:dyDescent="0.25">
      <c r="A1727">
        <v>61</v>
      </c>
      <c r="B17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27">
        <v>9.4</v>
      </c>
      <c r="D1727" t="str" cm="1">
        <f t="array" ref="D1727">_xlfn.IFS(hypertension_dataset[[#This Row],[Salt_Intake]]&gt;5,"High Salt Intake",hypertension_dataset[[#This Row],[Salt_Intake]]=5,"Normal Salt Intake",hypertension_dataset[[#This Row],[Salt_Intake]]&lt;5,"Low Salt Intake")</f>
        <v>High Salt Intake</v>
      </c>
      <c r="E1727">
        <v>4</v>
      </c>
      <c r="F17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27" s="1" t="s">
        <v>11</v>
      </c>
      <c r="H1727">
        <v>6.3</v>
      </c>
      <c r="I17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7">
        <v>28</v>
      </c>
      <c r="K17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7" s="1" t="s">
        <v>19</v>
      </c>
      <c r="N1727" s="1" t="s">
        <v>16</v>
      </c>
      <c r="O1727" s="1" t="s">
        <v>14</v>
      </c>
      <c r="P1727" s="1" t="s">
        <v>15</v>
      </c>
      <c r="Q1727" s="1" t="s">
        <v>16</v>
      </c>
    </row>
    <row r="1728" spans="1:17" x14ac:dyDescent="0.25">
      <c r="A1728">
        <v>19</v>
      </c>
      <c r="B17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28">
        <v>7.6</v>
      </c>
      <c r="D1728" t="str" cm="1">
        <f t="array" ref="D1728">_xlfn.IFS(hypertension_dataset[[#This Row],[Salt_Intake]]&gt;5,"High Salt Intake",hypertension_dataset[[#This Row],[Salt_Intake]]=5,"Normal Salt Intake",hypertension_dataset[[#This Row],[Salt_Intake]]&lt;5,"Low Salt Intake")</f>
        <v>High Salt Intake</v>
      </c>
      <c r="E1728">
        <v>8</v>
      </c>
      <c r="F17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28" s="1" t="s">
        <v>11</v>
      </c>
      <c r="H1728">
        <v>5.2</v>
      </c>
      <c r="I17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8">
        <v>20.6</v>
      </c>
      <c r="K17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28" s="1" t="s">
        <v>12</v>
      </c>
      <c r="N1728" s="1" t="s">
        <v>16</v>
      </c>
      <c r="O1728" s="1" t="s">
        <v>14</v>
      </c>
      <c r="P1728" s="1" t="s">
        <v>15</v>
      </c>
      <c r="Q1728" s="1" t="s">
        <v>16</v>
      </c>
    </row>
    <row r="1729" spans="1:17" x14ac:dyDescent="0.25">
      <c r="A1729">
        <v>52</v>
      </c>
      <c r="B17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29">
        <v>7.1</v>
      </c>
      <c r="D1729" t="str" cm="1">
        <f t="array" ref="D1729">_xlfn.IFS(hypertension_dataset[[#This Row],[Salt_Intake]]&gt;5,"High Salt Intake",hypertension_dataset[[#This Row],[Salt_Intake]]=5,"Normal Salt Intake",hypertension_dataset[[#This Row],[Salt_Intake]]&lt;5,"Low Salt Intake")</f>
        <v>High Salt Intake</v>
      </c>
      <c r="E1729">
        <v>1</v>
      </c>
      <c r="F17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29" s="1" t="s">
        <v>20</v>
      </c>
      <c r="H1729">
        <v>6.2</v>
      </c>
      <c r="I17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29">
        <v>32.700000000000003</v>
      </c>
      <c r="K17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29" s="1" t="s">
        <v>12</v>
      </c>
      <c r="N1729" s="1" t="s">
        <v>16</v>
      </c>
      <c r="O1729" s="1" t="s">
        <v>17</v>
      </c>
      <c r="P1729" s="1" t="s">
        <v>15</v>
      </c>
      <c r="Q1729" s="1" t="s">
        <v>16</v>
      </c>
    </row>
    <row r="1730" spans="1:17" x14ac:dyDescent="0.25">
      <c r="A1730">
        <v>47</v>
      </c>
      <c r="B17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30">
        <v>6.2</v>
      </c>
      <c r="D1730" t="str" cm="1">
        <f t="array" ref="D1730">_xlfn.IFS(hypertension_dataset[[#This Row],[Salt_Intake]]&gt;5,"High Salt Intake",hypertension_dataset[[#This Row],[Salt_Intake]]=5,"Normal Salt Intake",hypertension_dataset[[#This Row],[Salt_Intake]]&lt;5,"Low Salt Intake")</f>
        <v>High Salt Intake</v>
      </c>
      <c r="E1730">
        <v>1</v>
      </c>
      <c r="F17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0" s="1" t="s">
        <v>18</v>
      </c>
      <c r="H1730">
        <v>6</v>
      </c>
      <c r="I17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0">
        <v>24.2</v>
      </c>
      <c r="K17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30" s="1" t="s">
        <v>22</v>
      </c>
      <c r="N1730" s="1" t="s">
        <v>13</v>
      </c>
      <c r="O1730" s="1" t="s">
        <v>14</v>
      </c>
      <c r="P1730" s="1" t="s">
        <v>15</v>
      </c>
      <c r="Q1730" s="1" t="s">
        <v>13</v>
      </c>
    </row>
    <row r="1731" spans="1:17" x14ac:dyDescent="0.25">
      <c r="A1731">
        <v>25</v>
      </c>
      <c r="B17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31">
        <v>5</v>
      </c>
      <c r="D1731" t="str" cm="1">
        <f t="array" ref="D1731">_xlfn.IFS(hypertension_dataset[[#This Row],[Salt_Intake]]&gt;5,"High Salt Intake",hypertension_dataset[[#This Row],[Salt_Intake]]=5,"Normal Salt Intake",hypertension_dataset[[#This Row],[Salt_Intake]]&lt;5,"Low Salt Intake")</f>
        <v>Normal Salt Intake</v>
      </c>
      <c r="E1731">
        <v>5</v>
      </c>
      <c r="F17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31" s="1" t="s">
        <v>11</v>
      </c>
      <c r="H1731">
        <v>6.4</v>
      </c>
      <c r="I17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1">
        <v>29.7</v>
      </c>
      <c r="K17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1" s="1" t="s">
        <v>12</v>
      </c>
      <c r="N1731" s="1" t="s">
        <v>16</v>
      </c>
      <c r="O1731" s="1" t="s">
        <v>23</v>
      </c>
      <c r="P1731" s="1" t="s">
        <v>24</v>
      </c>
      <c r="Q1731" s="1" t="s">
        <v>16</v>
      </c>
    </row>
    <row r="1732" spans="1:17" x14ac:dyDescent="0.25">
      <c r="A1732">
        <v>39</v>
      </c>
      <c r="B17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32">
        <v>7.7</v>
      </c>
      <c r="D1732" t="str" cm="1">
        <f t="array" ref="D1732">_xlfn.IFS(hypertension_dataset[[#This Row],[Salt_Intake]]&gt;5,"High Salt Intake",hypertension_dataset[[#This Row],[Salt_Intake]]=5,"Normal Salt Intake",hypertension_dataset[[#This Row],[Salt_Intake]]&lt;5,"Low Salt Intake")</f>
        <v>High Salt Intake</v>
      </c>
      <c r="E1732">
        <v>9</v>
      </c>
      <c r="F17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32" s="1" t="s">
        <v>11</v>
      </c>
      <c r="H1732">
        <v>5</v>
      </c>
      <c r="I17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2">
        <v>32.6</v>
      </c>
      <c r="K17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2" s="1" t="s">
        <v>12</v>
      </c>
      <c r="N1732" s="1" t="s">
        <v>13</v>
      </c>
      <c r="O1732" s="1" t="s">
        <v>23</v>
      </c>
      <c r="P1732" s="1" t="s">
        <v>15</v>
      </c>
      <c r="Q1732" s="1" t="s">
        <v>13</v>
      </c>
    </row>
    <row r="1733" spans="1:17" x14ac:dyDescent="0.25">
      <c r="A1733">
        <v>61</v>
      </c>
      <c r="B17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33">
        <v>8.8000000000000007</v>
      </c>
      <c r="D1733" t="str" cm="1">
        <f t="array" ref="D1733">_xlfn.IFS(hypertension_dataset[[#This Row],[Salt_Intake]]&gt;5,"High Salt Intake",hypertension_dataset[[#This Row],[Salt_Intake]]=5,"Normal Salt Intake",hypertension_dataset[[#This Row],[Salt_Intake]]&lt;5,"Low Salt Intake")</f>
        <v>High Salt Intake</v>
      </c>
      <c r="E1733">
        <v>1</v>
      </c>
      <c r="F17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3" s="1" t="s">
        <v>18</v>
      </c>
      <c r="H1733">
        <v>7.7</v>
      </c>
      <c r="I17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33">
        <v>26.4</v>
      </c>
      <c r="K17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3" s="1" t="s">
        <v>22</v>
      </c>
      <c r="N1733" s="1" t="s">
        <v>16</v>
      </c>
      <c r="O1733" s="1" t="s">
        <v>23</v>
      </c>
      <c r="P1733" s="1" t="s">
        <v>24</v>
      </c>
      <c r="Q1733" s="1" t="s">
        <v>13</v>
      </c>
    </row>
    <row r="1734" spans="1:17" x14ac:dyDescent="0.25">
      <c r="A1734">
        <v>75</v>
      </c>
      <c r="B17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34">
        <v>8.3000000000000007</v>
      </c>
      <c r="D1734" t="str" cm="1">
        <f t="array" ref="D1734">_xlfn.IFS(hypertension_dataset[[#This Row],[Salt_Intake]]&gt;5,"High Salt Intake",hypertension_dataset[[#This Row],[Salt_Intake]]=5,"Normal Salt Intake",hypertension_dataset[[#This Row],[Salt_Intake]]&lt;5,"Low Salt Intake")</f>
        <v>High Salt Intake</v>
      </c>
      <c r="E1734">
        <v>3</v>
      </c>
      <c r="F17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4" s="1" t="s">
        <v>11</v>
      </c>
      <c r="H1734">
        <v>7.1</v>
      </c>
      <c r="I17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34">
        <v>20.7</v>
      </c>
      <c r="K17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34" s="1" t="s">
        <v>12</v>
      </c>
      <c r="N1734" s="1" t="s">
        <v>16</v>
      </c>
      <c r="O1734" s="1" t="s">
        <v>14</v>
      </c>
      <c r="P1734" s="1" t="s">
        <v>15</v>
      </c>
      <c r="Q1734" s="1" t="s">
        <v>16</v>
      </c>
    </row>
    <row r="1735" spans="1:17" x14ac:dyDescent="0.25">
      <c r="A1735">
        <v>53</v>
      </c>
      <c r="B17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35">
        <v>7.7</v>
      </c>
      <c r="D1735" t="str" cm="1">
        <f t="array" ref="D1735">_xlfn.IFS(hypertension_dataset[[#This Row],[Salt_Intake]]&gt;5,"High Salt Intake",hypertension_dataset[[#This Row],[Salt_Intake]]=5,"Normal Salt Intake",hypertension_dataset[[#This Row],[Salt_Intake]]&lt;5,"Low Salt Intake")</f>
        <v>High Salt Intake</v>
      </c>
      <c r="E1735">
        <v>5</v>
      </c>
      <c r="F17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35" s="1" t="s">
        <v>20</v>
      </c>
      <c r="H1735">
        <v>4.5999999999999996</v>
      </c>
      <c r="I17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5">
        <v>14.8</v>
      </c>
      <c r="K17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73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735" s="1" t="s">
        <v>22</v>
      </c>
      <c r="N1735" s="1" t="s">
        <v>16</v>
      </c>
      <c r="O1735" s="1" t="s">
        <v>17</v>
      </c>
      <c r="P1735" s="1" t="s">
        <v>15</v>
      </c>
      <c r="Q1735" s="1" t="s">
        <v>16</v>
      </c>
    </row>
    <row r="1736" spans="1:17" x14ac:dyDescent="0.25">
      <c r="A1736">
        <v>48</v>
      </c>
      <c r="B17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36">
        <v>6.6</v>
      </c>
      <c r="D1736" t="str" cm="1">
        <f t="array" ref="D1736">_xlfn.IFS(hypertension_dataset[[#This Row],[Salt_Intake]]&gt;5,"High Salt Intake",hypertension_dataset[[#This Row],[Salt_Intake]]=5,"Normal Salt Intake",hypertension_dataset[[#This Row],[Salt_Intake]]&lt;5,"Low Salt Intake")</f>
        <v>High Salt Intake</v>
      </c>
      <c r="E1736">
        <v>4</v>
      </c>
      <c r="F17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36" s="1" t="s">
        <v>20</v>
      </c>
      <c r="H1736">
        <v>8</v>
      </c>
      <c r="I17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36">
        <v>25.8</v>
      </c>
      <c r="K17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6" s="1" t="s">
        <v>22</v>
      </c>
      <c r="N1736" s="1" t="s">
        <v>13</v>
      </c>
      <c r="O1736" s="1" t="s">
        <v>14</v>
      </c>
      <c r="P1736" s="1" t="s">
        <v>24</v>
      </c>
      <c r="Q1736" s="1" t="s">
        <v>16</v>
      </c>
    </row>
    <row r="1737" spans="1:17" x14ac:dyDescent="0.25">
      <c r="A1737">
        <v>64</v>
      </c>
      <c r="B17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37">
        <v>9.6999999999999993</v>
      </c>
      <c r="D1737" t="str" cm="1">
        <f t="array" ref="D1737">_xlfn.IFS(hypertension_dataset[[#This Row],[Salt_Intake]]&gt;5,"High Salt Intake",hypertension_dataset[[#This Row],[Salt_Intake]]=5,"Normal Salt Intake",hypertension_dataset[[#This Row],[Salt_Intake]]&lt;5,"Low Salt Intake")</f>
        <v>High Salt Intake</v>
      </c>
      <c r="E1737">
        <v>0</v>
      </c>
      <c r="F17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7" s="1" t="s">
        <v>18</v>
      </c>
      <c r="H1737">
        <v>5.3</v>
      </c>
      <c r="I17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7">
        <v>27.1</v>
      </c>
      <c r="K17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7" s="1" t="s">
        <v>22</v>
      </c>
      <c r="N1737" s="1" t="s">
        <v>13</v>
      </c>
      <c r="O1737" s="1" t="s">
        <v>14</v>
      </c>
      <c r="P1737" s="1" t="s">
        <v>15</v>
      </c>
      <c r="Q1737" s="1" t="s">
        <v>13</v>
      </c>
    </row>
    <row r="1738" spans="1:17" x14ac:dyDescent="0.25">
      <c r="A1738">
        <v>72</v>
      </c>
      <c r="B17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38">
        <v>5.9</v>
      </c>
      <c r="D1738" t="str" cm="1">
        <f t="array" ref="D1738">_xlfn.IFS(hypertension_dataset[[#This Row],[Salt_Intake]]&gt;5,"High Salt Intake",hypertension_dataset[[#This Row],[Salt_Intake]]=5,"Normal Salt Intake",hypertension_dataset[[#This Row],[Salt_Intake]]&lt;5,"Low Salt Intake")</f>
        <v>High Salt Intake</v>
      </c>
      <c r="E1738">
        <v>5</v>
      </c>
      <c r="F17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38" s="1" t="s">
        <v>11</v>
      </c>
      <c r="H1738">
        <v>4.7</v>
      </c>
      <c r="I17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8">
        <v>23.4</v>
      </c>
      <c r="K17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38" s="1" t="s">
        <v>25</v>
      </c>
      <c r="N1738" s="1" t="s">
        <v>13</v>
      </c>
      <c r="O1738" s="1" t="s">
        <v>14</v>
      </c>
      <c r="P1738" s="1" t="s">
        <v>15</v>
      </c>
      <c r="Q1738" s="1" t="s">
        <v>13</v>
      </c>
    </row>
    <row r="1739" spans="1:17" x14ac:dyDescent="0.25">
      <c r="A1739">
        <v>79</v>
      </c>
      <c r="B17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39">
        <v>10.1</v>
      </c>
      <c r="D1739" t="str" cm="1">
        <f t="array" ref="D1739">_xlfn.IFS(hypertension_dataset[[#This Row],[Salt_Intake]]&gt;5,"High Salt Intake",hypertension_dataset[[#This Row],[Salt_Intake]]=5,"Normal Salt Intake",hypertension_dataset[[#This Row],[Salt_Intake]]&lt;5,"Low Salt Intake")</f>
        <v>High Salt Intake</v>
      </c>
      <c r="E1739">
        <v>0</v>
      </c>
      <c r="F17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39" s="1" t="s">
        <v>11</v>
      </c>
      <c r="H1739">
        <v>6.6</v>
      </c>
      <c r="I17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39">
        <v>26.6</v>
      </c>
      <c r="K17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39" s="1" t="s">
        <v>12</v>
      </c>
      <c r="N1739" s="1" t="s">
        <v>16</v>
      </c>
      <c r="O1739" s="1" t="s">
        <v>14</v>
      </c>
      <c r="P1739" s="1" t="s">
        <v>15</v>
      </c>
      <c r="Q1739" s="1" t="s">
        <v>16</v>
      </c>
    </row>
    <row r="1740" spans="1:17" x14ac:dyDescent="0.25">
      <c r="A1740">
        <v>47</v>
      </c>
      <c r="B17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40">
        <v>6.5</v>
      </c>
      <c r="D1740" t="str" cm="1">
        <f t="array" ref="D1740">_xlfn.IFS(hypertension_dataset[[#This Row],[Salt_Intake]]&gt;5,"High Salt Intake",hypertension_dataset[[#This Row],[Salt_Intake]]=5,"Normal Salt Intake",hypertension_dataset[[#This Row],[Salt_Intake]]&lt;5,"Low Salt Intake")</f>
        <v>High Salt Intake</v>
      </c>
      <c r="E1740">
        <v>2</v>
      </c>
      <c r="F17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40" s="1" t="s">
        <v>20</v>
      </c>
      <c r="H1740">
        <v>3.9</v>
      </c>
      <c r="I17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0">
        <v>27.9</v>
      </c>
      <c r="K17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0" s="1" t="s">
        <v>12</v>
      </c>
      <c r="N1740" s="1" t="s">
        <v>16</v>
      </c>
      <c r="O1740" s="1" t="s">
        <v>14</v>
      </c>
      <c r="P1740" s="1" t="s">
        <v>15</v>
      </c>
      <c r="Q1740" s="1" t="s">
        <v>16</v>
      </c>
    </row>
    <row r="1741" spans="1:17" x14ac:dyDescent="0.25">
      <c r="A1741">
        <v>72</v>
      </c>
      <c r="B17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41">
        <v>7</v>
      </c>
      <c r="D1741" t="str" cm="1">
        <f t="array" ref="D1741">_xlfn.IFS(hypertension_dataset[[#This Row],[Salt_Intake]]&gt;5,"High Salt Intake",hypertension_dataset[[#This Row],[Salt_Intake]]=5,"Normal Salt Intake",hypertension_dataset[[#This Row],[Salt_Intake]]&lt;5,"Low Salt Intake")</f>
        <v>High Salt Intake</v>
      </c>
      <c r="E1741">
        <v>9</v>
      </c>
      <c r="F17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41" s="1" t="s">
        <v>18</v>
      </c>
      <c r="H1741">
        <v>7.4</v>
      </c>
      <c r="I17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41">
        <v>30.5</v>
      </c>
      <c r="K17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1" s="1" t="s">
        <v>19</v>
      </c>
      <c r="N1741" s="1" t="s">
        <v>13</v>
      </c>
      <c r="O1741" s="1" t="s">
        <v>14</v>
      </c>
      <c r="P1741" s="1" t="s">
        <v>24</v>
      </c>
      <c r="Q1741" s="1" t="s">
        <v>13</v>
      </c>
    </row>
    <row r="1742" spans="1:17" x14ac:dyDescent="0.25">
      <c r="A1742">
        <v>33</v>
      </c>
      <c r="B17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2">
        <v>5.6</v>
      </c>
      <c r="D1742" t="str" cm="1">
        <f t="array" ref="D1742">_xlfn.IFS(hypertension_dataset[[#This Row],[Salt_Intake]]&gt;5,"High Salt Intake",hypertension_dataset[[#This Row],[Salt_Intake]]=5,"Normal Salt Intake",hypertension_dataset[[#This Row],[Salt_Intake]]&lt;5,"Low Salt Intake")</f>
        <v>High Salt Intake</v>
      </c>
      <c r="E1742">
        <v>4</v>
      </c>
      <c r="F17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2" s="1" t="s">
        <v>20</v>
      </c>
      <c r="H1742">
        <v>2.2000000000000002</v>
      </c>
      <c r="I17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2">
        <v>25</v>
      </c>
      <c r="K17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42" s="1" t="s">
        <v>19</v>
      </c>
      <c r="N1742" s="1" t="s">
        <v>16</v>
      </c>
      <c r="O1742" s="1" t="s">
        <v>23</v>
      </c>
      <c r="P1742" s="1" t="s">
        <v>24</v>
      </c>
      <c r="Q1742" s="1" t="s">
        <v>16</v>
      </c>
    </row>
    <row r="1743" spans="1:17" x14ac:dyDescent="0.25">
      <c r="A1743">
        <v>29</v>
      </c>
      <c r="B17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3">
        <v>7.5</v>
      </c>
      <c r="D1743" t="str" cm="1">
        <f t="array" ref="D1743">_xlfn.IFS(hypertension_dataset[[#This Row],[Salt_Intake]]&gt;5,"High Salt Intake",hypertension_dataset[[#This Row],[Salt_Intake]]=5,"Normal Salt Intake",hypertension_dataset[[#This Row],[Salt_Intake]]&lt;5,"Low Salt Intake")</f>
        <v>High Salt Intake</v>
      </c>
      <c r="E1743">
        <v>9</v>
      </c>
      <c r="F17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43" s="1" t="s">
        <v>11</v>
      </c>
      <c r="H1743">
        <v>5</v>
      </c>
      <c r="I17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3">
        <v>25.8</v>
      </c>
      <c r="K17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3" s="1" t="s">
        <v>12</v>
      </c>
      <c r="N1743" s="1" t="s">
        <v>16</v>
      </c>
      <c r="O1743" s="1" t="s">
        <v>14</v>
      </c>
      <c r="P1743" s="1" t="s">
        <v>24</v>
      </c>
      <c r="Q1743" s="1" t="s">
        <v>16</v>
      </c>
    </row>
    <row r="1744" spans="1:17" x14ac:dyDescent="0.25">
      <c r="A1744">
        <v>34</v>
      </c>
      <c r="B17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4">
        <v>10.5</v>
      </c>
      <c r="D1744" t="str" cm="1">
        <f t="array" ref="D1744">_xlfn.IFS(hypertension_dataset[[#This Row],[Salt_Intake]]&gt;5,"High Salt Intake",hypertension_dataset[[#This Row],[Salt_Intake]]=5,"Normal Salt Intake",hypertension_dataset[[#This Row],[Salt_Intake]]&lt;5,"Low Salt Intake")</f>
        <v>High Salt Intake</v>
      </c>
      <c r="E1744">
        <v>4</v>
      </c>
      <c r="F17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4" s="1" t="s">
        <v>20</v>
      </c>
      <c r="H1744">
        <v>8.9</v>
      </c>
      <c r="I17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44">
        <v>25.2</v>
      </c>
      <c r="K17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4" s="1" t="s">
        <v>22</v>
      </c>
      <c r="N1744" s="1" t="s">
        <v>13</v>
      </c>
      <c r="O1744" s="1" t="s">
        <v>23</v>
      </c>
      <c r="P1744" s="1" t="s">
        <v>24</v>
      </c>
      <c r="Q1744" s="1" t="s">
        <v>13</v>
      </c>
    </row>
    <row r="1745" spans="1:17" x14ac:dyDescent="0.25">
      <c r="A1745">
        <v>33</v>
      </c>
      <c r="B17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5">
        <v>9.5</v>
      </c>
      <c r="D1745" t="str" cm="1">
        <f t="array" ref="D1745">_xlfn.IFS(hypertension_dataset[[#This Row],[Salt_Intake]]&gt;5,"High Salt Intake",hypertension_dataset[[#This Row],[Salt_Intake]]=5,"Normal Salt Intake",hypertension_dataset[[#This Row],[Salt_Intake]]&lt;5,"Low Salt Intake")</f>
        <v>High Salt Intake</v>
      </c>
      <c r="E1745">
        <v>9</v>
      </c>
      <c r="F17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45" s="1" t="s">
        <v>18</v>
      </c>
      <c r="H1745">
        <v>5.5</v>
      </c>
      <c r="I17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5">
        <v>26.2</v>
      </c>
      <c r="K17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5" s="1" t="s">
        <v>22</v>
      </c>
      <c r="N1745" s="1" t="s">
        <v>13</v>
      </c>
      <c r="O1745" s="1" t="s">
        <v>14</v>
      </c>
      <c r="P1745" s="1" t="s">
        <v>15</v>
      </c>
      <c r="Q1745" s="1" t="s">
        <v>13</v>
      </c>
    </row>
    <row r="1746" spans="1:17" x14ac:dyDescent="0.25">
      <c r="A1746">
        <v>29</v>
      </c>
      <c r="B17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6">
        <v>10.5</v>
      </c>
      <c r="D1746" t="str" cm="1">
        <f t="array" ref="D1746">_xlfn.IFS(hypertension_dataset[[#This Row],[Salt_Intake]]&gt;5,"High Salt Intake",hypertension_dataset[[#This Row],[Salt_Intake]]=5,"Normal Salt Intake",hypertension_dataset[[#This Row],[Salt_Intake]]&lt;5,"Low Salt Intake")</f>
        <v>High Salt Intake</v>
      </c>
      <c r="E1746">
        <v>5</v>
      </c>
      <c r="F17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6" s="1" t="s">
        <v>18</v>
      </c>
      <c r="H1746">
        <v>5.7</v>
      </c>
      <c r="I17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6">
        <v>23.7</v>
      </c>
      <c r="K17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46" s="1" t="s">
        <v>22</v>
      </c>
      <c r="N1746" s="1" t="s">
        <v>16</v>
      </c>
      <c r="O1746" s="1" t="s">
        <v>14</v>
      </c>
      <c r="P1746" s="1" t="s">
        <v>15</v>
      </c>
      <c r="Q1746" s="1" t="s">
        <v>13</v>
      </c>
    </row>
    <row r="1747" spans="1:17" x14ac:dyDescent="0.25">
      <c r="A1747">
        <v>25</v>
      </c>
      <c r="B17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47">
        <v>9.5</v>
      </c>
      <c r="D1747" t="str" cm="1">
        <f t="array" ref="D1747">_xlfn.IFS(hypertension_dataset[[#This Row],[Salt_Intake]]&gt;5,"High Salt Intake",hypertension_dataset[[#This Row],[Salt_Intake]]=5,"Normal Salt Intake",hypertension_dataset[[#This Row],[Salt_Intake]]&lt;5,"Low Salt Intake")</f>
        <v>High Salt Intake</v>
      </c>
      <c r="E1747">
        <v>9</v>
      </c>
      <c r="F17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47" s="1" t="s">
        <v>18</v>
      </c>
      <c r="H1747">
        <v>8.4</v>
      </c>
      <c r="I17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47">
        <v>23.7</v>
      </c>
      <c r="K17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47" s="1" t="s">
        <v>25</v>
      </c>
      <c r="N1747" s="1" t="s">
        <v>16</v>
      </c>
      <c r="O1747" s="1" t="s">
        <v>17</v>
      </c>
      <c r="P1747" s="1" t="s">
        <v>15</v>
      </c>
      <c r="Q1747" s="1" t="s">
        <v>13</v>
      </c>
    </row>
    <row r="1748" spans="1:17" x14ac:dyDescent="0.25">
      <c r="A1748">
        <v>20</v>
      </c>
      <c r="B17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48">
        <v>6.3</v>
      </c>
      <c r="D1748" t="str" cm="1">
        <f t="array" ref="D1748">_xlfn.IFS(hypertension_dataset[[#This Row],[Salt_Intake]]&gt;5,"High Salt Intake",hypertension_dataset[[#This Row],[Salt_Intake]]=5,"Normal Salt Intake",hypertension_dataset[[#This Row],[Salt_Intake]]&lt;5,"Low Salt Intake")</f>
        <v>High Salt Intake</v>
      </c>
      <c r="E1748">
        <v>7</v>
      </c>
      <c r="F17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8" s="1" t="s">
        <v>11</v>
      </c>
      <c r="H1748">
        <v>5.3</v>
      </c>
      <c r="I17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48">
        <v>24</v>
      </c>
      <c r="K17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4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48" s="1" t="s">
        <v>12</v>
      </c>
      <c r="N1748" s="1" t="s">
        <v>16</v>
      </c>
      <c r="O1748" s="1" t="s">
        <v>17</v>
      </c>
      <c r="P1748" s="1" t="s">
        <v>15</v>
      </c>
      <c r="Q1748" s="1" t="s">
        <v>16</v>
      </c>
    </row>
    <row r="1749" spans="1:17" x14ac:dyDescent="0.25">
      <c r="A1749">
        <v>33</v>
      </c>
      <c r="B17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49">
        <v>7.8</v>
      </c>
      <c r="D1749" t="str" cm="1">
        <f t="array" ref="D1749">_xlfn.IFS(hypertension_dataset[[#This Row],[Salt_Intake]]&gt;5,"High Salt Intake",hypertension_dataset[[#This Row],[Salt_Intake]]=5,"Normal Salt Intake",hypertension_dataset[[#This Row],[Salt_Intake]]&lt;5,"Low Salt Intake")</f>
        <v>High Salt Intake</v>
      </c>
      <c r="E1749">
        <v>4</v>
      </c>
      <c r="F17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49" s="1" t="s">
        <v>11</v>
      </c>
      <c r="H1749">
        <v>7.6</v>
      </c>
      <c r="I17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49">
        <v>26.7</v>
      </c>
      <c r="K17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49" s="1" t="s">
        <v>25</v>
      </c>
      <c r="N1749" s="1" t="s">
        <v>16</v>
      </c>
      <c r="O1749" s="1" t="s">
        <v>14</v>
      </c>
      <c r="P1749" s="1" t="s">
        <v>15</v>
      </c>
      <c r="Q1749" s="1" t="s">
        <v>16</v>
      </c>
    </row>
    <row r="1750" spans="1:17" x14ac:dyDescent="0.25">
      <c r="A1750">
        <v>47</v>
      </c>
      <c r="B17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50">
        <v>6.9</v>
      </c>
      <c r="D1750" t="str" cm="1">
        <f t="array" ref="D1750">_xlfn.IFS(hypertension_dataset[[#This Row],[Salt_Intake]]&gt;5,"High Salt Intake",hypertension_dataset[[#This Row],[Salt_Intake]]=5,"Normal Salt Intake",hypertension_dataset[[#This Row],[Salt_Intake]]&lt;5,"Low Salt Intake")</f>
        <v>High Salt Intake</v>
      </c>
      <c r="E1750">
        <v>10</v>
      </c>
      <c r="F17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50" s="1" t="s">
        <v>20</v>
      </c>
      <c r="H1750">
        <v>8.3000000000000007</v>
      </c>
      <c r="I17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50">
        <v>22.2</v>
      </c>
      <c r="K17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0" s="1" t="s">
        <v>12</v>
      </c>
      <c r="N1750" s="1" t="s">
        <v>16</v>
      </c>
      <c r="O1750" s="1" t="s">
        <v>14</v>
      </c>
      <c r="P1750" s="1" t="s">
        <v>15</v>
      </c>
      <c r="Q1750" s="1" t="s">
        <v>16</v>
      </c>
    </row>
    <row r="1751" spans="1:17" x14ac:dyDescent="0.25">
      <c r="A1751">
        <v>40</v>
      </c>
      <c r="B17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51">
        <v>11.2</v>
      </c>
      <c r="D1751" t="str" cm="1">
        <f t="array" ref="D1751">_xlfn.IFS(hypertension_dataset[[#This Row],[Salt_Intake]]&gt;5,"High Salt Intake",hypertension_dataset[[#This Row],[Salt_Intake]]=5,"Normal Salt Intake",hypertension_dataset[[#This Row],[Salt_Intake]]&lt;5,"Low Salt Intake")</f>
        <v>High Salt Intake</v>
      </c>
      <c r="E1751">
        <v>0</v>
      </c>
      <c r="F17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51" s="1" t="s">
        <v>18</v>
      </c>
      <c r="H1751">
        <v>7.2</v>
      </c>
      <c r="I17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51">
        <v>24</v>
      </c>
      <c r="K17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1" s="1" t="s">
        <v>22</v>
      </c>
      <c r="N1751" s="1" t="s">
        <v>13</v>
      </c>
      <c r="O1751" s="1" t="s">
        <v>14</v>
      </c>
      <c r="P1751" s="1" t="s">
        <v>15</v>
      </c>
      <c r="Q1751" s="1" t="s">
        <v>13</v>
      </c>
    </row>
    <row r="1752" spans="1:17" x14ac:dyDescent="0.25">
      <c r="A1752">
        <v>22</v>
      </c>
      <c r="B17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52">
        <v>6.1</v>
      </c>
      <c r="D1752" t="str" cm="1">
        <f t="array" ref="D1752">_xlfn.IFS(hypertension_dataset[[#This Row],[Salt_Intake]]&gt;5,"High Salt Intake",hypertension_dataset[[#This Row],[Salt_Intake]]=5,"Normal Salt Intake",hypertension_dataset[[#This Row],[Salt_Intake]]&lt;5,"Low Salt Intake")</f>
        <v>High Salt Intake</v>
      </c>
      <c r="E1752">
        <v>4</v>
      </c>
      <c r="F17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52" s="1" t="s">
        <v>11</v>
      </c>
      <c r="H1752">
        <v>4.3</v>
      </c>
      <c r="I17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52">
        <v>34.1</v>
      </c>
      <c r="K17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52" s="1" t="s">
        <v>19</v>
      </c>
      <c r="N1752" s="1" t="s">
        <v>13</v>
      </c>
      <c r="O1752" s="1" t="s">
        <v>14</v>
      </c>
      <c r="P1752" s="1" t="s">
        <v>15</v>
      </c>
      <c r="Q1752" s="1" t="s">
        <v>13</v>
      </c>
    </row>
    <row r="1753" spans="1:17" x14ac:dyDescent="0.25">
      <c r="A1753">
        <v>82</v>
      </c>
      <c r="B17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53">
        <v>10.3</v>
      </c>
      <c r="D1753" t="str" cm="1">
        <f t="array" ref="D1753">_xlfn.IFS(hypertension_dataset[[#This Row],[Salt_Intake]]&gt;5,"High Salt Intake",hypertension_dataset[[#This Row],[Salt_Intake]]=5,"Normal Salt Intake",hypertension_dataset[[#This Row],[Salt_Intake]]&lt;5,"Low Salt Intake")</f>
        <v>High Salt Intake</v>
      </c>
      <c r="E1753">
        <v>2</v>
      </c>
      <c r="F17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53" s="1" t="s">
        <v>11</v>
      </c>
      <c r="H1753">
        <v>5.6</v>
      </c>
      <c r="I17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53">
        <v>30</v>
      </c>
      <c r="K17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5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53" s="1" t="s">
        <v>22</v>
      </c>
      <c r="N1753" s="1" t="s">
        <v>13</v>
      </c>
      <c r="O1753" s="1" t="s">
        <v>17</v>
      </c>
      <c r="P1753" s="1" t="s">
        <v>15</v>
      </c>
      <c r="Q1753" s="1" t="s">
        <v>13</v>
      </c>
    </row>
    <row r="1754" spans="1:17" x14ac:dyDescent="0.25">
      <c r="A1754">
        <v>47</v>
      </c>
      <c r="B17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54">
        <v>10.3</v>
      </c>
      <c r="D1754" t="str" cm="1">
        <f t="array" ref="D1754">_xlfn.IFS(hypertension_dataset[[#This Row],[Salt_Intake]]&gt;5,"High Salt Intake",hypertension_dataset[[#This Row],[Salt_Intake]]=5,"Normal Salt Intake",hypertension_dataset[[#This Row],[Salt_Intake]]&lt;5,"Low Salt Intake")</f>
        <v>High Salt Intake</v>
      </c>
      <c r="E1754">
        <v>3</v>
      </c>
      <c r="F17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54" s="1" t="s">
        <v>18</v>
      </c>
      <c r="H1754">
        <v>10.6</v>
      </c>
      <c r="I17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54">
        <v>21.7</v>
      </c>
      <c r="K17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4" s="1" t="s">
        <v>12</v>
      </c>
      <c r="N1754" s="1" t="s">
        <v>13</v>
      </c>
      <c r="O1754" s="1" t="s">
        <v>17</v>
      </c>
      <c r="P1754" s="1" t="s">
        <v>24</v>
      </c>
      <c r="Q1754" s="1" t="s">
        <v>13</v>
      </c>
    </row>
    <row r="1755" spans="1:17" x14ac:dyDescent="0.25">
      <c r="A1755">
        <v>38</v>
      </c>
      <c r="B17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55">
        <v>12.2</v>
      </c>
      <c r="D1755" t="str" cm="1">
        <f t="array" ref="D1755">_xlfn.IFS(hypertension_dataset[[#This Row],[Salt_Intake]]&gt;5,"High Salt Intake",hypertension_dataset[[#This Row],[Salt_Intake]]=5,"Normal Salt Intake",hypertension_dataset[[#This Row],[Salt_Intake]]&lt;5,"Low Salt Intake")</f>
        <v>High Salt Intake</v>
      </c>
      <c r="E1755">
        <v>7</v>
      </c>
      <c r="F17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55" s="1" t="s">
        <v>11</v>
      </c>
      <c r="H1755">
        <v>5.8</v>
      </c>
      <c r="I17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55">
        <v>29.9</v>
      </c>
      <c r="K17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55" s="1" t="s">
        <v>21</v>
      </c>
      <c r="N1755" s="1" t="s">
        <v>13</v>
      </c>
      <c r="O1755" s="1" t="s">
        <v>14</v>
      </c>
      <c r="P1755" s="1" t="s">
        <v>15</v>
      </c>
      <c r="Q1755" s="1" t="s">
        <v>16</v>
      </c>
    </row>
    <row r="1756" spans="1:17" x14ac:dyDescent="0.25">
      <c r="A1756">
        <v>39</v>
      </c>
      <c r="B17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56">
        <v>7.7</v>
      </c>
      <c r="D1756" t="str" cm="1">
        <f t="array" ref="D1756">_xlfn.IFS(hypertension_dataset[[#This Row],[Salt_Intake]]&gt;5,"High Salt Intake",hypertension_dataset[[#This Row],[Salt_Intake]]=5,"Normal Salt Intake",hypertension_dataset[[#This Row],[Salt_Intake]]&lt;5,"Low Salt Intake")</f>
        <v>High Salt Intake</v>
      </c>
      <c r="E1756">
        <v>6</v>
      </c>
      <c r="F17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56" s="1" t="s">
        <v>11</v>
      </c>
      <c r="H1756">
        <v>11</v>
      </c>
      <c r="I17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56">
        <v>28.8</v>
      </c>
      <c r="K17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56" s="1" t="s">
        <v>19</v>
      </c>
      <c r="N1756" s="1" t="s">
        <v>13</v>
      </c>
      <c r="O1756" s="1" t="s">
        <v>23</v>
      </c>
      <c r="P1756" s="1" t="s">
        <v>24</v>
      </c>
      <c r="Q1756" s="1" t="s">
        <v>16</v>
      </c>
    </row>
    <row r="1757" spans="1:17" x14ac:dyDescent="0.25">
      <c r="A1757">
        <v>49</v>
      </c>
      <c r="B17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57">
        <v>9.9</v>
      </c>
      <c r="D1757" t="str" cm="1">
        <f t="array" ref="D1757">_xlfn.IFS(hypertension_dataset[[#This Row],[Salt_Intake]]&gt;5,"High Salt Intake",hypertension_dataset[[#This Row],[Salt_Intake]]=5,"Normal Salt Intake",hypertension_dataset[[#This Row],[Salt_Intake]]&lt;5,"Low Salt Intake")</f>
        <v>High Salt Intake</v>
      </c>
      <c r="E1757">
        <v>10</v>
      </c>
      <c r="F17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57" s="1" t="s">
        <v>20</v>
      </c>
      <c r="H1757">
        <v>9.1</v>
      </c>
      <c r="I17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57">
        <v>25.5</v>
      </c>
      <c r="K17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57" s="1" t="s">
        <v>19</v>
      </c>
      <c r="N1757" s="1" t="s">
        <v>16</v>
      </c>
      <c r="O1757" s="1" t="s">
        <v>14</v>
      </c>
      <c r="P1757" s="1" t="s">
        <v>15</v>
      </c>
      <c r="Q1757" s="1" t="s">
        <v>16</v>
      </c>
    </row>
    <row r="1758" spans="1:17" x14ac:dyDescent="0.25">
      <c r="A1758">
        <v>50</v>
      </c>
      <c r="B17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58">
        <v>13.1</v>
      </c>
      <c r="D1758" t="str" cm="1">
        <f t="array" ref="D1758">_xlfn.IFS(hypertension_dataset[[#This Row],[Salt_Intake]]&gt;5,"High Salt Intake",hypertension_dataset[[#This Row],[Salt_Intake]]=5,"Normal Salt Intake",hypertension_dataset[[#This Row],[Salt_Intake]]&lt;5,"Low Salt Intake")</f>
        <v>High Salt Intake</v>
      </c>
      <c r="E1758">
        <v>4</v>
      </c>
      <c r="F17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58" s="1" t="s">
        <v>20</v>
      </c>
      <c r="H1758">
        <v>7.3</v>
      </c>
      <c r="I17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58">
        <v>22.8</v>
      </c>
      <c r="K17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8" s="1" t="s">
        <v>22</v>
      </c>
      <c r="N1758" s="1" t="s">
        <v>16</v>
      </c>
      <c r="O1758" s="1" t="s">
        <v>17</v>
      </c>
      <c r="P1758" s="1" t="s">
        <v>15</v>
      </c>
      <c r="Q1758" s="1" t="s">
        <v>16</v>
      </c>
    </row>
    <row r="1759" spans="1:17" x14ac:dyDescent="0.25">
      <c r="A1759">
        <v>33</v>
      </c>
      <c r="B17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59">
        <v>7.3</v>
      </c>
      <c r="D1759" t="str" cm="1">
        <f t="array" ref="D1759">_xlfn.IFS(hypertension_dataset[[#This Row],[Salt_Intake]]&gt;5,"High Salt Intake",hypertension_dataset[[#This Row],[Salt_Intake]]=5,"Normal Salt Intake",hypertension_dataset[[#This Row],[Salt_Intake]]&lt;5,"Low Salt Intake")</f>
        <v>High Salt Intake</v>
      </c>
      <c r="E1759">
        <v>1</v>
      </c>
      <c r="F17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59" s="1" t="s">
        <v>18</v>
      </c>
      <c r="H1759">
        <v>6.9</v>
      </c>
      <c r="I17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59">
        <v>22.3</v>
      </c>
      <c r="K17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5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59" s="1" t="s">
        <v>12</v>
      </c>
      <c r="N1759" s="1" t="s">
        <v>13</v>
      </c>
      <c r="O1759" s="1" t="s">
        <v>17</v>
      </c>
      <c r="P1759" s="1" t="s">
        <v>24</v>
      </c>
      <c r="Q1759" s="1" t="s">
        <v>13</v>
      </c>
    </row>
    <row r="1760" spans="1:17" x14ac:dyDescent="0.25">
      <c r="A1760">
        <v>55</v>
      </c>
      <c r="B17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60">
        <v>5.4</v>
      </c>
      <c r="D1760" t="str" cm="1">
        <f t="array" ref="D1760">_xlfn.IFS(hypertension_dataset[[#This Row],[Salt_Intake]]&gt;5,"High Salt Intake",hypertension_dataset[[#This Row],[Salt_Intake]]=5,"Normal Salt Intake",hypertension_dataset[[#This Row],[Salt_Intake]]&lt;5,"Low Salt Intake")</f>
        <v>High Salt Intake</v>
      </c>
      <c r="E1760">
        <v>5</v>
      </c>
      <c r="F17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60" s="1" t="s">
        <v>11</v>
      </c>
      <c r="H1760">
        <v>5.8</v>
      </c>
      <c r="I17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0">
        <v>27</v>
      </c>
      <c r="K17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0" s="1" t="s">
        <v>21</v>
      </c>
      <c r="N1760" s="1" t="s">
        <v>16</v>
      </c>
      <c r="O1760" s="1" t="s">
        <v>23</v>
      </c>
      <c r="P1760" s="1" t="s">
        <v>15</v>
      </c>
      <c r="Q1760" s="1" t="s">
        <v>16</v>
      </c>
    </row>
    <row r="1761" spans="1:17" x14ac:dyDescent="0.25">
      <c r="A1761">
        <v>31</v>
      </c>
      <c r="B17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61">
        <v>4.7</v>
      </c>
      <c r="D1761" t="str" cm="1">
        <f t="array" ref="D1761">_xlfn.IFS(hypertension_dataset[[#This Row],[Salt_Intake]]&gt;5,"High Salt Intake",hypertension_dataset[[#This Row],[Salt_Intake]]=5,"Normal Salt Intake",hypertension_dataset[[#This Row],[Salt_Intake]]&lt;5,"Low Salt Intake")</f>
        <v>Low Salt Intake</v>
      </c>
      <c r="E1761">
        <v>10</v>
      </c>
      <c r="F17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1" s="1" t="s">
        <v>20</v>
      </c>
      <c r="H1761">
        <v>6.4</v>
      </c>
      <c r="I17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1">
        <v>22.2</v>
      </c>
      <c r="K17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61" s="1" t="s">
        <v>22</v>
      </c>
      <c r="N1761" s="1" t="s">
        <v>16</v>
      </c>
      <c r="O1761" s="1" t="s">
        <v>14</v>
      </c>
      <c r="P1761" s="1" t="s">
        <v>15</v>
      </c>
      <c r="Q1761" s="1" t="s">
        <v>16</v>
      </c>
    </row>
    <row r="1762" spans="1:17" x14ac:dyDescent="0.25">
      <c r="A1762">
        <v>53</v>
      </c>
      <c r="B17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62">
        <v>9.9</v>
      </c>
      <c r="D1762" t="str" cm="1">
        <f t="array" ref="D1762">_xlfn.IFS(hypertension_dataset[[#This Row],[Salt_Intake]]&gt;5,"High Salt Intake",hypertension_dataset[[#This Row],[Salt_Intake]]=5,"Normal Salt Intake",hypertension_dataset[[#This Row],[Salt_Intake]]&lt;5,"Low Salt Intake")</f>
        <v>High Salt Intake</v>
      </c>
      <c r="E1762">
        <v>5</v>
      </c>
      <c r="F17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62" s="1" t="s">
        <v>20</v>
      </c>
      <c r="H1762">
        <v>5.5</v>
      </c>
      <c r="I17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2">
        <v>30.9</v>
      </c>
      <c r="K17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2" s="1" t="s">
        <v>19</v>
      </c>
      <c r="N1762" s="1" t="s">
        <v>16</v>
      </c>
      <c r="O1762" s="1" t="s">
        <v>17</v>
      </c>
      <c r="P1762" s="1" t="s">
        <v>15</v>
      </c>
      <c r="Q1762" s="1" t="s">
        <v>16</v>
      </c>
    </row>
    <row r="1763" spans="1:17" x14ac:dyDescent="0.25">
      <c r="A1763">
        <v>40</v>
      </c>
      <c r="B17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63">
        <v>4.7</v>
      </c>
      <c r="D1763" t="str" cm="1">
        <f t="array" ref="D1763">_xlfn.IFS(hypertension_dataset[[#This Row],[Salt_Intake]]&gt;5,"High Salt Intake",hypertension_dataset[[#This Row],[Salt_Intake]]=5,"Normal Salt Intake",hypertension_dataset[[#This Row],[Salt_Intake]]&lt;5,"Low Salt Intake")</f>
        <v>Low Salt Intake</v>
      </c>
      <c r="E1763">
        <v>9</v>
      </c>
      <c r="F17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3" s="1" t="s">
        <v>20</v>
      </c>
      <c r="H1763">
        <v>6.4</v>
      </c>
      <c r="I17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3">
        <v>32.200000000000003</v>
      </c>
      <c r="K17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3" s="1" t="s">
        <v>12</v>
      </c>
      <c r="N1763" s="1" t="s">
        <v>16</v>
      </c>
      <c r="O1763" s="1" t="s">
        <v>14</v>
      </c>
      <c r="P1763" s="1" t="s">
        <v>15</v>
      </c>
      <c r="Q1763" s="1" t="s">
        <v>16</v>
      </c>
    </row>
    <row r="1764" spans="1:17" x14ac:dyDescent="0.25">
      <c r="A1764">
        <v>83</v>
      </c>
      <c r="B17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4">
        <v>7.8</v>
      </c>
      <c r="D1764" t="str" cm="1">
        <f t="array" ref="D1764">_xlfn.IFS(hypertension_dataset[[#This Row],[Salt_Intake]]&gt;5,"High Salt Intake",hypertension_dataset[[#This Row],[Salt_Intake]]=5,"Normal Salt Intake",hypertension_dataset[[#This Row],[Salt_Intake]]&lt;5,"Low Salt Intake")</f>
        <v>High Salt Intake</v>
      </c>
      <c r="E1764">
        <v>9</v>
      </c>
      <c r="F17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4" s="1" t="s">
        <v>20</v>
      </c>
      <c r="H1764">
        <v>4.5</v>
      </c>
      <c r="I17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4">
        <v>25.8</v>
      </c>
      <c r="K17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4" s="1" t="s">
        <v>12</v>
      </c>
      <c r="N1764" s="1" t="s">
        <v>13</v>
      </c>
      <c r="O1764" s="1" t="s">
        <v>17</v>
      </c>
      <c r="P1764" s="1" t="s">
        <v>24</v>
      </c>
      <c r="Q1764" s="1" t="s">
        <v>13</v>
      </c>
    </row>
    <row r="1765" spans="1:17" x14ac:dyDescent="0.25">
      <c r="A1765">
        <v>19</v>
      </c>
      <c r="B17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65">
        <v>9.4</v>
      </c>
      <c r="D1765" t="str" cm="1">
        <f t="array" ref="D1765">_xlfn.IFS(hypertension_dataset[[#This Row],[Salt_Intake]]&gt;5,"High Salt Intake",hypertension_dataset[[#This Row],[Salt_Intake]]=5,"Normal Salt Intake",hypertension_dataset[[#This Row],[Salt_Intake]]&lt;5,"Low Salt Intake")</f>
        <v>High Salt Intake</v>
      </c>
      <c r="E1765">
        <v>10</v>
      </c>
      <c r="F17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5" s="1" t="s">
        <v>11</v>
      </c>
      <c r="H1765">
        <v>4.4000000000000004</v>
      </c>
      <c r="I17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5">
        <v>31.1</v>
      </c>
      <c r="K17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6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5" s="1" t="s">
        <v>21</v>
      </c>
      <c r="N1765" s="1" t="s">
        <v>16</v>
      </c>
      <c r="O1765" s="1" t="s">
        <v>14</v>
      </c>
      <c r="P1765" s="1" t="s">
        <v>15</v>
      </c>
      <c r="Q1765" s="1" t="s">
        <v>13</v>
      </c>
    </row>
    <row r="1766" spans="1:17" x14ac:dyDescent="0.25">
      <c r="A1766">
        <v>82</v>
      </c>
      <c r="B17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6">
        <v>8.9</v>
      </c>
      <c r="D1766" t="str" cm="1">
        <f t="array" ref="D1766">_xlfn.IFS(hypertension_dataset[[#This Row],[Salt_Intake]]&gt;5,"High Salt Intake",hypertension_dataset[[#This Row],[Salt_Intake]]=5,"Normal Salt Intake",hypertension_dataset[[#This Row],[Salt_Intake]]&lt;5,"Low Salt Intake")</f>
        <v>High Salt Intake</v>
      </c>
      <c r="E1766">
        <v>5</v>
      </c>
      <c r="F17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66" s="1" t="s">
        <v>11</v>
      </c>
      <c r="H1766">
        <v>8.5</v>
      </c>
      <c r="I17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66">
        <v>24.1</v>
      </c>
      <c r="K17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6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66" s="1" t="s">
        <v>22</v>
      </c>
      <c r="N1766" s="1" t="s">
        <v>16</v>
      </c>
      <c r="O1766" s="1" t="s">
        <v>14</v>
      </c>
      <c r="P1766" s="1" t="s">
        <v>15</v>
      </c>
      <c r="Q1766" s="1" t="s">
        <v>16</v>
      </c>
    </row>
    <row r="1767" spans="1:17" x14ac:dyDescent="0.25">
      <c r="A1767">
        <v>84</v>
      </c>
      <c r="B17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7">
        <v>9.4</v>
      </c>
      <c r="D1767" t="str" cm="1">
        <f t="array" ref="D1767">_xlfn.IFS(hypertension_dataset[[#This Row],[Salt_Intake]]&gt;5,"High Salt Intake",hypertension_dataset[[#This Row],[Salt_Intake]]=5,"Normal Salt Intake",hypertension_dataset[[#This Row],[Salt_Intake]]&lt;5,"Low Salt Intake")</f>
        <v>High Salt Intake</v>
      </c>
      <c r="E1767">
        <v>8</v>
      </c>
      <c r="F17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7" s="1" t="s">
        <v>11</v>
      </c>
      <c r="H1767">
        <v>4.0999999999999996</v>
      </c>
      <c r="I17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7">
        <v>22.8</v>
      </c>
      <c r="K17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67" s="1" t="s">
        <v>12</v>
      </c>
      <c r="N1767" s="1" t="s">
        <v>16</v>
      </c>
      <c r="O1767" s="1" t="s">
        <v>23</v>
      </c>
      <c r="P1767" s="1" t="s">
        <v>24</v>
      </c>
      <c r="Q1767" s="1" t="s">
        <v>13</v>
      </c>
    </row>
    <row r="1768" spans="1:17" x14ac:dyDescent="0.25">
      <c r="A1768">
        <v>69</v>
      </c>
      <c r="B17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8">
        <v>8.9</v>
      </c>
      <c r="D1768" t="str" cm="1">
        <f t="array" ref="D1768">_xlfn.IFS(hypertension_dataset[[#This Row],[Salt_Intake]]&gt;5,"High Salt Intake",hypertension_dataset[[#This Row],[Salt_Intake]]=5,"Normal Salt Intake",hypertension_dataset[[#This Row],[Salt_Intake]]&lt;5,"Low Salt Intake")</f>
        <v>High Salt Intake</v>
      </c>
      <c r="E1768">
        <v>10</v>
      </c>
      <c r="F17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68" s="1" t="s">
        <v>11</v>
      </c>
      <c r="H1768">
        <v>7.8</v>
      </c>
      <c r="I17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68">
        <v>31</v>
      </c>
      <c r="K17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6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8" s="1" t="s">
        <v>12</v>
      </c>
      <c r="N1768" s="1" t="s">
        <v>16</v>
      </c>
      <c r="O1768" s="1" t="s">
        <v>14</v>
      </c>
      <c r="P1768" s="1" t="s">
        <v>15</v>
      </c>
      <c r="Q1768" s="1" t="s">
        <v>13</v>
      </c>
    </row>
    <row r="1769" spans="1:17" x14ac:dyDescent="0.25">
      <c r="A1769">
        <v>79</v>
      </c>
      <c r="B17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69">
        <v>11.1</v>
      </c>
      <c r="D1769" t="str" cm="1">
        <f t="array" ref="D1769">_xlfn.IFS(hypertension_dataset[[#This Row],[Salt_Intake]]&gt;5,"High Salt Intake",hypertension_dataset[[#This Row],[Salt_Intake]]=5,"Normal Salt Intake",hypertension_dataset[[#This Row],[Salt_Intake]]&lt;5,"Low Salt Intake")</f>
        <v>High Salt Intake</v>
      </c>
      <c r="E1769">
        <v>7</v>
      </c>
      <c r="F17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69" s="1" t="s">
        <v>20</v>
      </c>
      <c r="H1769">
        <v>3.7</v>
      </c>
      <c r="I17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69">
        <v>33.1</v>
      </c>
      <c r="K17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69" s="1" t="s">
        <v>22</v>
      </c>
      <c r="N1769" s="1" t="s">
        <v>16</v>
      </c>
      <c r="O1769" s="1" t="s">
        <v>23</v>
      </c>
      <c r="P1769" s="1" t="s">
        <v>15</v>
      </c>
      <c r="Q1769" s="1" t="s">
        <v>13</v>
      </c>
    </row>
    <row r="1770" spans="1:17" x14ac:dyDescent="0.25">
      <c r="A1770">
        <v>40</v>
      </c>
      <c r="B17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70">
        <v>6.6</v>
      </c>
      <c r="D1770" t="str" cm="1">
        <f t="array" ref="D1770">_xlfn.IFS(hypertension_dataset[[#This Row],[Salt_Intake]]&gt;5,"High Salt Intake",hypertension_dataset[[#This Row],[Salt_Intake]]=5,"Normal Salt Intake",hypertension_dataset[[#This Row],[Salt_Intake]]&lt;5,"Low Salt Intake")</f>
        <v>High Salt Intake</v>
      </c>
      <c r="E1770">
        <v>7</v>
      </c>
      <c r="F17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0" s="1" t="s">
        <v>18</v>
      </c>
      <c r="H1770">
        <v>7.4</v>
      </c>
      <c r="I17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70">
        <v>34.799999999999997</v>
      </c>
      <c r="K17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0" s="1" t="s">
        <v>12</v>
      </c>
      <c r="N1770" s="1" t="s">
        <v>16</v>
      </c>
      <c r="O1770" s="1" t="s">
        <v>23</v>
      </c>
      <c r="P1770" s="1" t="s">
        <v>24</v>
      </c>
      <c r="Q1770" s="1" t="s">
        <v>13</v>
      </c>
    </row>
    <row r="1771" spans="1:17" x14ac:dyDescent="0.25">
      <c r="A1771">
        <v>43</v>
      </c>
      <c r="B17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71">
        <v>7.1</v>
      </c>
      <c r="D1771" t="str" cm="1">
        <f t="array" ref="D1771">_xlfn.IFS(hypertension_dataset[[#This Row],[Salt_Intake]]&gt;5,"High Salt Intake",hypertension_dataset[[#This Row],[Salt_Intake]]=5,"Normal Salt Intake",hypertension_dataset[[#This Row],[Salt_Intake]]&lt;5,"Low Salt Intake")</f>
        <v>High Salt Intake</v>
      </c>
      <c r="E1771">
        <v>0</v>
      </c>
      <c r="F17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71" s="1" t="s">
        <v>18</v>
      </c>
      <c r="H1771">
        <v>6.2</v>
      </c>
      <c r="I17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1">
        <v>27.5</v>
      </c>
      <c r="K17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1" s="1" t="s">
        <v>22</v>
      </c>
      <c r="N1771" s="1" t="s">
        <v>16</v>
      </c>
      <c r="O1771" s="1" t="s">
        <v>17</v>
      </c>
      <c r="P1771" s="1" t="s">
        <v>15</v>
      </c>
      <c r="Q1771" s="1" t="s">
        <v>16</v>
      </c>
    </row>
    <row r="1772" spans="1:17" x14ac:dyDescent="0.25">
      <c r="A1772">
        <v>72</v>
      </c>
      <c r="B17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72">
        <v>7</v>
      </c>
      <c r="D1772" t="str" cm="1">
        <f t="array" ref="D1772">_xlfn.IFS(hypertension_dataset[[#This Row],[Salt_Intake]]&gt;5,"High Salt Intake",hypertension_dataset[[#This Row],[Salt_Intake]]=5,"Normal Salt Intake",hypertension_dataset[[#This Row],[Salt_Intake]]&lt;5,"Low Salt Intake")</f>
        <v>High Salt Intake</v>
      </c>
      <c r="E1772">
        <v>4</v>
      </c>
      <c r="F17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2" s="1" t="s">
        <v>18</v>
      </c>
      <c r="H1772">
        <v>8.5</v>
      </c>
      <c r="I17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72">
        <v>29.9</v>
      </c>
      <c r="K17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2" s="1" t="s">
        <v>22</v>
      </c>
      <c r="N1772" s="1" t="s">
        <v>16</v>
      </c>
      <c r="O1772" s="1" t="s">
        <v>14</v>
      </c>
      <c r="P1772" s="1" t="s">
        <v>24</v>
      </c>
      <c r="Q1772" s="1" t="s">
        <v>13</v>
      </c>
    </row>
    <row r="1773" spans="1:17" x14ac:dyDescent="0.25">
      <c r="A1773">
        <v>23</v>
      </c>
      <c r="B17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73">
        <v>10.199999999999999</v>
      </c>
      <c r="D1773" t="str" cm="1">
        <f t="array" ref="D1773">_xlfn.IFS(hypertension_dataset[[#This Row],[Salt_Intake]]&gt;5,"High Salt Intake",hypertension_dataset[[#This Row],[Salt_Intake]]=5,"Normal Salt Intake",hypertension_dataset[[#This Row],[Salt_Intake]]&lt;5,"Low Salt Intake")</f>
        <v>High Salt Intake</v>
      </c>
      <c r="E1773">
        <v>6</v>
      </c>
      <c r="F17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3" s="1" t="s">
        <v>11</v>
      </c>
      <c r="H1773">
        <v>6</v>
      </c>
      <c r="I17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3">
        <v>27.4</v>
      </c>
      <c r="K17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3" s="1" t="s">
        <v>19</v>
      </c>
      <c r="N1773" s="1" t="s">
        <v>13</v>
      </c>
      <c r="O1773" s="1" t="s">
        <v>14</v>
      </c>
      <c r="P1773" s="1" t="s">
        <v>15</v>
      </c>
      <c r="Q1773" s="1" t="s">
        <v>16</v>
      </c>
    </row>
    <row r="1774" spans="1:17" x14ac:dyDescent="0.25">
      <c r="A1774">
        <v>52</v>
      </c>
      <c r="B17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74">
        <v>10.3</v>
      </c>
      <c r="D1774" t="str" cm="1">
        <f t="array" ref="D1774">_xlfn.IFS(hypertension_dataset[[#This Row],[Salt_Intake]]&gt;5,"High Salt Intake",hypertension_dataset[[#This Row],[Salt_Intake]]=5,"Normal Salt Intake",hypertension_dataset[[#This Row],[Salt_Intake]]&lt;5,"Low Salt Intake")</f>
        <v>High Salt Intake</v>
      </c>
      <c r="E1774">
        <v>5</v>
      </c>
      <c r="F17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4" s="1" t="s">
        <v>20</v>
      </c>
      <c r="H1774">
        <v>3.5</v>
      </c>
      <c r="I17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4">
        <v>32.299999999999997</v>
      </c>
      <c r="K17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4" s="1" t="s">
        <v>12</v>
      </c>
      <c r="N1774" s="1" t="s">
        <v>13</v>
      </c>
      <c r="O1774" s="1" t="s">
        <v>23</v>
      </c>
      <c r="P1774" s="1" t="s">
        <v>15</v>
      </c>
      <c r="Q1774" s="1" t="s">
        <v>13</v>
      </c>
    </row>
    <row r="1775" spans="1:17" x14ac:dyDescent="0.25">
      <c r="A1775">
        <v>39</v>
      </c>
      <c r="B17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75">
        <v>9.4</v>
      </c>
      <c r="D1775" t="str" cm="1">
        <f t="array" ref="D1775">_xlfn.IFS(hypertension_dataset[[#This Row],[Salt_Intake]]&gt;5,"High Salt Intake",hypertension_dataset[[#This Row],[Salt_Intake]]=5,"Normal Salt Intake",hypertension_dataset[[#This Row],[Salt_Intake]]&lt;5,"Low Salt Intake")</f>
        <v>High Salt Intake</v>
      </c>
      <c r="E1775">
        <v>4</v>
      </c>
      <c r="F17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5" s="1" t="s">
        <v>11</v>
      </c>
      <c r="H1775">
        <v>6.2</v>
      </c>
      <c r="I17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5">
        <v>27.9</v>
      </c>
      <c r="K17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5" s="1" t="s">
        <v>21</v>
      </c>
      <c r="N1775" s="1" t="s">
        <v>13</v>
      </c>
      <c r="O1775" s="1" t="s">
        <v>14</v>
      </c>
      <c r="P1775" s="1" t="s">
        <v>24</v>
      </c>
      <c r="Q1775" s="1" t="s">
        <v>16</v>
      </c>
    </row>
    <row r="1776" spans="1:17" x14ac:dyDescent="0.25">
      <c r="A1776">
        <v>60</v>
      </c>
      <c r="B17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76">
        <v>10.9</v>
      </c>
      <c r="D1776" t="str" cm="1">
        <f t="array" ref="D1776">_xlfn.IFS(hypertension_dataset[[#This Row],[Salt_Intake]]&gt;5,"High Salt Intake",hypertension_dataset[[#This Row],[Salt_Intake]]=5,"Normal Salt Intake",hypertension_dataset[[#This Row],[Salt_Intake]]&lt;5,"Low Salt Intake")</f>
        <v>High Salt Intake</v>
      </c>
      <c r="E1776">
        <v>7</v>
      </c>
      <c r="F17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6" s="1" t="s">
        <v>11</v>
      </c>
      <c r="H1776">
        <v>6.7</v>
      </c>
      <c r="I17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6">
        <v>29.6</v>
      </c>
      <c r="K17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6" s="1" t="s">
        <v>12</v>
      </c>
      <c r="N1776" s="1" t="s">
        <v>16</v>
      </c>
      <c r="O1776" s="1" t="s">
        <v>17</v>
      </c>
      <c r="P1776" s="1" t="s">
        <v>15</v>
      </c>
      <c r="Q1776" s="1" t="s">
        <v>16</v>
      </c>
    </row>
    <row r="1777" spans="1:17" x14ac:dyDescent="0.25">
      <c r="A1777">
        <v>32</v>
      </c>
      <c r="B17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77">
        <v>6.1</v>
      </c>
      <c r="D1777" t="str" cm="1">
        <f t="array" ref="D1777">_xlfn.IFS(hypertension_dataset[[#This Row],[Salt_Intake]]&gt;5,"High Salt Intake",hypertension_dataset[[#This Row],[Salt_Intake]]=5,"Normal Salt Intake",hypertension_dataset[[#This Row],[Salt_Intake]]&lt;5,"Low Salt Intake")</f>
        <v>High Salt Intake</v>
      </c>
      <c r="E1777">
        <v>2</v>
      </c>
      <c r="F17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77" s="1" t="s">
        <v>11</v>
      </c>
      <c r="H1777">
        <v>6.3</v>
      </c>
      <c r="I17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7">
        <v>20.9</v>
      </c>
      <c r="K17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77" s="1" t="s">
        <v>22</v>
      </c>
      <c r="N1777" s="1" t="s">
        <v>16</v>
      </c>
      <c r="O1777" s="1" t="s">
        <v>17</v>
      </c>
      <c r="P1777" s="1" t="s">
        <v>24</v>
      </c>
      <c r="Q1777" s="1" t="s">
        <v>16</v>
      </c>
    </row>
    <row r="1778" spans="1:17" x14ac:dyDescent="0.25">
      <c r="A1778">
        <v>77</v>
      </c>
      <c r="B17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78">
        <v>11.8</v>
      </c>
      <c r="D1778" t="str" cm="1">
        <f t="array" ref="D1778">_xlfn.IFS(hypertension_dataset[[#This Row],[Salt_Intake]]&gt;5,"High Salt Intake",hypertension_dataset[[#This Row],[Salt_Intake]]=5,"Normal Salt Intake",hypertension_dataset[[#This Row],[Salt_Intake]]&lt;5,"Low Salt Intake")</f>
        <v>High Salt Intake</v>
      </c>
      <c r="E1778">
        <v>5</v>
      </c>
      <c r="F17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8" s="1" t="s">
        <v>20</v>
      </c>
      <c r="H1778">
        <v>7.4</v>
      </c>
      <c r="I17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78">
        <v>25</v>
      </c>
      <c r="K17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78" s="1" t="s">
        <v>12</v>
      </c>
      <c r="N1778" s="1" t="s">
        <v>13</v>
      </c>
      <c r="O1778" s="1" t="s">
        <v>23</v>
      </c>
      <c r="P1778" s="1" t="s">
        <v>15</v>
      </c>
      <c r="Q1778" s="1" t="s">
        <v>13</v>
      </c>
    </row>
    <row r="1779" spans="1:17" x14ac:dyDescent="0.25">
      <c r="A1779">
        <v>29</v>
      </c>
      <c r="B17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79">
        <v>11.5</v>
      </c>
      <c r="D1779" t="str" cm="1">
        <f t="array" ref="D1779">_xlfn.IFS(hypertension_dataset[[#This Row],[Salt_Intake]]&gt;5,"High Salt Intake",hypertension_dataset[[#This Row],[Salt_Intake]]=5,"Normal Salt Intake",hypertension_dataset[[#This Row],[Salt_Intake]]&lt;5,"Low Salt Intake")</f>
        <v>High Salt Intake</v>
      </c>
      <c r="E1779">
        <v>4</v>
      </c>
      <c r="F17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79" s="1" t="s">
        <v>18</v>
      </c>
      <c r="H1779">
        <v>5.7</v>
      </c>
      <c r="I17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79">
        <v>29.7</v>
      </c>
      <c r="K17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79" s="1" t="s">
        <v>25</v>
      </c>
      <c r="N1779" s="1" t="s">
        <v>16</v>
      </c>
      <c r="O1779" s="1" t="s">
        <v>17</v>
      </c>
      <c r="P1779" s="1" t="s">
        <v>15</v>
      </c>
      <c r="Q1779" s="1" t="s">
        <v>13</v>
      </c>
    </row>
    <row r="1780" spans="1:17" x14ac:dyDescent="0.25">
      <c r="A1780">
        <v>66</v>
      </c>
      <c r="B17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80">
        <v>10</v>
      </c>
      <c r="D1780" t="str" cm="1">
        <f t="array" ref="D1780">_xlfn.IFS(hypertension_dataset[[#This Row],[Salt_Intake]]&gt;5,"High Salt Intake",hypertension_dataset[[#This Row],[Salt_Intake]]=5,"Normal Salt Intake",hypertension_dataset[[#This Row],[Salt_Intake]]&lt;5,"Low Salt Intake")</f>
        <v>High Salt Intake</v>
      </c>
      <c r="E1780">
        <v>7</v>
      </c>
      <c r="F17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80" s="1" t="s">
        <v>11</v>
      </c>
      <c r="H1780">
        <v>4.5999999999999996</v>
      </c>
      <c r="I17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0">
        <v>29.3</v>
      </c>
      <c r="K17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0" s="1" t="s">
        <v>21</v>
      </c>
      <c r="N1780" s="1" t="s">
        <v>16</v>
      </c>
      <c r="O1780" s="1" t="s">
        <v>17</v>
      </c>
      <c r="P1780" s="1" t="s">
        <v>15</v>
      </c>
      <c r="Q1780" s="1" t="s">
        <v>16</v>
      </c>
    </row>
    <row r="1781" spans="1:17" x14ac:dyDescent="0.25">
      <c r="A1781">
        <v>59</v>
      </c>
      <c r="B17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1">
        <v>12.1</v>
      </c>
      <c r="D1781" t="str" cm="1">
        <f t="array" ref="D1781">_xlfn.IFS(hypertension_dataset[[#This Row],[Salt_Intake]]&gt;5,"High Salt Intake",hypertension_dataset[[#This Row],[Salt_Intake]]=5,"Normal Salt Intake",hypertension_dataset[[#This Row],[Salt_Intake]]&lt;5,"Low Salt Intake")</f>
        <v>High Salt Intake</v>
      </c>
      <c r="E1781">
        <v>3</v>
      </c>
      <c r="F17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81" s="1" t="s">
        <v>11</v>
      </c>
      <c r="H1781">
        <v>5</v>
      </c>
      <c r="I17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1">
        <v>30</v>
      </c>
      <c r="K17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7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1" s="1" t="s">
        <v>19</v>
      </c>
      <c r="N1781" s="1" t="s">
        <v>16</v>
      </c>
      <c r="O1781" s="1" t="s">
        <v>14</v>
      </c>
      <c r="P1781" s="1" t="s">
        <v>24</v>
      </c>
      <c r="Q1781" s="1" t="s">
        <v>13</v>
      </c>
    </row>
    <row r="1782" spans="1:17" x14ac:dyDescent="0.25">
      <c r="A1782">
        <v>55</v>
      </c>
      <c r="B17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2">
        <v>5.2</v>
      </c>
      <c r="D1782" t="str" cm="1">
        <f t="array" ref="D1782">_xlfn.IFS(hypertension_dataset[[#This Row],[Salt_Intake]]&gt;5,"High Salt Intake",hypertension_dataset[[#This Row],[Salt_Intake]]=5,"Normal Salt Intake",hypertension_dataset[[#This Row],[Salt_Intake]]&lt;5,"Low Salt Intake")</f>
        <v>High Salt Intake</v>
      </c>
      <c r="E1782">
        <v>7</v>
      </c>
      <c r="F17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82" s="1" t="s">
        <v>18</v>
      </c>
      <c r="H1782">
        <v>5.7</v>
      </c>
      <c r="I17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2">
        <v>26.5</v>
      </c>
      <c r="K17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2" s="1" t="s">
        <v>22</v>
      </c>
      <c r="N1782" s="1" t="s">
        <v>13</v>
      </c>
      <c r="O1782" s="1" t="s">
        <v>14</v>
      </c>
      <c r="P1782" s="1" t="s">
        <v>15</v>
      </c>
      <c r="Q1782" s="1" t="s">
        <v>13</v>
      </c>
    </row>
    <row r="1783" spans="1:17" x14ac:dyDescent="0.25">
      <c r="A1783">
        <v>62</v>
      </c>
      <c r="B17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3">
        <v>7.5</v>
      </c>
      <c r="D1783" t="str" cm="1">
        <f t="array" ref="D1783">_xlfn.IFS(hypertension_dataset[[#This Row],[Salt_Intake]]&gt;5,"High Salt Intake",hypertension_dataset[[#This Row],[Salt_Intake]]=5,"Normal Salt Intake",hypertension_dataset[[#This Row],[Salt_Intake]]&lt;5,"Low Salt Intake")</f>
        <v>High Salt Intake</v>
      </c>
      <c r="E1783">
        <v>9</v>
      </c>
      <c r="F17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3" s="1" t="s">
        <v>11</v>
      </c>
      <c r="H1783">
        <v>5.7</v>
      </c>
      <c r="I17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3">
        <v>23.1</v>
      </c>
      <c r="K17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83" s="1" t="s">
        <v>22</v>
      </c>
      <c r="N1783" s="1" t="s">
        <v>16</v>
      </c>
      <c r="O1783" s="1" t="s">
        <v>14</v>
      </c>
      <c r="P1783" s="1" t="s">
        <v>15</v>
      </c>
      <c r="Q1783" s="1" t="s">
        <v>16</v>
      </c>
    </row>
    <row r="1784" spans="1:17" x14ac:dyDescent="0.25">
      <c r="A1784">
        <v>52</v>
      </c>
      <c r="B17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4">
        <v>7</v>
      </c>
      <c r="D1784" t="str" cm="1">
        <f t="array" ref="D1784">_xlfn.IFS(hypertension_dataset[[#This Row],[Salt_Intake]]&gt;5,"High Salt Intake",hypertension_dataset[[#This Row],[Salt_Intake]]=5,"Normal Salt Intake",hypertension_dataset[[#This Row],[Salt_Intake]]&lt;5,"Low Salt Intake")</f>
        <v>High Salt Intake</v>
      </c>
      <c r="E1784">
        <v>1</v>
      </c>
      <c r="F17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84" s="1" t="s">
        <v>18</v>
      </c>
      <c r="H1784">
        <v>10.1</v>
      </c>
      <c r="I17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784">
        <v>25.7</v>
      </c>
      <c r="K17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4" s="1" t="s">
        <v>19</v>
      </c>
      <c r="N1784" s="1" t="s">
        <v>16</v>
      </c>
      <c r="O1784" s="1" t="s">
        <v>23</v>
      </c>
      <c r="P1784" s="1" t="s">
        <v>15</v>
      </c>
      <c r="Q1784" s="1" t="s">
        <v>13</v>
      </c>
    </row>
    <row r="1785" spans="1:17" x14ac:dyDescent="0.25">
      <c r="A1785">
        <v>47</v>
      </c>
      <c r="B17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5">
        <v>9.9</v>
      </c>
      <c r="D1785" t="str" cm="1">
        <f t="array" ref="D1785">_xlfn.IFS(hypertension_dataset[[#This Row],[Salt_Intake]]&gt;5,"High Salt Intake",hypertension_dataset[[#This Row],[Salt_Intake]]=5,"Normal Salt Intake",hypertension_dataset[[#This Row],[Salt_Intake]]&lt;5,"Low Salt Intake")</f>
        <v>High Salt Intake</v>
      </c>
      <c r="E1785">
        <v>8</v>
      </c>
      <c r="F17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5" s="1" t="s">
        <v>18</v>
      </c>
      <c r="H1785">
        <v>8.4</v>
      </c>
      <c r="I17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85">
        <v>26.2</v>
      </c>
      <c r="K17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5" s="1" t="s">
        <v>21</v>
      </c>
      <c r="N1785" s="1" t="s">
        <v>16</v>
      </c>
      <c r="O1785" s="1" t="s">
        <v>17</v>
      </c>
      <c r="P1785" s="1" t="s">
        <v>15</v>
      </c>
      <c r="Q1785" s="1" t="s">
        <v>13</v>
      </c>
    </row>
    <row r="1786" spans="1:17" x14ac:dyDescent="0.25">
      <c r="A1786">
        <v>47</v>
      </c>
      <c r="B17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86">
        <v>6.4</v>
      </c>
      <c r="D1786" t="str" cm="1">
        <f t="array" ref="D1786">_xlfn.IFS(hypertension_dataset[[#This Row],[Salt_Intake]]&gt;5,"High Salt Intake",hypertension_dataset[[#This Row],[Salt_Intake]]=5,"Normal Salt Intake",hypertension_dataset[[#This Row],[Salt_Intake]]&lt;5,"Low Salt Intake")</f>
        <v>High Salt Intake</v>
      </c>
      <c r="E1786">
        <v>8</v>
      </c>
      <c r="F17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6" s="1" t="s">
        <v>18</v>
      </c>
      <c r="H1786">
        <v>7.5</v>
      </c>
      <c r="I17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86">
        <v>27.1</v>
      </c>
      <c r="K17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6" s="1" t="s">
        <v>21</v>
      </c>
      <c r="N1786" s="1" t="s">
        <v>16</v>
      </c>
      <c r="O1786" s="1" t="s">
        <v>17</v>
      </c>
      <c r="P1786" s="1" t="s">
        <v>24</v>
      </c>
      <c r="Q1786" s="1" t="s">
        <v>13</v>
      </c>
    </row>
    <row r="1787" spans="1:17" x14ac:dyDescent="0.25">
      <c r="A1787">
        <v>23</v>
      </c>
      <c r="B17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87">
        <v>10</v>
      </c>
      <c r="D1787" t="str" cm="1">
        <f t="array" ref="D1787">_xlfn.IFS(hypertension_dataset[[#This Row],[Salt_Intake]]&gt;5,"High Salt Intake",hypertension_dataset[[#This Row],[Salt_Intake]]=5,"Normal Salt Intake",hypertension_dataset[[#This Row],[Salt_Intake]]&lt;5,"Low Salt Intake")</f>
        <v>High Salt Intake</v>
      </c>
      <c r="E1787">
        <v>9</v>
      </c>
      <c r="F17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7" s="1" t="s">
        <v>20</v>
      </c>
      <c r="H1787">
        <v>7.2</v>
      </c>
      <c r="I17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87">
        <v>21.6</v>
      </c>
      <c r="K17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8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87" s="1" t="s">
        <v>12</v>
      </c>
      <c r="N1787" s="1" t="s">
        <v>16</v>
      </c>
      <c r="O1787" s="1" t="s">
        <v>17</v>
      </c>
      <c r="P1787" s="1" t="s">
        <v>15</v>
      </c>
      <c r="Q1787" s="1" t="s">
        <v>16</v>
      </c>
    </row>
    <row r="1788" spans="1:17" x14ac:dyDescent="0.25">
      <c r="A1788">
        <v>84</v>
      </c>
      <c r="B17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88">
        <v>11.2</v>
      </c>
      <c r="D1788" t="str" cm="1">
        <f t="array" ref="D1788">_xlfn.IFS(hypertension_dataset[[#This Row],[Salt_Intake]]&gt;5,"High Salt Intake",hypertension_dataset[[#This Row],[Salt_Intake]]=5,"Normal Salt Intake",hypertension_dataset[[#This Row],[Salt_Intake]]&lt;5,"Low Salt Intake")</f>
        <v>High Salt Intake</v>
      </c>
      <c r="E1788">
        <v>9</v>
      </c>
      <c r="F17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88" s="1" t="s">
        <v>20</v>
      </c>
      <c r="H1788">
        <v>6.9</v>
      </c>
      <c r="I17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88">
        <v>24.8</v>
      </c>
      <c r="K17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88" s="1" t="s">
        <v>21</v>
      </c>
      <c r="N1788" s="1" t="s">
        <v>13</v>
      </c>
      <c r="O1788" s="1" t="s">
        <v>17</v>
      </c>
      <c r="P1788" s="1" t="s">
        <v>15</v>
      </c>
      <c r="Q1788" s="1" t="s">
        <v>13</v>
      </c>
    </row>
    <row r="1789" spans="1:17" x14ac:dyDescent="0.25">
      <c r="A1789">
        <v>24</v>
      </c>
      <c r="B17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89">
        <v>9.9</v>
      </c>
      <c r="D1789" t="str" cm="1">
        <f t="array" ref="D1789">_xlfn.IFS(hypertension_dataset[[#This Row],[Salt_Intake]]&gt;5,"High Salt Intake",hypertension_dataset[[#This Row],[Salt_Intake]]=5,"Normal Salt Intake",hypertension_dataset[[#This Row],[Salt_Intake]]&lt;5,"Low Salt Intake")</f>
        <v>High Salt Intake</v>
      </c>
      <c r="E1789">
        <v>5</v>
      </c>
      <c r="F17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89" s="1" t="s">
        <v>20</v>
      </c>
      <c r="H1789">
        <v>7</v>
      </c>
      <c r="I17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89">
        <v>25.6</v>
      </c>
      <c r="K17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89" s="1" t="s">
        <v>12</v>
      </c>
      <c r="N1789" s="1" t="s">
        <v>16</v>
      </c>
      <c r="O1789" s="1" t="s">
        <v>14</v>
      </c>
      <c r="P1789" s="1" t="s">
        <v>15</v>
      </c>
      <c r="Q1789" s="1" t="s">
        <v>16</v>
      </c>
    </row>
    <row r="1790" spans="1:17" x14ac:dyDescent="0.25">
      <c r="A1790">
        <v>69</v>
      </c>
      <c r="B17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90">
        <v>9.1</v>
      </c>
      <c r="D1790" t="str" cm="1">
        <f t="array" ref="D1790">_xlfn.IFS(hypertension_dataset[[#This Row],[Salt_Intake]]&gt;5,"High Salt Intake",hypertension_dataset[[#This Row],[Salt_Intake]]=5,"Normal Salt Intake",hypertension_dataset[[#This Row],[Salt_Intake]]&lt;5,"Low Salt Intake")</f>
        <v>High Salt Intake</v>
      </c>
      <c r="E1790">
        <v>3</v>
      </c>
      <c r="F17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90" s="1" t="s">
        <v>20</v>
      </c>
      <c r="H1790">
        <v>6.7</v>
      </c>
      <c r="I17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0">
        <v>15.9</v>
      </c>
      <c r="K17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790"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790" s="1" t="s">
        <v>12</v>
      </c>
      <c r="N1790" s="1" t="s">
        <v>13</v>
      </c>
      <c r="O1790" s="1" t="s">
        <v>14</v>
      </c>
      <c r="P1790" s="1" t="s">
        <v>15</v>
      </c>
      <c r="Q1790" s="1" t="s">
        <v>16</v>
      </c>
    </row>
    <row r="1791" spans="1:17" x14ac:dyDescent="0.25">
      <c r="A1791">
        <v>31</v>
      </c>
      <c r="B17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91">
        <v>6.5</v>
      </c>
      <c r="D1791" t="str" cm="1">
        <f t="array" ref="D1791">_xlfn.IFS(hypertension_dataset[[#This Row],[Salt_Intake]]&gt;5,"High Salt Intake",hypertension_dataset[[#This Row],[Salt_Intake]]=5,"Normal Salt Intake",hypertension_dataset[[#This Row],[Salt_Intake]]&lt;5,"Low Salt Intake")</f>
        <v>High Salt Intake</v>
      </c>
      <c r="E1791">
        <v>3</v>
      </c>
      <c r="F17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791" s="1" t="s">
        <v>20</v>
      </c>
      <c r="H1791">
        <v>6.6</v>
      </c>
      <c r="I17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1">
        <v>29.7</v>
      </c>
      <c r="K17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1" s="1" t="s">
        <v>12</v>
      </c>
      <c r="N1791" s="1" t="s">
        <v>13</v>
      </c>
      <c r="O1791" s="1" t="s">
        <v>14</v>
      </c>
      <c r="P1791" s="1" t="s">
        <v>15</v>
      </c>
      <c r="Q1791" s="1" t="s">
        <v>16</v>
      </c>
    </row>
    <row r="1792" spans="1:17" x14ac:dyDescent="0.25">
      <c r="A1792">
        <v>32</v>
      </c>
      <c r="B17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92">
        <v>6.8</v>
      </c>
      <c r="D1792" t="str" cm="1">
        <f t="array" ref="D1792">_xlfn.IFS(hypertension_dataset[[#This Row],[Salt_Intake]]&gt;5,"High Salt Intake",hypertension_dataset[[#This Row],[Salt_Intake]]=5,"Normal Salt Intake",hypertension_dataset[[#This Row],[Salt_Intake]]&lt;5,"Low Salt Intake")</f>
        <v>High Salt Intake</v>
      </c>
      <c r="E1792">
        <v>5</v>
      </c>
      <c r="F17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2" s="1" t="s">
        <v>11</v>
      </c>
      <c r="H1792">
        <v>3.4</v>
      </c>
      <c r="I17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2">
        <v>26.7</v>
      </c>
      <c r="K17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2" s="1" t="s">
        <v>12</v>
      </c>
      <c r="N1792" s="1" t="s">
        <v>13</v>
      </c>
      <c r="O1792" s="1" t="s">
        <v>17</v>
      </c>
      <c r="P1792" s="1" t="s">
        <v>24</v>
      </c>
      <c r="Q1792" s="1" t="s">
        <v>13</v>
      </c>
    </row>
    <row r="1793" spans="1:17" x14ac:dyDescent="0.25">
      <c r="A1793">
        <v>38</v>
      </c>
      <c r="B17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93">
        <v>11</v>
      </c>
      <c r="D1793" t="str" cm="1">
        <f t="array" ref="D1793">_xlfn.IFS(hypertension_dataset[[#This Row],[Salt_Intake]]&gt;5,"High Salt Intake",hypertension_dataset[[#This Row],[Salt_Intake]]=5,"Normal Salt Intake",hypertension_dataset[[#This Row],[Salt_Intake]]&lt;5,"Low Salt Intake")</f>
        <v>High Salt Intake</v>
      </c>
      <c r="E1793">
        <v>4</v>
      </c>
      <c r="F17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3" s="1" t="s">
        <v>20</v>
      </c>
      <c r="H1793">
        <v>5.9</v>
      </c>
      <c r="I17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3">
        <v>27.2</v>
      </c>
      <c r="K17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3" s="1" t="s">
        <v>19</v>
      </c>
      <c r="N1793" s="1" t="s">
        <v>13</v>
      </c>
      <c r="O1793" s="1" t="s">
        <v>14</v>
      </c>
      <c r="P1793" s="1" t="s">
        <v>24</v>
      </c>
      <c r="Q1793" s="1" t="s">
        <v>13</v>
      </c>
    </row>
    <row r="1794" spans="1:17" x14ac:dyDescent="0.25">
      <c r="A1794">
        <v>52</v>
      </c>
      <c r="B17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94">
        <v>10.1</v>
      </c>
      <c r="D1794" t="str" cm="1">
        <f t="array" ref="D1794">_xlfn.IFS(hypertension_dataset[[#This Row],[Salt_Intake]]&gt;5,"High Salt Intake",hypertension_dataset[[#This Row],[Salt_Intake]]=5,"Normal Salt Intake",hypertension_dataset[[#This Row],[Salt_Intake]]&lt;5,"Low Salt Intake")</f>
        <v>High Salt Intake</v>
      </c>
      <c r="E1794">
        <v>5</v>
      </c>
      <c r="F17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4" s="1" t="s">
        <v>20</v>
      </c>
      <c r="H1794">
        <v>6.1</v>
      </c>
      <c r="I17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4">
        <v>23.7</v>
      </c>
      <c r="K17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94" s="1" t="s">
        <v>19</v>
      </c>
      <c r="N1794" s="1" t="s">
        <v>13</v>
      </c>
      <c r="O1794" s="1" t="s">
        <v>17</v>
      </c>
      <c r="P1794" s="1" t="s">
        <v>24</v>
      </c>
      <c r="Q1794" s="1" t="s">
        <v>13</v>
      </c>
    </row>
    <row r="1795" spans="1:17" x14ac:dyDescent="0.25">
      <c r="A1795">
        <v>83</v>
      </c>
      <c r="B17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795">
        <v>8.4</v>
      </c>
      <c r="D1795" t="str" cm="1">
        <f t="array" ref="D1795">_xlfn.IFS(hypertension_dataset[[#This Row],[Salt_Intake]]&gt;5,"High Salt Intake",hypertension_dataset[[#This Row],[Salt_Intake]]=5,"Normal Salt Intake",hypertension_dataset[[#This Row],[Salt_Intake]]&lt;5,"Low Salt Intake")</f>
        <v>High Salt Intake</v>
      </c>
      <c r="E1795">
        <v>6</v>
      </c>
      <c r="F17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5" s="1" t="s">
        <v>18</v>
      </c>
      <c r="H1795">
        <v>5.4</v>
      </c>
      <c r="I17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5">
        <v>28.6</v>
      </c>
      <c r="K17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5" s="1" t="s">
        <v>19</v>
      </c>
      <c r="N1795" s="1" t="s">
        <v>16</v>
      </c>
      <c r="O1795" s="1" t="s">
        <v>17</v>
      </c>
      <c r="P1795" s="1" t="s">
        <v>24</v>
      </c>
      <c r="Q1795" s="1" t="s">
        <v>13</v>
      </c>
    </row>
    <row r="1796" spans="1:17" x14ac:dyDescent="0.25">
      <c r="A1796">
        <v>19</v>
      </c>
      <c r="B17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796">
        <v>7.7</v>
      </c>
      <c r="D1796" t="str" cm="1">
        <f t="array" ref="D1796">_xlfn.IFS(hypertension_dataset[[#This Row],[Salt_Intake]]&gt;5,"High Salt Intake",hypertension_dataset[[#This Row],[Salt_Intake]]=5,"Normal Salt Intake",hypertension_dataset[[#This Row],[Salt_Intake]]&lt;5,"Low Salt Intake")</f>
        <v>High Salt Intake</v>
      </c>
      <c r="E1796">
        <v>6</v>
      </c>
      <c r="F17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6" s="1" t="s">
        <v>18</v>
      </c>
      <c r="H1796">
        <v>5.7</v>
      </c>
      <c r="I17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6">
        <v>22.3</v>
      </c>
      <c r="K17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9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96" s="1" t="s">
        <v>25</v>
      </c>
      <c r="N1796" s="1" t="s">
        <v>16</v>
      </c>
      <c r="O1796" s="1" t="s">
        <v>14</v>
      </c>
      <c r="P1796" s="1" t="s">
        <v>15</v>
      </c>
      <c r="Q1796" s="1" t="s">
        <v>16</v>
      </c>
    </row>
    <row r="1797" spans="1:17" x14ac:dyDescent="0.25">
      <c r="A1797">
        <v>52</v>
      </c>
      <c r="B17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797">
        <v>4.4000000000000004</v>
      </c>
      <c r="D1797" t="str" cm="1">
        <f t="array" ref="D1797">_xlfn.IFS(hypertension_dataset[[#This Row],[Salt_Intake]]&gt;5,"High Salt Intake",hypertension_dataset[[#This Row],[Salt_Intake]]=5,"Normal Salt Intake",hypertension_dataset[[#This Row],[Salt_Intake]]&lt;5,"Low Salt Intake")</f>
        <v>Low Salt Intake</v>
      </c>
      <c r="E1797">
        <v>8</v>
      </c>
      <c r="F17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797" s="1" t="s">
        <v>20</v>
      </c>
      <c r="H1797">
        <v>7</v>
      </c>
      <c r="I17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97">
        <v>23</v>
      </c>
      <c r="K17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79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797" s="1" t="s">
        <v>22</v>
      </c>
      <c r="N1797" s="1" t="s">
        <v>13</v>
      </c>
      <c r="O1797" s="1" t="s">
        <v>14</v>
      </c>
      <c r="P1797" s="1" t="s">
        <v>15</v>
      </c>
      <c r="Q1797" s="1" t="s">
        <v>13</v>
      </c>
    </row>
    <row r="1798" spans="1:17" x14ac:dyDescent="0.25">
      <c r="A1798">
        <v>37</v>
      </c>
      <c r="B17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98">
        <v>6.4</v>
      </c>
      <c r="D1798" t="str" cm="1">
        <f t="array" ref="D1798">_xlfn.IFS(hypertension_dataset[[#This Row],[Salt_Intake]]&gt;5,"High Salt Intake",hypertension_dataset[[#This Row],[Salt_Intake]]=5,"Normal Salt Intake",hypertension_dataset[[#This Row],[Salt_Intake]]&lt;5,"Low Salt Intake")</f>
        <v>High Salt Intake</v>
      </c>
      <c r="E1798">
        <v>7</v>
      </c>
      <c r="F17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8" s="1" t="s">
        <v>11</v>
      </c>
      <c r="H1798">
        <v>7.7</v>
      </c>
      <c r="I17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798">
        <v>28.8</v>
      </c>
      <c r="K17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8" s="1" t="s">
        <v>25</v>
      </c>
      <c r="N1798" s="1" t="s">
        <v>16</v>
      </c>
      <c r="O1798" s="1" t="s">
        <v>14</v>
      </c>
      <c r="P1798" s="1" t="s">
        <v>15</v>
      </c>
      <c r="Q1798" s="1" t="s">
        <v>16</v>
      </c>
    </row>
    <row r="1799" spans="1:17" x14ac:dyDescent="0.25">
      <c r="A1799">
        <v>27</v>
      </c>
      <c r="B17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799">
        <v>12.3</v>
      </c>
      <c r="D1799" t="str" cm="1">
        <f t="array" ref="D1799">_xlfn.IFS(hypertension_dataset[[#This Row],[Salt_Intake]]&gt;5,"High Salt Intake",hypertension_dataset[[#This Row],[Salt_Intake]]=5,"Normal Salt Intake",hypertension_dataset[[#This Row],[Salt_Intake]]&lt;5,"Low Salt Intake")</f>
        <v>High Salt Intake</v>
      </c>
      <c r="E1799">
        <v>5</v>
      </c>
      <c r="F17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799" s="1" t="s">
        <v>18</v>
      </c>
      <c r="H1799">
        <v>6.9</v>
      </c>
      <c r="I17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799">
        <v>27.6</v>
      </c>
      <c r="K17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7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799" s="1" t="s">
        <v>12</v>
      </c>
      <c r="N1799" s="1" t="s">
        <v>13</v>
      </c>
      <c r="O1799" s="1" t="s">
        <v>14</v>
      </c>
      <c r="P1799" s="1" t="s">
        <v>15</v>
      </c>
      <c r="Q1799" s="1" t="s">
        <v>13</v>
      </c>
    </row>
    <row r="1800" spans="1:17" x14ac:dyDescent="0.25">
      <c r="A1800">
        <v>42</v>
      </c>
      <c r="B18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00">
        <v>5.9</v>
      </c>
      <c r="D1800" t="str" cm="1">
        <f t="array" ref="D1800">_xlfn.IFS(hypertension_dataset[[#This Row],[Salt_Intake]]&gt;5,"High Salt Intake",hypertension_dataset[[#This Row],[Salt_Intake]]=5,"Normal Salt Intake",hypertension_dataset[[#This Row],[Salt_Intake]]&lt;5,"Low Salt Intake")</f>
        <v>High Salt Intake</v>
      </c>
      <c r="E1800">
        <v>5</v>
      </c>
      <c r="F18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00" s="1" t="s">
        <v>20</v>
      </c>
      <c r="H1800">
        <v>7.6</v>
      </c>
      <c r="I18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00">
        <v>20.3</v>
      </c>
      <c r="K18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00" s="1" t="s">
        <v>19</v>
      </c>
      <c r="N1800" s="1" t="s">
        <v>13</v>
      </c>
      <c r="O1800" s="1" t="s">
        <v>17</v>
      </c>
      <c r="P1800" s="1" t="s">
        <v>15</v>
      </c>
      <c r="Q1800" s="1" t="s">
        <v>16</v>
      </c>
    </row>
    <row r="1801" spans="1:17" x14ac:dyDescent="0.25">
      <c r="A1801">
        <v>83</v>
      </c>
      <c r="B18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01">
        <v>8.9</v>
      </c>
      <c r="D1801" t="str" cm="1">
        <f t="array" ref="D1801">_xlfn.IFS(hypertension_dataset[[#This Row],[Salt_Intake]]&gt;5,"High Salt Intake",hypertension_dataset[[#This Row],[Salt_Intake]]=5,"Normal Salt Intake",hypertension_dataset[[#This Row],[Salt_Intake]]&lt;5,"Low Salt Intake")</f>
        <v>High Salt Intake</v>
      </c>
      <c r="E1801">
        <v>4</v>
      </c>
      <c r="F18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01" s="1" t="s">
        <v>18</v>
      </c>
      <c r="H1801">
        <v>7.6</v>
      </c>
      <c r="I18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01">
        <v>33.1</v>
      </c>
      <c r="K18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0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01" s="1" t="s">
        <v>25</v>
      </c>
      <c r="N1801" s="1" t="s">
        <v>16</v>
      </c>
      <c r="O1801" s="1" t="s">
        <v>14</v>
      </c>
      <c r="P1801" s="1" t="s">
        <v>15</v>
      </c>
      <c r="Q1801" s="1" t="s">
        <v>13</v>
      </c>
    </row>
    <row r="1802" spans="1:17" x14ac:dyDescent="0.25">
      <c r="A1802">
        <v>42</v>
      </c>
      <c r="B18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02">
        <v>10.5</v>
      </c>
      <c r="D1802" t="str" cm="1">
        <f t="array" ref="D1802">_xlfn.IFS(hypertension_dataset[[#This Row],[Salt_Intake]]&gt;5,"High Salt Intake",hypertension_dataset[[#This Row],[Salt_Intake]]=5,"Normal Salt Intake",hypertension_dataset[[#This Row],[Salt_Intake]]&lt;5,"Low Salt Intake")</f>
        <v>High Salt Intake</v>
      </c>
      <c r="E1802">
        <v>0</v>
      </c>
      <c r="F18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02" s="1" t="s">
        <v>18</v>
      </c>
      <c r="H1802">
        <v>6.1</v>
      </c>
      <c r="I18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2">
        <v>22.6</v>
      </c>
      <c r="K18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0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02" s="1" t="s">
        <v>25</v>
      </c>
      <c r="N1802" s="1" t="s">
        <v>16</v>
      </c>
      <c r="O1802" s="1" t="s">
        <v>23</v>
      </c>
      <c r="P1802" s="1" t="s">
        <v>15</v>
      </c>
      <c r="Q1802" s="1" t="s">
        <v>13</v>
      </c>
    </row>
    <row r="1803" spans="1:17" x14ac:dyDescent="0.25">
      <c r="A1803">
        <v>71</v>
      </c>
      <c r="B18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03">
        <v>6</v>
      </c>
      <c r="D1803" t="str" cm="1">
        <f t="array" ref="D1803">_xlfn.IFS(hypertension_dataset[[#This Row],[Salt_Intake]]&gt;5,"High Salt Intake",hypertension_dataset[[#This Row],[Salt_Intake]]=5,"Normal Salt Intake",hypertension_dataset[[#This Row],[Salt_Intake]]&lt;5,"Low Salt Intake")</f>
        <v>High Salt Intake</v>
      </c>
      <c r="E1803">
        <v>8</v>
      </c>
      <c r="F18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03" s="1" t="s">
        <v>11</v>
      </c>
      <c r="H1803">
        <v>7.3</v>
      </c>
      <c r="I18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03">
        <v>25.4</v>
      </c>
      <c r="K18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0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03" s="1" t="s">
        <v>22</v>
      </c>
      <c r="N1803" s="1" t="s">
        <v>16</v>
      </c>
      <c r="O1803" s="1" t="s">
        <v>17</v>
      </c>
      <c r="P1803" s="1" t="s">
        <v>15</v>
      </c>
      <c r="Q1803" s="1" t="s">
        <v>16</v>
      </c>
    </row>
    <row r="1804" spans="1:17" x14ac:dyDescent="0.25">
      <c r="A1804">
        <v>50</v>
      </c>
      <c r="B18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04">
        <v>8.9</v>
      </c>
      <c r="D1804" t="str" cm="1">
        <f t="array" ref="D1804">_xlfn.IFS(hypertension_dataset[[#This Row],[Salt_Intake]]&gt;5,"High Salt Intake",hypertension_dataset[[#This Row],[Salt_Intake]]=5,"Normal Salt Intake",hypertension_dataset[[#This Row],[Salt_Intake]]&lt;5,"Low Salt Intake")</f>
        <v>High Salt Intake</v>
      </c>
      <c r="E1804">
        <v>8</v>
      </c>
      <c r="F18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04" s="1" t="s">
        <v>18</v>
      </c>
      <c r="H1804">
        <v>3.9</v>
      </c>
      <c r="I18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4">
        <v>33.9</v>
      </c>
      <c r="K18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0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04" s="1" t="s">
        <v>19</v>
      </c>
      <c r="N1804" s="1" t="s">
        <v>13</v>
      </c>
      <c r="O1804" s="1" t="s">
        <v>14</v>
      </c>
      <c r="P1804" s="1" t="s">
        <v>15</v>
      </c>
      <c r="Q1804" s="1" t="s">
        <v>13</v>
      </c>
    </row>
    <row r="1805" spans="1:17" x14ac:dyDescent="0.25">
      <c r="A1805">
        <v>53</v>
      </c>
      <c r="B18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05">
        <v>10.4</v>
      </c>
      <c r="D1805" t="str" cm="1">
        <f t="array" ref="D1805">_xlfn.IFS(hypertension_dataset[[#This Row],[Salt_Intake]]&gt;5,"High Salt Intake",hypertension_dataset[[#This Row],[Salt_Intake]]=5,"Normal Salt Intake",hypertension_dataset[[#This Row],[Salt_Intake]]&lt;5,"Low Salt Intake")</f>
        <v>High Salt Intake</v>
      </c>
      <c r="E1805">
        <v>8</v>
      </c>
      <c r="F18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05" s="1" t="s">
        <v>11</v>
      </c>
      <c r="H1805">
        <v>5.9</v>
      </c>
      <c r="I18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5">
        <v>16.7</v>
      </c>
      <c r="K18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05"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05" s="1" t="s">
        <v>12</v>
      </c>
      <c r="N1805" s="1" t="s">
        <v>16</v>
      </c>
      <c r="O1805" s="1" t="s">
        <v>17</v>
      </c>
      <c r="P1805" s="1" t="s">
        <v>24</v>
      </c>
      <c r="Q1805" s="1" t="s">
        <v>13</v>
      </c>
    </row>
    <row r="1806" spans="1:17" x14ac:dyDescent="0.25">
      <c r="A1806">
        <v>31</v>
      </c>
      <c r="B18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06">
        <v>8.5</v>
      </c>
      <c r="D1806" t="str" cm="1">
        <f t="array" ref="D1806">_xlfn.IFS(hypertension_dataset[[#This Row],[Salt_Intake]]&gt;5,"High Salt Intake",hypertension_dataset[[#This Row],[Salt_Intake]]=5,"Normal Salt Intake",hypertension_dataset[[#This Row],[Salt_Intake]]&lt;5,"Low Salt Intake")</f>
        <v>High Salt Intake</v>
      </c>
      <c r="E1806">
        <v>10</v>
      </c>
      <c r="F18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06" s="1" t="s">
        <v>11</v>
      </c>
      <c r="H1806">
        <v>5.7</v>
      </c>
      <c r="I18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6">
        <v>18.3</v>
      </c>
      <c r="K18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06"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06" s="1" t="s">
        <v>12</v>
      </c>
      <c r="N1806" s="1" t="s">
        <v>16</v>
      </c>
      <c r="O1806" s="1" t="s">
        <v>17</v>
      </c>
      <c r="P1806" s="1" t="s">
        <v>24</v>
      </c>
      <c r="Q1806" s="1" t="s">
        <v>16</v>
      </c>
    </row>
    <row r="1807" spans="1:17" x14ac:dyDescent="0.25">
      <c r="A1807">
        <v>82</v>
      </c>
      <c r="B18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07">
        <v>14.2</v>
      </c>
      <c r="D1807" t="str" cm="1">
        <f t="array" ref="D1807">_xlfn.IFS(hypertension_dataset[[#This Row],[Salt_Intake]]&gt;5,"High Salt Intake",hypertension_dataset[[#This Row],[Salt_Intake]]=5,"Normal Salt Intake",hypertension_dataset[[#This Row],[Salt_Intake]]&lt;5,"Low Salt Intake")</f>
        <v>High Salt Intake</v>
      </c>
      <c r="E1807">
        <v>7</v>
      </c>
      <c r="F18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07" s="1" t="s">
        <v>20</v>
      </c>
      <c r="H1807">
        <v>8.8000000000000007</v>
      </c>
      <c r="I18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07">
        <v>28</v>
      </c>
      <c r="K18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07" s="1" t="s">
        <v>19</v>
      </c>
      <c r="N1807" s="1" t="s">
        <v>16</v>
      </c>
      <c r="O1807" s="1" t="s">
        <v>17</v>
      </c>
      <c r="P1807" s="1" t="s">
        <v>15</v>
      </c>
      <c r="Q1807" s="1" t="s">
        <v>16</v>
      </c>
    </row>
    <row r="1808" spans="1:17" x14ac:dyDescent="0.25">
      <c r="A1808">
        <v>71</v>
      </c>
      <c r="B18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08">
        <v>5.2</v>
      </c>
      <c r="D1808" t="str" cm="1">
        <f t="array" ref="D1808">_xlfn.IFS(hypertension_dataset[[#This Row],[Salt_Intake]]&gt;5,"High Salt Intake",hypertension_dataset[[#This Row],[Salt_Intake]]=5,"Normal Salt Intake",hypertension_dataset[[#This Row],[Salt_Intake]]&lt;5,"Low Salt Intake")</f>
        <v>High Salt Intake</v>
      </c>
      <c r="E1808">
        <v>9</v>
      </c>
      <c r="F18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08" s="1" t="s">
        <v>11</v>
      </c>
      <c r="H1808">
        <v>7</v>
      </c>
      <c r="I18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08">
        <v>14.8</v>
      </c>
      <c r="K18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0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08" s="1" t="s">
        <v>22</v>
      </c>
      <c r="N1808" s="1" t="s">
        <v>13</v>
      </c>
      <c r="O1808" s="1" t="s">
        <v>14</v>
      </c>
      <c r="P1808" s="1" t="s">
        <v>15</v>
      </c>
      <c r="Q1808" s="1" t="s">
        <v>13</v>
      </c>
    </row>
    <row r="1809" spans="1:17" x14ac:dyDescent="0.25">
      <c r="A1809">
        <v>69</v>
      </c>
      <c r="B18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09">
        <v>10.6</v>
      </c>
      <c r="D1809" t="str" cm="1">
        <f t="array" ref="D1809">_xlfn.IFS(hypertension_dataset[[#This Row],[Salt_Intake]]&gt;5,"High Salt Intake",hypertension_dataset[[#This Row],[Salt_Intake]]=5,"Normal Salt Intake",hypertension_dataset[[#This Row],[Salt_Intake]]&lt;5,"Low Salt Intake")</f>
        <v>High Salt Intake</v>
      </c>
      <c r="E1809">
        <v>2</v>
      </c>
      <c r="F18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09" s="1" t="s">
        <v>18</v>
      </c>
      <c r="H1809">
        <v>4.5</v>
      </c>
      <c r="I18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09">
        <v>16.8</v>
      </c>
      <c r="K18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09"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09" s="1" t="s">
        <v>19</v>
      </c>
      <c r="N1809" s="1" t="s">
        <v>16</v>
      </c>
      <c r="O1809" s="1" t="s">
        <v>14</v>
      </c>
      <c r="P1809" s="1" t="s">
        <v>15</v>
      </c>
      <c r="Q1809" s="1" t="s">
        <v>13</v>
      </c>
    </row>
    <row r="1810" spans="1:17" x14ac:dyDescent="0.25">
      <c r="A1810">
        <v>20</v>
      </c>
      <c r="B18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10">
        <v>8.1999999999999993</v>
      </c>
      <c r="D1810" t="str" cm="1">
        <f t="array" ref="D1810">_xlfn.IFS(hypertension_dataset[[#This Row],[Salt_Intake]]&gt;5,"High Salt Intake",hypertension_dataset[[#This Row],[Salt_Intake]]=5,"Normal Salt Intake",hypertension_dataset[[#This Row],[Salt_Intake]]&lt;5,"Low Salt Intake")</f>
        <v>High Salt Intake</v>
      </c>
      <c r="E1810">
        <v>0</v>
      </c>
      <c r="F18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10" s="1" t="s">
        <v>11</v>
      </c>
      <c r="H1810">
        <v>7.4</v>
      </c>
      <c r="I18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10">
        <v>31.3</v>
      </c>
      <c r="K18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0" s="1" t="s">
        <v>12</v>
      </c>
      <c r="N1810" s="1" t="s">
        <v>16</v>
      </c>
      <c r="O1810" s="1" t="s">
        <v>14</v>
      </c>
      <c r="P1810" s="1" t="s">
        <v>15</v>
      </c>
      <c r="Q1810" s="1" t="s">
        <v>16</v>
      </c>
    </row>
    <row r="1811" spans="1:17" x14ac:dyDescent="0.25">
      <c r="A1811">
        <v>58</v>
      </c>
      <c r="B18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11">
        <v>10</v>
      </c>
      <c r="D1811" t="str" cm="1">
        <f t="array" ref="D1811">_xlfn.IFS(hypertension_dataset[[#This Row],[Salt_Intake]]&gt;5,"High Salt Intake",hypertension_dataset[[#This Row],[Salt_Intake]]=5,"Normal Salt Intake",hypertension_dataset[[#This Row],[Salt_Intake]]&lt;5,"Low Salt Intake")</f>
        <v>High Salt Intake</v>
      </c>
      <c r="E1811">
        <v>10</v>
      </c>
      <c r="F18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11" s="1" t="s">
        <v>11</v>
      </c>
      <c r="H1811">
        <v>7.9</v>
      </c>
      <c r="I18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11">
        <v>24.2</v>
      </c>
      <c r="K18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1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11" s="1" t="s">
        <v>12</v>
      </c>
      <c r="N1811" s="1" t="s">
        <v>16</v>
      </c>
      <c r="O1811" s="1" t="s">
        <v>14</v>
      </c>
      <c r="P1811" s="1" t="s">
        <v>15</v>
      </c>
      <c r="Q1811" s="1" t="s">
        <v>16</v>
      </c>
    </row>
    <row r="1812" spans="1:17" x14ac:dyDescent="0.25">
      <c r="A1812">
        <v>23</v>
      </c>
      <c r="B18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12">
        <v>9.4</v>
      </c>
      <c r="D1812" t="str" cm="1">
        <f t="array" ref="D1812">_xlfn.IFS(hypertension_dataset[[#This Row],[Salt_Intake]]&gt;5,"High Salt Intake",hypertension_dataset[[#This Row],[Salt_Intake]]=5,"Normal Salt Intake",hypertension_dataset[[#This Row],[Salt_Intake]]&lt;5,"Low Salt Intake")</f>
        <v>High Salt Intake</v>
      </c>
      <c r="E1812">
        <v>7</v>
      </c>
      <c r="F18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12" s="1" t="s">
        <v>20</v>
      </c>
      <c r="H1812">
        <v>6.4</v>
      </c>
      <c r="I18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2">
        <v>35.9</v>
      </c>
      <c r="K18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2" s="1" t="s">
        <v>19</v>
      </c>
      <c r="N1812" s="1" t="s">
        <v>13</v>
      </c>
      <c r="O1812" s="1" t="s">
        <v>17</v>
      </c>
      <c r="P1812" s="1" t="s">
        <v>15</v>
      </c>
      <c r="Q1812" s="1" t="s">
        <v>16</v>
      </c>
    </row>
    <row r="1813" spans="1:17" x14ac:dyDescent="0.25">
      <c r="A1813">
        <v>42</v>
      </c>
      <c r="B18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13">
        <v>7</v>
      </c>
      <c r="D1813" t="str" cm="1">
        <f t="array" ref="D1813">_xlfn.IFS(hypertension_dataset[[#This Row],[Salt_Intake]]&gt;5,"High Salt Intake",hypertension_dataset[[#This Row],[Salt_Intake]]=5,"Normal Salt Intake",hypertension_dataset[[#This Row],[Salt_Intake]]&lt;5,"Low Salt Intake")</f>
        <v>High Salt Intake</v>
      </c>
      <c r="E1813">
        <v>6</v>
      </c>
      <c r="F18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13" s="1" t="s">
        <v>18</v>
      </c>
      <c r="H1813">
        <v>7.5</v>
      </c>
      <c r="I18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13">
        <v>21.3</v>
      </c>
      <c r="K18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1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13" s="1" t="s">
        <v>22</v>
      </c>
      <c r="N1813" s="1" t="s">
        <v>16</v>
      </c>
      <c r="O1813" s="1" t="s">
        <v>17</v>
      </c>
      <c r="P1813" s="1" t="s">
        <v>15</v>
      </c>
      <c r="Q1813" s="1" t="s">
        <v>16</v>
      </c>
    </row>
    <row r="1814" spans="1:17" x14ac:dyDescent="0.25">
      <c r="A1814">
        <v>30</v>
      </c>
      <c r="B18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14">
        <v>9</v>
      </c>
      <c r="D1814" t="str" cm="1">
        <f t="array" ref="D1814">_xlfn.IFS(hypertension_dataset[[#This Row],[Salt_Intake]]&gt;5,"High Salt Intake",hypertension_dataset[[#This Row],[Salt_Intake]]=5,"Normal Salt Intake",hypertension_dataset[[#This Row],[Salt_Intake]]&lt;5,"Low Salt Intake")</f>
        <v>High Salt Intake</v>
      </c>
      <c r="E1814">
        <v>4</v>
      </c>
      <c r="F18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14" s="1" t="s">
        <v>18</v>
      </c>
      <c r="H1814">
        <v>2.8</v>
      </c>
      <c r="I18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4">
        <v>24.6</v>
      </c>
      <c r="K18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14" s="1" t="s">
        <v>22</v>
      </c>
      <c r="N1814" s="1" t="s">
        <v>13</v>
      </c>
      <c r="O1814" s="1" t="s">
        <v>23</v>
      </c>
      <c r="P1814" s="1" t="s">
        <v>15</v>
      </c>
      <c r="Q1814" s="1" t="s">
        <v>13</v>
      </c>
    </row>
    <row r="1815" spans="1:17" x14ac:dyDescent="0.25">
      <c r="A1815">
        <v>25</v>
      </c>
      <c r="B18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15">
        <v>4.8</v>
      </c>
      <c r="D1815" t="str" cm="1">
        <f t="array" ref="D1815">_xlfn.IFS(hypertension_dataset[[#This Row],[Salt_Intake]]&gt;5,"High Salt Intake",hypertension_dataset[[#This Row],[Salt_Intake]]=5,"Normal Salt Intake",hypertension_dataset[[#This Row],[Salt_Intake]]&lt;5,"Low Salt Intake")</f>
        <v>Low Salt Intake</v>
      </c>
      <c r="E1815">
        <v>9</v>
      </c>
      <c r="F18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15" s="1" t="s">
        <v>18</v>
      </c>
      <c r="H1815">
        <v>2.5</v>
      </c>
      <c r="I18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5">
        <v>28.4</v>
      </c>
      <c r="K18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1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5" s="1" t="s">
        <v>12</v>
      </c>
      <c r="N1815" s="1" t="s">
        <v>16</v>
      </c>
      <c r="O1815" s="1" t="s">
        <v>14</v>
      </c>
      <c r="P1815" s="1" t="s">
        <v>24</v>
      </c>
      <c r="Q1815" s="1" t="s">
        <v>13</v>
      </c>
    </row>
    <row r="1816" spans="1:17" x14ac:dyDescent="0.25">
      <c r="A1816">
        <v>38</v>
      </c>
      <c r="B18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16">
        <v>9.6999999999999993</v>
      </c>
      <c r="D1816" t="str" cm="1">
        <f t="array" ref="D1816">_xlfn.IFS(hypertension_dataset[[#This Row],[Salt_Intake]]&gt;5,"High Salt Intake",hypertension_dataset[[#This Row],[Salt_Intake]]=5,"Normal Salt Intake",hypertension_dataset[[#This Row],[Salt_Intake]]&lt;5,"Low Salt Intake")</f>
        <v>High Salt Intake</v>
      </c>
      <c r="E1816">
        <v>6</v>
      </c>
      <c r="F18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16" s="1" t="s">
        <v>20</v>
      </c>
      <c r="H1816">
        <v>4.7</v>
      </c>
      <c r="I18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6">
        <v>28.1</v>
      </c>
      <c r="K18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6" s="1" t="s">
        <v>12</v>
      </c>
      <c r="N1816" s="1" t="s">
        <v>13</v>
      </c>
      <c r="O1816" s="1" t="s">
        <v>14</v>
      </c>
      <c r="P1816" s="1" t="s">
        <v>15</v>
      </c>
      <c r="Q1816" s="1" t="s">
        <v>16</v>
      </c>
    </row>
    <row r="1817" spans="1:17" x14ac:dyDescent="0.25">
      <c r="A1817">
        <v>42</v>
      </c>
      <c r="B18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17">
        <v>9.1</v>
      </c>
      <c r="D1817" t="str" cm="1">
        <f t="array" ref="D1817">_xlfn.IFS(hypertension_dataset[[#This Row],[Salt_Intake]]&gt;5,"High Salt Intake",hypertension_dataset[[#This Row],[Salt_Intake]]=5,"Normal Salt Intake",hypertension_dataset[[#This Row],[Salt_Intake]]&lt;5,"Low Salt Intake")</f>
        <v>High Salt Intake</v>
      </c>
      <c r="E1817">
        <v>9</v>
      </c>
      <c r="F18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17" s="1" t="s">
        <v>11</v>
      </c>
      <c r="H1817">
        <v>6.7</v>
      </c>
      <c r="I18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7">
        <v>24.9</v>
      </c>
      <c r="K18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17" s="1" t="s">
        <v>25</v>
      </c>
      <c r="N1817" s="1" t="s">
        <v>13</v>
      </c>
      <c r="O1817" s="1" t="s">
        <v>17</v>
      </c>
      <c r="P1817" s="1" t="s">
        <v>24</v>
      </c>
      <c r="Q1817" s="1" t="s">
        <v>13</v>
      </c>
    </row>
    <row r="1818" spans="1:17" x14ac:dyDescent="0.25">
      <c r="A1818">
        <v>62</v>
      </c>
      <c r="B18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18">
        <v>9.8000000000000007</v>
      </c>
      <c r="D1818" t="str" cm="1">
        <f t="array" ref="D1818">_xlfn.IFS(hypertension_dataset[[#This Row],[Salt_Intake]]&gt;5,"High Salt Intake",hypertension_dataset[[#This Row],[Salt_Intake]]=5,"Normal Salt Intake",hypertension_dataset[[#This Row],[Salt_Intake]]&lt;5,"Low Salt Intake")</f>
        <v>High Salt Intake</v>
      </c>
      <c r="E1818">
        <v>3</v>
      </c>
      <c r="F18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18" s="1" t="s">
        <v>11</v>
      </c>
      <c r="H1818">
        <v>8.8000000000000007</v>
      </c>
      <c r="I18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18">
        <v>23.1</v>
      </c>
      <c r="K18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18" s="1" t="s">
        <v>12</v>
      </c>
      <c r="N1818" s="1" t="s">
        <v>16</v>
      </c>
      <c r="O1818" s="1" t="s">
        <v>14</v>
      </c>
      <c r="P1818" s="1" t="s">
        <v>15</v>
      </c>
      <c r="Q1818" s="1" t="s">
        <v>16</v>
      </c>
    </row>
    <row r="1819" spans="1:17" x14ac:dyDescent="0.25">
      <c r="A1819">
        <v>77</v>
      </c>
      <c r="B18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19">
        <v>10.6</v>
      </c>
      <c r="D1819" t="str" cm="1">
        <f t="array" ref="D1819">_xlfn.IFS(hypertension_dataset[[#This Row],[Salt_Intake]]&gt;5,"High Salt Intake",hypertension_dataset[[#This Row],[Salt_Intake]]=5,"Normal Salt Intake",hypertension_dataset[[#This Row],[Salt_Intake]]&lt;5,"Low Salt Intake")</f>
        <v>High Salt Intake</v>
      </c>
      <c r="E1819">
        <v>8</v>
      </c>
      <c r="F18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19" s="1" t="s">
        <v>11</v>
      </c>
      <c r="H1819">
        <v>4.8</v>
      </c>
      <c r="I18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19">
        <v>27</v>
      </c>
      <c r="K18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1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19" s="1" t="s">
        <v>19</v>
      </c>
      <c r="N1819" s="1" t="s">
        <v>13</v>
      </c>
      <c r="O1819" s="1" t="s">
        <v>14</v>
      </c>
      <c r="P1819" s="1" t="s">
        <v>15</v>
      </c>
      <c r="Q1819" s="1" t="s">
        <v>13</v>
      </c>
    </row>
    <row r="1820" spans="1:17" x14ac:dyDescent="0.25">
      <c r="A1820">
        <v>29</v>
      </c>
      <c r="B18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20">
        <v>9.1999999999999993</v>
      </c>
      <c r="D1820" t="str" cm="1">
        <f t="array" ref="D1820">_xlfn.IFS(hypertension_dataset[[#This Row],[Salt_Intake]]&gt;5,"High Salt Intake",hypertension_dataset[[#This Row],[Salt_Intake]]=5,"Normal Salt Intake",hypertension_dataset[[#This Row],[Salt_Intake]]&lt;5,"Low Salt Intake")</f>
        <v>High Salt Intake</v>
      </c>
      <c r="E1820">
        <v>10</v>
      </c>
      <c r="F18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0" s="1" t="s">
        <v>20</v>
      </c>
      <c r="H1820">
        <v>5.2</v>
      </c>
      <c r="I18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0">
        <v>32.200000000000003</v>
      </c>
      <c r="K18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2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0" s="1" t="s">
        <v>19</v>
      </c>
      <c r="N1820" s="1" t="s">
        <v>13</v>
      </c>
      <c r="O1820" s="1" t="s">
        <v>17</v>
      </c>
      <c r="P1820" s="1" t="s">
        <v>15</v>
      </c>
      <c r="Q1820" s="1" t="s">
        <v>13</v>
      </c>
    </row>
    <row r="1821" spans="1:17" x14ac:dyDescent="0.25">
      <c r="A1821">
        <v>49</v>
      </c>
      <c r="B18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21">
        <v>8.8000000000000007</v>
      </c>
      <c r="D1821" t="str" cm="1">
        <f t="array" ref="D1821">_xlfn.IFS(hypertension_dataset[[#This Row],[Salt_Intake]]&gt;5,"High Salt Intake",hypertension_dataset[[#This Row],[Salt_Intake]]=5,"Normal Salt Intake",hypertension_dataset[[#This Row],[Salt_Intake]]&lt;5,"Low Salt Intake")</f>
        <v>High Salt Intake</v>
      </c>
      <c r="E1821">
        <v>9</v>
      </c>
      <c r="F18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1" s="1" t="s">
        <v>20</v>
      </c>
      <c r="H1821">
        <v>6.6</v>
      </c>
      <c r="I18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1">
        <v>29.4</v>
      </c>
      <c r="K18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1" s="1" t="s">
        <v>12</v>
      </c>
      <c r="N1821" s="1" t="s">
        <v>13</v>
      </c>
      <c r="O1821" s="1" t="s">
        <v>14</v>
      </c>
      <c r="P1821" s="1" t="s">
        <v>15</v>
      </c>
      <c r="Q1821" s="1" t="s">
        <v>16</v>
      </c>
    </row>
    <row r="1822" spans="1:17" x14ac:dyDescent="0.25">
      <c r="A1822">
        <v>30</v>
      </c>
      <c r="B18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22">
        <v>6.7</v>
      </c>
      <c r="D1822" t="str" cm="1">
        <f t="array" ref="D1822">_xlfn.IFS(hypertension_dataset[[#This Row],[Salt_Intake]]&gt;5,"High Salt Intake",hypertension_dataset[[#This Row],[Salt_Intake]]=5,"Normal Salt Intake",hypertension_dataset[[#This Row],[Salt_Intake]]&lt;5,"Low Salt Intake")</f>
        <v>High Salt Intake</v>
      </c>
      <c r="E1822">
        <v>1</v>
      </c>
      <c r="F18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22" s="1" t="s">
        <v>20</v>
      </c>
      <c r="H1822">
        <v>5.8</v>
      </c>
      <c r="I18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2">
        <v>23.2</v>
      </c>
      <c r="K18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2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22" s="1" t="s">
        <v>25</v>
      </c>
      <c r="N1822" s="1" t="s">
        <v>13</v>
      </c>
      <c r="O1822" s="1" t="s">
        <v>17</v>
      </c>
      <c r="P1822" s="1" t="s">
        <v>15</v>
      </c>
      <c r="Q1822" s="1" t="s">
        <v>16</v>
      </c>
    </row>
    <row r="1823" spans="1:17" x14ac:dyDescent="0.25">
      <c r="A1823">
        <v>48</v>
      </c>
      <c r="B18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23">
        <v>7.1</v>
      </c>
      <c r="D1823" t="str" cm="1">
        <f t="array" ref="D1823">_xlfn.IFS(hypertension_dataset[[#This Row],[Salt_Intake]]&gt;5,"High Salt Intake",hypertension_dataset[[#This Row],[Salt_Intake]]=5,"Normal Salt Intake",hypertension_dataset[[#This Row],[Salt_Intake]]&lt;5,"Low Salt Intake")</f>
        <v>High Salt Intake</v>
      </c>
      <c r="E1823">
        <v>8</v>
      </c>
      <c r="F18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3" s="1" t="s">
        <v>18</v>
      </c>
      <c r="H1823">
        <v>5.7</v>
      </c>
      <c r="I18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3">
        <v>21.5</v>
      </c>
      <c r="K18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2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23" s="1" t="s">
        <v>25</v>
      </c>
      <c r="N1823" s="1" t="s">
        <v>16</v>
      </c>
      <c r="O1823" s="1" t="s">
        <v>14</v>
      </c>
      <c r="P1823" s="1" t="s">
        <v>15</v>
      </c>
      <c r="Q1823" s="1" t="s">
        <v>13</v>
      </c>
    </row>
    <row r="1824" spans="1:17" x14ac:dyDescent="0.25">
      <c r="A1824">
        <v>37</v>
      </c>
      <c r="B18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24">
        <v>10.9</v>
      </c>
      <c r="D1824" t="str" cm="1">
        <f t="array" ref="D1824">_xlfn.IFS(hypertension_dataset[[#This Row],[Salt_Intake]]&gt;5,"High Salt Intake",hypertension_dataset[[#This Row],[Salt_Intake]]=5,"Normal Salt Intake",hypertension_dataset[[#This Row],[Salt_Intake]]&lt;5,"Low Salt Intake")</f>
        <v>High Salt Intake</v>
      </c>
      <c r="E1824">
        <v>8</v>
      </c>
      <c r="F18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4" s="1" t="s">
        <v>20</v>
      </c>
      <c r="H1824">
        <v>5.9</v>
      </c>
      <c r="I18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4">
        <v>22.9</v>
      </c>
      <c r="K18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2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24" s="1" t="s">
        <v>12</v>
      </c>
      <c r="N1824" s="1" t="s">
        <v>16</v>
      </c>
      <c r="O1824" s="1" t="s">
        <v>17</v>
      </c>
      <c r="P1824" s="1" t="s">
        <v>15</v>
      </c>
      <c r="Q1824" s="1" t="s">
        <v>16</v>
      </c>
    </row>
    <row r="1825" spans="1:17" x14ac:dyDescent="0.25">
      <c r="A1825">
        <v>35</v>
      </c>
      <c r="B18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25">
        <v>11.4</v>
      </c>
      <c r="D1825" t="str" cm="1">
        <f t="array" ref="D1825">_xlfn.IFS(hypertension_dataset[[#This Row],[Salt_Intake]]&gt;5,"High Salt Intake",hypertension_dataset[[#This Row],[Salt_Intake]]=5,"Normal Salt Intake",hypertension_dataset[[#This Row],[Salt_Intake]]&lt;5,"Low Salt Intake")</f>
        <v>High Salt Intake</v>
      </c>
      <c r="E1825">
        <v>4</v>
      </c>
      <c r="F18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25" s="1" t="s">
        <v>11</v>
      </c>
      <c r="H1825">
        <v>8.5</v>
      </c>
      <c r="I18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25">
        <v>20.3</v>
      </c>
      <c r="K18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2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25" s="1" t="s">
        <v>12</v>
      </c>
      <c r="N1825" s="1" t="s">
        <v>16</v>
      </c>
      <c r="O1825" s="1" t="s">
        <v>23</v>
      </c>
      <c r="P1825" s="1" t="s">
        <v>15</v>
      </c>
      <c r="Q1825" s="1" t="s">
        <v>16</v>
      </c>
    </row>
    <row r="1826" spans="1:17" x14ac:dyDescent="0.25">
      <c r="A1826">
        <v>77</v>
      </c>
      <c r="B18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26">
        <v>8</v>
      </c>
      <c r="D1826" t="str" cm="1">
        <f t="array" ref="D1826">_xlfn.IFS(hypertension_dataset[[#This Row],[Salt_Intake]]&gt;5,"High Salt Intake",hypertension_dataset[[#This Row],[Salt_Intake]]=5,"Normal Salt Intake",hypertension_dataset[[#This Row],[Salt_Intake]]&lt;5,"Low Salt Intake")</f>
        <v>High Salt Intake</v>
      </c>
      <c r="E1826">
        <v>10</v>
      </c>
      <c r="F18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6" s="1" t="s">
        <v>11</v>
      </c>
      <c r="H1826">
        <v>8.1999999999999993</v>
      </c>
      <c r="I18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26">
        <v>26.7</v>
      </c>
      <c r="K18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2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6" s="1" t="s">
        <v>22</v>
      </c>
      <c r="N1826" s="1" t="s">
        <v>13</v>
      </c>
      <c r="O1826" s="1" t="s">
        <v>14</v>
      </c>
      <c r="P1826" s="1" t="s">
        <v>15</v>
      </c>
      <c r="Q1826" s="1" t="s">
        <v>13</v>
      </c>
    </row>
    <row r="1827" spans="1:17" x14ac:dyDescent="0.25">
      <c r="A1827">
        <v>80</v>
      </c>
      <c r="B18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27">
        <v>8.6</v>
      </c>
      <c r="D1827" t="str" cm="1">
        <f t="array" ref="D1827">_xlfn.IFS(hypertension_dataset[[#This Row],[Salt_Intake]]&gt;5,"High Salt Intake",hypertension_dataset[[#This Row],[Salt_Intake]]=5,"Normal Salt Intake",hypertension_dataset[[#This Row],[Salt_Intake]]&lt;5,"Low Salt Intake")</f>
        <v>High Salt Intake</v>
      </c>
      <c r="E1827">
        <v>0</v>
      </c>
      <c r="F18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27" s="1" t="s">
        <v>18</v>
      </c>
      <c r="H1827">
        <v>6.5</v>
      </c>
      <c r="I18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27">
        <v>29.7</v>
      </c>
      <c r="K18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7" s="1" t="s">
        <v>25</v>
      </c>
      <c r="N1827" s="1" t="s">
        <v>16</v>
      </c>
      <c r="O1827" s="1" t="s">
        <v>23</v>
      </c>
      <c r="P1827" s="1" t="s">
        <v>15</v>
      </c>
      <c r="Q1827" s="1" t="s">
        <v>13</v>
      </c>
    </row>
    <row r="1828" spans="1:17" x14ac:dyDescent="0.25">
      <c r="A1828">
        <v>23</v>
      </c>
      <c r="B18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28">
        <v>6.7</v>
      </c>
      <c r="D1828" t="str" cm="1">
        <f t="array" ref="D1828">_xlfn.IFS(hypertension_dataset[[#This Row],[Salt_Intake]]&gt;5,"High Salt Intake",hypertension_dataset[[#This Row],[Salt_Intake]]=5,"Normal Salt Intake",hypertension_dataset[[#This Row],[Salt_Intake]]&lt;5,"Low Salt Intake")</f>
        <v>High Salt Intake</v>
      </c>
      <c r="E1828">
        <v>6</v>
      </c>
      <c r="F18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28" s="1" t="s">
        <v>18</v>
      </c>
      <c r="H1828">
        <v>9</v>
      </c>
      <c r="I18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828">
        <v>25.7</v>
      </c>
      <c r="K18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2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8" s="1" t="s">
        <v>25</v>
      </c>
      <c r="N1828" s="1" t="s">
        <v>13</v>
      </c>
      <c r="O1828" s="1" t="s">
        <v>17</v>
      </c>
      <c r="P1828" s="1" t="s">
        <v>24</v>
      </c>
      <c r="Q1828" s="1" t="s">
        <v>13</v>
      </c>
    </row>
    <row r="1829" spans="1:17" x14ac:dyDescent="0.25">
      <c r="A1829">
        <v>49</v>
      </c>
      <c r="B18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29">
        <v>10.8</v>
      </c>
      <c r="D1829" t="str" cm="1">
        <f t="array" ref="D1829">_xlfn.IFS(hypertension_dataset[[#This Row],[Salt_Intake]]&gt;5,"High Salt Intake",hypertension_dataset[[#This Row],[Salt_Intake]]=5,"Normal Salt Intake",hypertension_dataset[[#This Row],[Salt_Intake]]&lt;5,"Low Salt Intake")</f>
        <v>High Salt Intake</v>
      </c>
      <c r="E1829">
        <v>9</v>
      </c>
      <c r="F18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29" s="1" t="s">
        <v>18</v>
      </c>
      <c r="H1829">
        <v>7.3</v>
      </c>
      <c r="I18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29">
        <v>33.700000000000003</v>
      </c>
      <c r="K18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2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29" s="1" t="s">
        <v>22</v>
      </c>
      <c r="N1829" s="1" t="s">
        <v>16</v>
      </c>
      <c r="O1829" s="1" t="s">
        <v>23</v>
      </c>
      <c r="P1829" s="1" t="s">
        <v>24</v>
      </c>
      <c r="Q1829" s="1" t="s">
        <v>13</v>
      </c>
    </row>
    <row r="1830" spans="1:17" x14ac:dyDescent="0.25">
      <c r="A1830">
        <v>60</v>
      </c>
      <c r="B18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30">
        <v>9.8000000000000007</v>
      </c>
      <c r="D1830" t="str" cm="1">
        <f t="array" ref="D1830">_xlfn.IFS(hypertension_dataset[[#This Row],[Salt_Intake]]&gt;5,"High Salt Intake",hypertension_dataset[[#This Row],[Salt_Intake]]=5,"Normal Salt Intake",hypertension_dataset[[#This Row],[Salt_Intake]]&lt;5,"Low Salt Intake")</f>
        <v>High Salt Intake</v>
      </c>
      <c r="E1830">
        <v>9</v>
      </c>
      <c r="F18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30" s="1" t="s">
        <v>11</v>
      </c>
      <c r="H1830">
        <v>8.1999999999999993</v>
      </c>
      <c r="I18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30">
        <v>34</v>
      </c>
      <c r="K18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3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0" s="1" t="s">
        <v>19</v>
      </c>
      <c r="N1830" s="1" t="s">
        <v>13</v>
      </c>
      <c r="O1830" s="1" t="s">
        <v>14</v>
      </c>
      <c r="P1830" s="1" t="s">
        <v>15</v>
      </c>
      <c r="Q1830" s="1" t="s">
        <v>13</v>
      </c>
    </row>
    <row r="1831" spans="1:17" x14ac:dyDescent="0.25">
      <c r="A1831">
        <v>19</v>
      </c>
      <c r="B18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31">
        <v>12.4</v>
      </c>
      <c r="D1831" t="str" cm="1">
        <f t="array" ref="D1831">_xlfn.IFS(hypertension_dataset[[#This Row],[Salt_Intake]]&gt;5,"High Salt Intake",hypertension_dataset[[#This Row],[Salt_Intake]]=5,"Normal Salt Intake",hypertension_dataset[[#This Row],[Salt_Intake]]&lt;5,"Low Salt Intake")</f>
        <v>High Salt Intake</v>
      </c>
      <c r="E1831">
        <v>3</v>
      </c>
      <c r="F18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31" s="1" t="s">
        <v>18</v>
      </c>
      <c r="H1831">
        <v>5.2</v>
      </c>
      <c r="I18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1">
        <v>27.4</v>
      </c>
      <c r="K18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1" s="1" t="s">
        <v>19</v>
      </c>
      <c r="N1831" s="1" t="s">
        <v>16</v>
      </c>
      <c r="O1831" s="1" t="s">
        <v>17</v>
      </c>
      <c r="P1831" s="1" t="s">
        <v>15</v>
      </c>
      <c r="Q1831" s="1" t="s">
        <v>13</v>
      </c>
    </row>
    <row r="1832" spans="1:17" x14ac:dyDescent="0.25">
      <c r="A1832">
        <v>77</v>
      </c>
      <c r="B18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32">
        <v>6.7</v>
      </c>
      <c r="D1832" t="str" cm="1">
        <f t="array" ref="D1832">_xlfn.IFS(hypertension_dataset[[#This Row],[Salt_Intake]]&gt;5,"High Salt Intake",hypertension_dataset[[#This Row],[Salt_Intake]]=5,"Normal Salt Intake",hypertension_dataset[[#This Row],[Salt_Intake]]&lt;5,"Low Salt Intake")</f>
        <v>High Salt Intake</v>
      </c>
      <c r="E1832">
        <v>8</v>
      </c>
      <c r="F18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32" s="1" t="s">
        <v>11</v>
      </c>
      <c r="H1832">
        <v>5.5</v>
      </c>
      <c r="I18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2">
        <v>29.2</v>
      </c>
      <c r="K18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3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2" s="1" t="s">
        <v>25</v>
      </c>
      <c r="N1832" s="1" t="s">
        <v>16</v>
      </c>
      <c r="O1832" s="1" t="s">
        <v>14</v>
      </c>
      <c r="P1832" s="1" t="s">
        <v>15</v>
      </c>
      <c r="Q1832" s="1" t="s">
        <v>16</v>
      </c>
    </row>
    <row r="1833" spans="1:17" x14ac:dyDescent="0.25">
      <c r="A1833">
        <v>40</v>
      </c>
      <c r="B18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33">
        <v>7.7</v>
      </c>
      <c r="D1833" t="str" cm="1">
        <f t="array" ref="D1833">_xlfn.IFS(hypertension_dataset[[#This Row],[Salt_Intake]]&gt;5,"High Salt Intake",hypertension_dataset[[#This Row],[Salt_Intake]]=5,"Normal Salt Intake",hypertension_dataset[[#This Row],[Salt_Intake]]&lt;5,"Low Salt Intake")</f>
        <v>High Salt Intake</v>
      </c>
      <c r="E1833">
        <v>5</v>
      </c>
      <c r="F18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33" s="1" t="s">
        <v>11</v>
      </c>
      <c r="H1833">
        <v>5.5</v>
      </c>
      <c r="I18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3">
        <v>21.9</v>
      </c>
      <c r="K18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3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33" s="1" t="s">
        <v>19</v>
      </c>
      <c r="N1833" s="1" t="s">
        <v>13</v>
      </c>
      <c r="O1833" s="1" t="s">
        <v>17</v>
      </c>
      <c r="P1833" s="1" t="s">
        <v>15</v>
      </c>
      <c r="Q1833" s="1" t="s">
        <v>16</v>
      </c>
    </row>
    <row r="1834" spans="1:17" x14ac:dyDescent="0.25">
      <c r="A1834">
        <v>48</v>
      </c>
      <c r="B18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34">
        <v>9</v>
      </c>
      <c r="D1834" t="str" cm="1">
        <f t="array" ref="D1834">_xlfn.IFS(hypertension_dataset[[#This Row],[Salt_Intake]]&gt;5,"High Salt Intake",hypertension_dataset[[#This Row],[Salt_Intake]]=5,"Normal Salt Intake",hypertension_dataset[[#This Row],[Salt_Intake]]&lt;5,"Low Salt Intake")</f>
        <v>High Salt Intake</v>
      </c>
      <c r="E1834">
        <v>2</v>
      </c>
      <c r="F18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34" s="1" t="s">
        <v>18</v>
      </c>
      <c r="H1834">
        <v>6.4</v>
      </c>
      <c r="I18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4">
        <v>24.4</v>
      </c>
      <c r="K18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3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34" s="1" t="s">
        <v>12</v>
      </c>
      <c r="N1834" s="1" t="s">
        <v>13</v>
      </c>
      <c r="O1834" s="1" t="s">
        <v>17</v>
      </c>
      <c r="P1834" s="1" t="s">
        <v>15</v>
      </c>
      <c r="Q1834" s="1" t="s">
        <v>13</v>
      </c>
    </row>
    <row r="1835" spans="1:17" x14ac:dyDescent="0.25">
      <c r="A1835">
        <v>22</v>
      </c>
      <c r="B18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35">
        <v>9.8000000000000007</v>
      </c>
      <c r="D1835" t="str" cm="1">
        <f t="array" ref="D1835">_xlfn.IFS(hypertension_dataset[[#This Row],[Salt_Intake]]&gt;5,"High Salt Intake",hypertension_dataset[[#This Row],[Salt_Intake]]=5,"Normal Salt Intake",hypertension_dataset[[#This Row],[Salt_Intake]]&lt;5,"Low Salt Intake")</f>
        <v>High Salt Intake</v>
      </c>
      <c r="E1835">
        <v>5</v>
      </c>
      <c r="F18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35" s="1" t="s">
        <v>11</v>
      </c>
      <c r="H1835">
        <v>6.6</v>
      </c>
      <c r="I18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5">
        <v>31.7</v>
      </c>
      <c r="K18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3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5" s="1" t="s">
        <v>19</v>
      </c>
      <c r="N1835" s="1" t="s">
        <v>16</v>
      </c>
      <c r="O1835" s="1" t="s">
        <v>14</v>
      </c>
      <c r="P1835" s="1" t="s">
        <v>15</v>
      </c>
      <c r="Q1835" s="1" t="s">
        <v>16</v>
      </c>
    </row>
    <row r="1836" spans="1:17" x14ac:dyDescent="0.25">
      <c r="A1836">
        <v>51</v>
      </c>
      <c r="B18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36">
        <v>8.1</v>
      </c>
      <c r="D1836" t="str" cm="1">
        <f t="array" ref="D1836">_xlfn.IFS(hypertension_dataset[[#This Row],[Salt_Intake]]&gt;5,"High Salt Intake",hypertension_dataset[[#This Row],[Salt_Intake]]=5,"Normal Salt Intake",hypertension_dataset[[#This Row],[Salt_Intake]]&lt;5,"Low Salt Intake")</f>
        <v>High Salt Intake</v>
      </c>
      <c r="E1836">
        <v>9</v>
      </c>
      <c r="F18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36" s="1" t="s">
        <v>20</v>
      </c>
      <c r="H1836">
        <v>7</v>
      </c>
      <c r="I18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36">
        <v>23.4</v>
      </c>
      <c r="K18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3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36" s="1" t="s">
        <v>25</v>
      </c>
      <c r="N1836" s="1" t="s">
        <v>13</v>
      </c>
      <c r="O1836" s="1" t="s">
        <v>23</v>
      </c>
      <c r="P1836" s="1" t="s">
        <v>15</v>
      </c>
      <c r="Q1836" s="1" t="s">
        <v>13</v>
      </c>
    </row>
    <row r="1837" spans="1:17" x14ac:dyDescent="0.25">
      <c r="A1837">
        <v>27</v>
      </c>
      <c r="B18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37">
        <v>6.8</v>
      </c>
      <c r="D1837" t="str" cm="1">
        <f t="array" ref="D1837">_xlfn.IFS(hypertension_dataset[[#This Row],[Salt_Intake]]&gt;5,"High Salt Intake",hypertension_dataset[[#This Row],[Salt_Intake]]=5,"Normal Salt Intake",hypertension_dataset[[#This Row],[Salt_Intake]]&lt;5,"Low Salt Intake")</f>
        <v>High Salt Intake</v>
      </c>
      <c r="E1837">
        <v>5</v>
      </c>
      <c r="F18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37" s="1" t="s">
        <v>11</v>
      </c>
      <c r="H1837">
        <v>9.5</v>
      </c>
      <c r="I18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837">
        <v>32.700000000000003</v>
      </c>
      <c r="K18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3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7" s="1" t="s">
        <v>19</v>
      </c>
      <c r="N1837" s="1" t="s">
        <v>13</v>
      </c>
      <c r="O1837" s="1" t="s">
        <v>14</v>
      </c>
      <c r="P1837" s="1" t="s">
        <v>15</v>
      </c>
      <c r="Q1837" s="1" t="s">
        <v>16</v>
      </c>
    </row>
    <row r="1838" spans="1:17" x14ac:dyDescent="0.25">
      <c r="A1838">
        <v>19</v>
      </c>
      <c r="B18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38">
        <v>10.3</v>
      </c>
      <c r="D1838" t="str" cm="1">
        <f t="array" ref="D1838">_xlfn.IFS(hypertension_dataset[[#This Row],[Salt_Intake]]&gt;5,"High Salt Intake",hypertension_dataset[[#This Row],[Salt_Intake]]=5,"Normal Salt Intake",hypertension_dataset[[#This Row],[Salt_Intake]]&lt;5,"Low Salt Intake")</f>
        <v>High Salt Intake</v>
      </c>
      <c r="E1838">
        <v>4</v>
      </c>
      <c r="F18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38" s="1" t="s">
        <v>20</v>
      </c>
      <c r="H1838">
        <v>7.6</v>
      </c>
      <c r="I18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38">
        <v>31</v>
      </c>
      <c r="K18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3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8" s="1" t="s">
        <v>22</v>
      </c>
      <c r="N1838" s="1" t="s">
        <v>13</v>
      </c>
      <c r="O1838" s="1" t="s">
        <v>14</v>
      </c>
      <c r="P1838" s="1" t="s">
        <v>15</v>
      </c>
      <c r="Q1838" s="1" t="s">
        <v>13</v>
      </c>
    </row>
    <row r="1839" spans="1:17" x14ac:dyDescent="0.25">
      <c r="A1839">
        <v>28</v>
      </c>
      <c r="B18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39">
        <v>9.9</v>
      </c>
      <c r="D1839" t="str" cm="1">
        <f t="array" ref="D1839">_xlfn.IFS(hypertension_dataset[[#This Row],[Salt_Intake]]&gt;5,"High Salt Intake",hypertension_dataset[[#This Row],[Salt_Intake]]=5,"Normal Salt Intake",hypertension_dataset[[#This Row],[Salt_Intake]]&lt;5,"Low Salt Intake")</f>
        <v>High Salt Intake</v>
      </c>
      <c r="E1839">
        <v>1</v>
      </c>
      <c r="F18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39" s="1" t="s">
        <v>18</v>
      </c>
      <c r="H1839">
        <v>5.7</v>
      </c>
      <c r="I18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39">
        <v>29.4</v>
      </c>
      <c r="K18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39" s="1" t="s">
        <v>12</v>
      </c>
      <c r="N1839" s="1" t="s">
        <v>16</v>
      </c>
      <c r="O1839" s="1" t="s">
        <v>17</v>
      </c>
      <c r="P1839" s="1" t="s">
        <v>15</v>
      </c>
      <c r="Q1839" s="1" t="s">
        <v>16</v>
      </c>
    </row>
    <row r="1840" spans="1:17" x14ac:dyDescent="0.25">
      <c r="A1840">
        <v>67</v>
      </c>
      <c r="B18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40">
        <v>6.7</v>
      </c>
      <c r="D1840" t="str" cm="1">
        <f t="array" ref="D1840">_xlfn.IFS(hypertension_dataset[[#This Row],[Salt_Intake]]&gt;5,"High Salt Intake",hypertension_dataset[[#This Row],[Salt_Intake]]=5,"Normal Salt Intake",hypertension_dataset[[#This Row],[Salt_Intake]]&lt;5,"Low Salt Intake")</f>
        <v>High Salt Intake</v>
      </c>
      <c r="E1840">
        <v>9</v>
      </c>
      <c r="F18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40" s="1" t="s">
        <v>11</v>
      </c>
      <c r="H1840">
        <v>6.5</v>
      </c>
      <c r="I18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0">
        <v>20.7</v>
      </c>
      <c r="K18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0" s="1" t="s">
        <v>22</v>
      </c>
      <c r="N1840" s="1" t="s">
        <v>16</v>
      </c>
      <c r="O1840" s="1" t="s">
        <v>17</v>
      </c>
      <c r="P1840" s="1" t="s">
        <v>24</v>
      </c>
      <c r="Q1840" s="1" t="s">
        <v>13</v>
      </c>
    </row>
    <row r="1841" spans="1:17" x14ac:dyDescent="0.25">
      <c r="A1841">
        <v>48</v>
      </c>
      <c r="B18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41">
        <v>11.2</v>
      </c>
      <c r="D1841" t="str" cm="1">
        <f t="array" ref="D1841">_xlfn.IFS(hypertension_dataset[[#This Row],[Salt_Intake]]&gt;5,"High Salt Intake",hypertension_dataset[[#This Row],[Salt_Intake]]=5,"Normal Salt Intake",hypertension_dataset[[#This Row],[Salt_Intake]]&lt;5,"Low Salt Intake")</f>
        <v>High Salt Intake</v>
      </c>
      <c r="E1841">
        <v>9</v>
      </c>
      <c r="F18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41" s="1" t="s">
        <v>20</v>
      </c>
      <c r="H1841">
        <v>8.8000000000000007</v>
      </c>
      <c r="I18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41">
        <v>24.6</v>
      </c>
      <c r="K18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1" s="1" t="s">
        <v>12</v>
      </c>
      <c r="N1841" s="1" t="s">
        <v>13</v>
      </c>
      <c r="O1841" s="1" t="s">
        <v>14</v>
      </c>
      <c r="P1841" s="1" t="s">
        <v>24</v>
      </c>
      <c r="Q1841" s="1" t="s">
        <v>13</v>
      </c>
    </row>
    <row r="1842" spans="1:17" x14ac:dyDescent="0.25">
      <c r="A1842">
        <v>73</v>
      </c>
      <c r="B18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42">
        <v>10.8</v>
      </c>
      <c r="D1842" t="str" cm="1">
        <f t="array" ref="D1842">_xlfn.IFS(hypertension_dataset[[#This Row],[Salt_Intake]]&gt;5,"High Salt Intake",hypertension_dataset[[#This Row],[Salt_Intake]]=5,"Normal Salt Intake",hypertension_dataset[[#This Row],[Salt_Intake]]&lt;5,"Low Salt Intake")</f>
        <v>High Salt Intake</v>
      </c>
      <c r="E1842">
        <v>1</v>
      </c>
      <c r="F18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42" s="1" t="s">
        <v>11</v>
      </c>
      <c r="H1842">
        <v>7.7</v>
      </c>
      <c r="I18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42">
        <v>28.9</v>
      </c>
      <c r="K18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4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42" s="1" t="s">
        <v>25</v>
      </c>
      <c r="N1842" s="1" t="s">
        <v>13</v>
      </c>
      <c r="O1842" s="1" t="s">
        <v>14</v>
      </c>
      <c r="P1842" s="1" t="s">
        <v>15</v>
      </c>
      <c r="Q1842" s="1" t="s">
        <v>13</v>
      </c>
    </row>
    <row r="1843" spans="1:17" x14ac:dyDescent="0.25">
      <c r="A1843">
        <v>26</v>
      </c>
      <c r="B18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43">
        <v>8.8000000000000007</v>
      </c>
      <c r="D1843" t="str" cm="1">
        <f t="array" ref="D1843">_xlfn.IFS(hypertension_dataset[[#This Row],[Salt_Intake]]&gt;5,"High Salt Intake",hypertension_dataset[[#This Row],[Salt_Intake]]=5,"Normal Salt Intake",hypertension_dataset[[#This Row],[Salt_Intake]]&lt;5,"Low Salt Intake")</f>
        <v>High Salt Intake</v>
      </c>
      <c r="E1843">
        <v>6</v>
      </c>
      <c r="F18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43" s="1" t="s">
        <v>20</v>
      </c>
      <c r="H1843">
        <v>8.6999999999999993</v>
      </c>
      <c r="I18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43">
        <v>21.6</v>
      </c>
      <c r="K18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3" s="1" t="s">
        <v>22</v>
      </c>
      <c r="N1843" s="1" t="s">
        <v>16</v>
      </c>
      <c r="O1843" s="1" t="s">
        <v>23</v>
      </c>
      <c r="P1843" s="1" t="s">
        <v>15</v>
      </c>
      <c r="Q1843" s="1" t="s">
        <v>16</v>
      </c>
    </row>
    <row r="1844" spans="1:17" x14ac:dyDescent="0.25">
      <c r="A1844">
        <v>38</v>
      </c>
      <c r="B18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44">
        <v>8.6999999999999993</v>
      </c>
      <c r="D1844" t="str" cm="1">
        <f t="array" ref="D1844">_xlfn.IFS(hypertension_dataset[[#This Row],[Salt_Intake]]&gt;5,"High Salt Intake",hypertension_dataset[[#This Row],[Salt_Intake]]=5,"Normal Salt Intake",hypertension_dataset[[#This Row],[Salt_Intake]]&lt;5,"Low Salt Intake")</f>
        <v>High Salt Intake</v>
      </c>
      <c r="E1844">
        <v>1</v>
      </c>
      <c r="F18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44" s="1" t="s">
        <v>11</v>
      </c>
      <c r="H1844">
        <v>5.8</v>
      </c>
      <c r="I18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4">
        <v>25.1</v>
      </c>
      <c r="K18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4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44" s="1" t="s">
        <v>19</v>
      </c>
      <c r="N1844" s="1" t="s">
        <v>16</v>
      </c>
      <c r="O1844" s="1" t="s">
        <v>17</v>
      </c>
      <c r="P1844" s="1" t="s">
        <v>15</v>
      </c>
      <c r="Q1844" s="1" t="s">
        <v>16</v>
      </c>
    </row>
    <row r="1845" spans="1:17" x14ac:dyDescent="0.25">
      <c r="A1845">
        <v>45</v>
      </c>
      <c r="B18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45">
        <v>9.6</v>
      </c>
      <c r="D1845" t="str" cm="1">
        <f t="array" ref="D1845">_xlfn.IFS(hypertension_dataset[[#This Row],[Salt_Intake]]&gt;5,"High Salt Intake",hypertension_dataset[[#This Row],[Salt_Intake]]=5,"Normal Salt Intake",hypertension_dataset[[#This Row],[Salt_Intake]]&lt;5,"Low Salt Intake")</f>
        <v>High Salt Intake</v>
      </c>
      <c r="E1845">
        <v>5</v>
      </c>
      <c r="F18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45" s="1" t="s">
        <v>11</v>
      </c>
      <c r="H1845">
        <v>5.4</v>
      </c>
      <c r="I18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5">
        <v>29.4</v>
      </c>
      <c r="K18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45" s="1" t="s">
        <v>25</v>
      </c>
      <c r="N1845" s="1" t="s">
        <v>13</v>
      </c>
      <c r="O1845" s="1" t="s">
        <v>14</v>
      </c>
      <c r="P1845" s="1" t="s">
        <v>15</v>
      </c>
      <c r="Q1845" s="1" t="s">
        <v>16</v>
      </c>
    </row>
    <row r="1846" spans="1:17" x14ac:dyDescent="0.25">
      <c r="A1846">
        <v>79</v>
      </c>
      <c r="B18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46">
        <v>6.8</v>
      </c>
      <c r="D1846" t="str" cm="1">
        <f t="array" ref="D1846">_xlfn.IFS(hypertension_dataset[[#This Row],[Salt_Intake]]&gt;5,"High Salt Intake",hypertension_dataset[[#This Row],[Salt_Intake]]=5,"Normal Salt Intake",hypertension_dataset[[#This Row],[Salt_Intake]]&lt;5,"Low Salt Intake")</f>
        <v>High Salt Intake</v>
      </c>
      <c r="E1846">
        <v>4</v>
      </c>
      <c r="F18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46" s="1" t="s">
        <v>11</v>
      </c>
      <c r="H1846">
        <v>5.5</v>
      </c>
      <c r="I18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6">
        <v>23.4</v>
      </c>
      <c r="K18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6" s="1" t="s">
        <v>25</v>
      </c>
      <c r="N1846" s="1" t="s">
        <v>16</v>
      </c>
      <c r="O1846" s="1" t="s">
        <v>14</v>
      </c>
      <c r="P1846" s="1" t="s">
        <v>15</v>
      </c>
      <c r="Q1846" s="1" t="s">
        <v>16</v>
      </c>
    </row>
    <row r="1847" spans="1:17" x14ac:dyDescent="0.25">
      <c r="A1847">
        <v>24</v>
      </c>
      <c r="B18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47">
        <v>8.6</v>
      </c>
      <c r="D1847" t="str" cm="1">
        <f t="array" ref="D1847">_xlfn.IFS(hypertension_dataset[[#This Row],[Salt_Intake]]&gt;5,"High Salt Intake",hypertension_dataset[[#This Row],[Salt_Intake]]=5,"Normal Salt Intake",hypertension_dataset[[#This Row],[Salt_Intake]]&lt;5,"Low Salt Intake")</f>
        <v>High Salt Intake</v>
      </c>
      <c r="E1847">
        <v>3</v>
      </c>
      <c r="F18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47" s="1" t="s">
        <v>11</v>
      </c>
      <c r="H1847">
        <v>5.9</v>
      </c>
      <c r="I18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7">
        <v>22.2</v>
      </c>
      <c r="K18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7" s="1" t="s">
        <v>12</v>
      </c>
      <c r="N1847" s="1" t="s">
        <v>13</v>
      </c>
      <c r="O1847" s="1" t="s">
        <v>23</v>
      </c>
      <c r="P1847" s="1" t="s">
        <v>15</v>
      </c>
      <c r="Q1847" s="1" t="s">
        <v>16</v>
      </c>
    </row>
    <row r="1848" spans="1:17" x14ac:dyDescent="0.25">
      <c r="A1848">
        <v>33</v>
      </c>
      <c r="B18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48">
        <v>4.2</v>
      </c>
      <c r="D1848" t="str" cm="1">
        <f t="array" ref="D1848">_xlfn.IFS(hypertension_dataset[[#This Row],[Salt_Intake]]&gt;5,"High Salt Intake",hypertension_dataset[[#This Row],[Salt_Intake]]=5,"Normal Salt Intake",hypertension_dataset[[#This Row],[Salt_Intake]]&lt;5,"Low Salt Intake")</f>
        <v>Low Salt Intake</v>
      </c>
      <c r="E1848">
        <v>6</v>
      </c>
      <c r="F18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48" s="1" t="s">
        <v>18</v>
      </c>
      <c r="H1848">
        <v>4.9000000000000004</v>
      </c>
      <c r="I18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8">
        <v>17.899999999999999</v>
      </c>
      <c r="K18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848"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848" s="1" t="s">
        <v>21</v>
      </c>
      <c r="N1848" s="1" t="s">
        <v>13</v>
      </c>
      <c r="O1848" s="1" t="s">
        <v>17</v>
      </c>
      <c r="P1848" s="1" t="s">
        <v>15</v>
      </c>
      <c r="Q1848" s="1" t="s">
        <v>13</v>
      </c>
    </row>
    <row r="1849" spans="1:17" x14ac:dyDescent="0.25">
      <c r="A1849">
        <v>21</v>
      </c>
      <c r="B18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49">
        <v>10.3</v>
      </c>
      <c r="D1849" t="str" cm="1">
        <f t="array" ref="D1849">_xlfn.IFS(hypertension_dataset[[#This Row],[Salt_Intake]]&gt;5,"High Salt Intake",hypertension_dataset[[#This Row],[Salt_Intake]]=5,"Normal Salt Intake",hypertension_dataset[[#This Row],[Salt_Intake]]&lt;5,"Low Salt Intake")</f>
        <v>High Salt Intake</v>
      </c>
      <c r="E1849">
        <v>7</v>
      </c>
      <c r="F18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49" s="1" t="s">
        <v>11</v>
      </c>
      <c r="H1849">
        <v>6.9</v>
      </c>
      <c r="I18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49">
        <v>24.3</v>
      </c>
      <c r="K18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4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49" s="1" t="s">
        <v>19</v>
      </c>
      <c r="N1849" s="1" t="s">
        <v>16</v>
      </c>
      <c r="O1849" s="1" t="s">
        <v>23</v>
      </c>
      <c r="P1849" s="1" t="s">
        <v>24</v>
      </c>
      <c r="Q1849" s="1" t="s">
        <v>16</v>
      </c>
    </row>
    <row r="1850" spans="1:17" x14ac:dyDescent="0.25">
      <c r="A1850">
        <v>21</v>
      </c>
      <c r="B18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50">
        <v>5.4</v>
      </c>
      <c r="D1850" t="str" cm="1">
        <f t="array" ref="D1850">_xlfn.IFS(hypertension_dataset[[#This Row],[Salt_Intake]]&gt;5,"High Salt Intake",hypertension_dataset[[#This Row],[Salt_Intake]]=5,"Normal Salt Intake",hypertension_dataset[[#This Row],[Salt_Intake]]&lt;5,"Low Salt Intake")</f>
        <v>High Salt Intake</v>
      </c>
      <c r="E1850">
        <v>3</v>
      </c>
      <c r="F18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0" s="1" t="s">
        <v>11</v>
      </c>
      <c r="H1850">
        <v>7</v>
      </c>
      <c r="I18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50">
        <v>29.5</v>
      </c>
      <c r="K18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0" s="1" t="s">
        <v>19</v>
      </c>
      <c r="N1850" s="1" t="s">
        <v>16</v>
      </c>
      <c r="O1850" s="1" t="s">
        <v>14</v>
      </c>
      <c r="P1850" s="1" t="s">
        <v>24</v>
      </c>
      <c r="Q1850" s="1" t="s">
        <v>16</v>
      </c>
    </row>
    <row r="1851" spans="1:17" x14ac:dyDescent="0.25">
      <c r="A1851">
        <v>57</v>
      </c>
      <c r="B18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51">
        <v>11.5</v>
      </c>
      <c r="D1851" t="str" cm="1">
        <f t="array" ref="D1851">_xlfn.IFS(hypertension_dataset[[#This Row],[Salt_Intake]]&gt;5,"High Salt Intake",hypertension_dataset[[#This Row],[Salt_Intake]]=5,"Normal Salt Intake",hypertension_dataset[[#This Row],[Salt_Intake]]&lt;5,"Low Salt Intake")</f>
        <v>High Salt Intake</v>
      </c>
      <c r="E1851">
        <v>0</v>
      </c>
      <c r="F18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1" s="1" t="s">
        <v>20</v>
      </c>
      <c r="H1851">
        <v>8.5</v>
      </c>
      <c r="I18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51">
        <v>22.1</v>
      </c>
      <c r="K18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5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51" s="1" t="s">
        <v>12</v>
      </c>
      <c r="N1851" s="1" t="s">
        <v>13</v>
      </c>
      <c r="O1851" s="1" t="s">
        <v>17</v>
      </c>
      <c r="P1851" s="1" t="s">
        <v>15</v>
      </c>
      <c r="Q1851" s="1" t="s">
        <v>13</v>
      </c>
    </row>
    <row r="1852" spans="1:17" x14ac:dyDescent="0.25">
      <c r="A1852">
        <v>34</v>
      </c>
      <c r="B18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52">
        <v>7.8</v>
      </c>
      <c r="D1852" t="str" cm="1">
        <f t="array" ref="D1852">_xlfn.IFS(hypertension_dataset[[#This Row],[Salt_Intake]]&gt;5,"High Salt Intake",hypertension_dataset[[#This Row],[Salt_Intake]]=5,"Normal Salt Intake",hypertension_dataset[[#This Row],[Salt_Intake]]&lt;5,"Low Salt Intake")</f>
        <v>High Salt Intake</v>
      </c>
      <c r="E1852">
        <v>0</v>
      </c>
      <c r="F18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2" s="1" t="s">
        <v>11</v>
      </c>
      <c r="H1852">
        <v>3.9</v>
      </c>
      <c r="I18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2">
        <v>26.1</v>
      </c>
      <c r="K18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2" s="1" t="s">
        <v>22</v>
      </c>
      <c r="N1852" s="1" t="s">
        <v>13</v>
      </c>
      <c r="O1852" s="1" t="s">
        <v>17</v>
      </c>
      <c r="P1852" s="1" t="s">
        <v>15</v>
      </c>
      <c r="Q1852" s="1" t="s">
        <v>16</v>
      </c>
    </row>
    <row r="1853" spans="1:17" x14ac:dyDescent="0.25">
      <c r="A1853">
        <v>69</v>
      </c>
      <c r="B18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53">
        <v>8.1</v>
      </c>
      <c r="D1853" t="str" cm="1">
        <f t="array" ref="D1853">_xlfn.IFS(hypertension_dataset[[#This Row],[Salt_Intake]]&gt;5,"High Salt Intake",hypertension_dataset[[#This Row],[Salt_Intake]]=5,"Normal Salt Intake",hypertension_dataset[[#This Row],[Salt_Intake]]&lt;5,"Low Salt Intake")</f>
        <v>High Salt Intake</v>
      </c>
      <c r="E1853">
        <v>0</v>
      </c>
      <c r="F18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3" s="1" t="s">
        <v>18</v>
      </c>
      <c r="H1853">
        <v>5.0999999999999996</v>
      </c>
      <c r="I18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3">
        <v>25</v>
      </c>
      <c r="K18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53" s="1" t="s">
        <v>12</v>
      </c>
      <c r="N1853" s="1" t="s">
        <v>13</v>
      </c>
      <c r="O1853" s="1" t="s">
        <v>14</v>
      </c>
      <c r="P1853" s="1" t="s">
        <v>15</v>
      </c>
      <c r="Q1853" s="1" t="s">
        <v>13</v>
      </c>
    </row>
    <row r="1854" spans="1:17" x14ac:dyDescent="0.25">
      <c r="A1854">
        <v>69</v>
      </c>
      <c r="B18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54">
        <v>7.2</v>
      </c>
      <c r="D1854" t="str" cm="1">
        <f t="array" ref="D1854">_xlfn.IFS(hypertension_dataset[[#This Row],[Salt_Intake]]&gt;5,"High Salt Intake",hypertension_dataset[[#This Row],[Salt_Intake]]=5,"Normal Salt Intake",hypertension_dataset[[#This Row],[Salt_Intake]]&lt;5,"Low Salt Intake")</f>
        <v>High Salt Intake</v>
      </c>
      <c r="E1854">
        <v>10</v>
      </c>
      <c r="F18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54" s="1" t="s">
        <v>18</v>
      </c>
      <c r="H1854">
        <v>7.7</v>
      </c>
      <c r="I18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54">
        <v>23</v>
      </c>
      <c r="K18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54" s="1" t="s">
        <v>22</v>
      </c>
      <c r="N1854" s="1" t="s">
        <v>13</v>
      </c>
      <c r="O1854" s="1" t="s">
        <v>17</v>
      </c>
      <c r="P1854" s="1" t="s">
        <v>15</v>
      </c>
      <c r="Q1854" s="1" t="s">
        <v>13</v>
      </c>
    </row>
    <row r="1855" spans="1:17" x14ac:dyDescent="0.25">
      <c r="A1855">
        <v>53</v>
      </c>
      <c r="B18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55">
        <v>7.9</v>
      </c>
      <c r="D1855" t="str" cm="1">
        <f t="array" ref="D1855">_xlfn.IFS(hypertension_dataset[[#This Row],[Salt_Intake]]&gt;5,"High Salt Intake",hypertension_dataset[[#This Row],[Salt_Intake]]=5,"Normal Salt Intake",hypertension_dataset[[#This Row],[Salt_Intake]]&lt;5,"Low Salt Intake")</f>
        <v>High Salt Intake</v>
      </c>
      <c r="E1855">
        <v>0</v>
      </c>
      <c r="F18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5" s="1" t="s">
        <v>20</v>
      </c>
      <c r="H1855">
        <v>6.8</v>
      </c>
      <c r="I18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5">
        <v>29.8</v>
      </c>
      <c r="K18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5" s="1" t="s">
        <v>12</v>
      </c>
      <c r="N1855" s="1" t="s">
        <v>13</v>
      </c>
      <c r="O1855" s="1" t="s">
        <v>17</v>
      </c>
      <c r="P1855" s="1" t="s">
        <v>15</v>
      </c>
      <c r="Q1855" s="1" t="s">
        <v>16</v>
      </c>
    </row>
    <row r="1856" spans="1:17" x14ac:dyDescent="0.25">
      <c r="A1856">
        <v>55</v>
      </c>
      <c r="B18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56">
        <v>11.3</v>
      </c>
      <c r="D1856" t="str" cm="1">
        <f t="array" ref="D1856">_xlfn.IFS(hypertension_dataset[[#This Row],[Salt_Intake]]&gt;5,"High Salt Intake",hypertension_dataset[[#This Row],[Salt_Intake]]=5,"Normal Salt Intake",hypertension_dataset[[#This Row],[Salt_Intake]]&lt;5,"Low Salt Intake")</f>
        <v>High Salt Intake</v>
      </c>
      <c r="E1856">
        <v>4</v>
      </c>
      <c r="F18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56" s="1" t="s">
        <v>18</v>
      </c>
      <c r="H1856">
        <v>6.6</v>
      </c>
      <c r="I18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6">
        <v>33.4</v>
      </c>
      <c r="K18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5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6" s="1" t="s">
        <v>22</v>
      </c>
      <c r="N1856" s="1" t="s">
        <v>13</v>
      </c>
      <c r="O1856" s="1" t="s">
        <v>14</v>
      </c>
      <c r="P1856" s="1" t="s">
        <v>15</v>
      </c>
      <c r="Q1856" s="1" t="s">
        <v>13</v>
      </c>
    </row>
    <row r="1857" spans="1:17" x14ac:dyDescent="0.25">
      <c r="A1857">
        <v>67</v>
      </c>
      <c r="B18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57">
        <v>3.5</v>
      </c>
      <c r="D1857" t="str" cm="1">
        <f t="array" ref="D1857">_xlfn.IFS(hypertension_dataset[[#This Row],[Salt_Intake]]&gt;5,"High Salt Intake",hypertension_dataset[[#This Row],[Salt_Intake]]=5,"Normal Salt Intake",hypertension_dataset[[#This Row],[Salt_Intake]]&lt;5,"Low Salt Intake")</f>
        <v>Low Salt Intake</v>
      </c>
      <c r="E1857">
        <v>3</v>
      </c>
      <c r="F18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7" s="1" t="s">
        <v>20</v>
      </c>
      <c r="H1857">
        <v>8.4</v>
      </c>
      <c r="I18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57">
        <v>30.5</v>
      </c>
      <c r="K18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5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7" s="1" t="s">
        <v>25</v>
      </c>
      <c r="N1857" s="1" t="s">
        <v>16</v>
      </c>
      <c r="O1857" s="1" t="s">
        <v>23</v>
      </c>
      <c r="P1857" s="1" t="s">
        <v>15</v>
      </c>
      <c r="Q1857" s="1" t="s">
        <v>16</v>
      </c>
    </row>
    <row r="1858" spans="1:17" x14ac:dyDescent="0.25">
      <c r="A1858">
        <v>80</v>
      </c>
      <c r="B18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58">
        <v>11.1</v>
      </c>
      <c r="D1858" t="str" cm="1">
        <f t="array" ref="D1858">_xlfn.IFS(hypertension_dataset[[#This Row],[Salt_Intake]]&gt;5,"High Salt Intake",hypertension_dataset[[#This Row],[Salt_Intake]]=5,"Normal Salt Intake",hypertension_dataset[[#This Row],[Salt_Intake]]&lt;5,"Low Salt Intake")</f>
        <v>High Salt Intake</v>
      </c>
      <c r="E1858">
        <v>8</v>
      </c>
      <c r="F18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58" s="1" t="s">
        <v>11</v>
      </c>
      <c r="H1858">
        <v>5</v>
      </c>
      <c r="I18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8">
        <v>22.9</v>
      </c>
      <c r="K18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58" s="1" t="s">
        <v>12</v>
      </c>
      <c r="N1858" s="1" t="s">
        <v>16</v>
      </c>
      <c r="O1858" s="1" t="s">
        <v>23</v>
      </c>
      <c r="P1858" s="1" t="s">
        <v>15</v>
      </c>
      <c r="Q1858" s="1" t="s">
        <v>13</v>
      </c>
    </row>
    <row r="1859" spans="1:17" x14ac:dyDescent="0.25">
      <c r="A1859">
        <v>80</v>
      </c>
      <c r="B18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59">
        <v>9.1999999999999993</v>
      </c>
      <c r="D1859" t="str" cm="1">
        <f t="array" ref="D1859">_xlfn.IFS(hypertension_dataset[[#This Row],[Salt_Intake]]&gt;5,"High Salt Intake",hypertension_dataset[[#This Row],[Salt_Intake]]=5,"Normal Salt Intake",hypertension_dataset[[#This Row],[Salt_Intake]]&lt;5,"Low Salt Intake")</f>
        <v>High Salt Intake</v>
      </c>
      <c r="E1859">
        <v>2</v>
      </c>
      <c r="F18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59" s="1" t="s">
        <v>20</v>
      </c>
      <c r="H1859">
        <v>5.4</v>
      </c>
      <c r="I18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59">
        <v>35</v>
      </c>
      <c r="K18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5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59" s="1" t="s">
        <v>22</v>
      </c>
      <c r="N1859" s="1" t="s">
        <v>16</v>
      </c>
      <c r="O1859" s="1" t="s">
        <v>23</v>
      </c>
      <c r="P1859" s="1" t="s">
        <v>24</v>
      </c>
      <c r="Q1859" s="1" t="s">
        <v>13</v>
      </c>
    </row>
    <row r="1860" spans="1:17" x14ac:dyDescent="0.25">
      <c r="A1860">
        <v>79</v>
      </c>
      <c r="B18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60">
        <v>6.1</v>
      </c>
      <c r="D1860" t="str" cm="1">
        <f t="array" ref="D1860">_xlfn.IFS(hypertension_dataset[[#This Row],[Salt_Intake]]&gt;5,"High Salt Intake",hypertension_dataset[[#This Row],[Salt_Intake]]=5,"Normal Salt Intake",hypertension_dataset[[#This Row],[Salt_Intake]]&lt;5,"Low Salt Intake")</f>
        <v>High Salt Intake</v>
      </c>
      <c r="E1860">
        <v>6</v>
      </c>
      <c r="F18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60" s="1" t="s">
        <v>20</v>
      </c>
      <c r="H1860">
        <v>5.2</v>
      </c>
      <c r="I18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0">
        <v>30.5</v>
      </c>
      <c r="K18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0" s="1" t="s">
        <v>19</v>
      </c>
      <c r="N1860" s="1" t="s">
        <v>16</v>
      </c>
      <c r="O1860" s="1" t="s">
        <v>23</v>
      </c>
      <c r="P1860" s="1" t="s">
        <v>15</v>
      </c>
      <c r="Q1860" s="1" t="s">
        <v>16</v>
      </c>
    </row>
    <row r="1861" spans="1:17" x14ac:dyDescent="0.25">
      <c r="A1861">
        <v>24</v>
      </c>
      <c r="B18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61">
        <v>6.3</v>
      </c>
      <c r="D1861" t="str" cm="1">
        <f t="array" ref="D1861">_xlfn.IFS(hypertension_dataset[[#This Row],[Salt_Intake]]&gt;5,"High Salt Intake",hypertension_dataset[[#This Row],[Salt_Intake]]=5,"Normal Salt Intake",hypertension_dataset[[#This Row],[Salt_Intake]]&lt;5,"Low Salt Intake")</f>
        <v>High Salt Intake</v>
      </c>
      <c r="E1861">
        <v>10</v>
      </c>
      <c r="F18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61" s="1" t="s">
        <v>20</v>
      </c>
      <c r="H1861">
        <v>3.5</v>
      </c>
      <c r="I18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1">
        <v>23.9</v>
      </c>
      <c r="K18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6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61" s="1" t="s">
        <v>12</v>
      </c>
      <c r="N1861" s="1" t="s">
        <v>13</v>
      </c>
      <c r="O1861" s="1" t="s">
        <v>14</v>
      </c>
      <c r="P1861" s="1" t="s">
        <v>15</v>
      </c>
      <c r="Q1861" s="1" t="s">
        <v>13</v>
      </c>
    </row>
    <row r="1862" spans="1:17" x14ac:dyDescent="0.25">
      <c r="A1862">
        <v>44</v>
      </c>
      <c r="B18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62">
        <v>11.9</v>
      </c>
      <c r="D1862" t="str" cm="1">
        <f t="array" ref="D1862">_xlfn.IFS(hypertension_dataset[[#This Row],[Salt_Intake]]&gt;5,"High Salt Intake",hypertension_dataset[[#This Row],[Salt_Intake]]=5,"Normal Salt Intake",hypertension_dataset[[#This Row],[Salt_Intake]]&lt;5,"Low Salt Intake")</f>
        <v>High Salt Intake</v>
      </c>
      <c r="E1862">
        <v>7</v>
      </c>
      <c r="F18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62" s="1" t="s">
        <v>18</v>
      </c>
      <c r="H1862">
        <v>6.7</v>
      </c>
      <c r="I18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2">
        <v>22.5</v>
      </c>
      <c r="K18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6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62" s="1" t="s">
        <v>19</v>
      </c>
      <c r="N1862" s="1" t="s">
        <v>13</v>
      </c>
      <c r="O1862" s="1" t="s">
        <v>14</v>
      </c>
      <c r="P1862" s="1" t="s">
        <v>15</v>
      </c>
      <c r="Q1862" s="1" t="s">
        <v>13</v>
      </c>
    </row>
    <row r="1863" spans="1:17" x14ac:dyDescent="0.25">
      <c r="A1863">
        <v>31</v>
      </c>
      <c r="B18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63">
        <v>6.6</v>
      </c>
      <c r="D1863" t="str" cm="1">
        <f t="array" ref="D1863">_xlfn.IFS(hypertension_dataset[[#This Row],[Salt_Intake]]&gt;5,"High Salt Intake",hypertension_dataset[[#This Row],[Salt_Intake]]=5,"Normal Salt Intake",hypertension_dataset[[#This Row],[Salt_Intake]]&lt;5,"Low Salt Intake")</f>
        <v>High Salt Intake</v>
      </c>
      <c r="E1863">
        <v>5</v>
      </c>
      <c r="F18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63" s="1" t="s">
        <v>20</v>
      </c>
      <c r="H1863">
        <v>5.7</v>
      </c>
      <c r="I18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3">
        <v>31</v>
      </c>
      <c r="K18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3" s="1" t="s">
        <v>12</v>
      </c>
      <c r="N1863" s="1" t="s">
        <v>13</v>
      </c>
      <c r="O1863" s="1" t="s">
        <v>23</v>
      </c>
      <c r="P1863" s="1" t="s">
        <v>15</v>
      </c>
      <c r="Q1863" s="1" t="s">
        <v>16</v>
      </c>
    </row>
    <row r="1864" spans="1:17" x14ac:dyDescent="0.25">
      <c r="A1864">
        <v>22</v>
      </c>
      <c r="B18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64">
        <v>6.2</v>
      </c>
      <c r="D1864" t="str" cm="1">
        <f t="array" ref="D1864">_xlfn.IFS(hypertension_dataset[[#This Row],[Salt_Intake]]&gt;5,"High Salt Intake",hypertension_dataset[[#This Row],[Salt_Intake]]=5,"Normal Salt Intake",hypertension_dataset[[#This Row],[Salt_Intake]]&lt;5,"Low Salt Intake")</f>
        <v>High Salt Intake</v>
      </c>
      <c r="E1864">
        <v>9</v>
      </c>
      <c r="F18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64" s="1" t="s">
        <v>18</v>
      </c>
      <c r="H1864">
        <v>5.4</v>
      </c>
      <c r="I18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4">
        <v>26.8</v>
      </c>
      <c r="K18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4" s="1" t="s">
        <v>12</v>
      </c>
      <c r="N1864" s="1" t="s">
        <v>16</v>
      </c>
      <c r="O1864" s="1" t="s">
        <v>14</v>
      </c>
      <c r="P1864" s="1" t="s">
        <v>15</v>
      </c>
      <c r="Q1864" s="1" t="s">
        <v>13</v>
      </c>
    </row>
    <row r="1865" spans="1:17" x14ac:dyDescent="0.25">
      <c r="A1865">
        <v>72</v>
      </c>
      <c r="B18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65">
        <v>10.8</v>
      </c>
      <c r="D1865" t="str" cm="1">
        <f t="array" ref="D1865">_xlfn.IFS(hypertension_dataset[[#This Row],[Salt_Intake]]&gt;5,"High Salt Intake",hypertension_dataset[[#This Row],[Salt_Intake]]=5,"Normal Salt Intake",hypertension_dataset[[#This Row],[Salt_Intake]]&lt;5,"Low Salt Intake")</f>
        <v>High Salt Intake</v>
      </c>
      <c r="E1865">
        <v>0</v>
      </c>
      <c r="F18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65" s="1" t="s">
        <v>18</v>
      </c>
      <c r="H1865">
        <v>5.0999999999999996</v>
      </c>
      <c r="I18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5">
        <v>22.2</v>
      </c>
      <c r="K18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65" s="1" t="s">
        <v>12</v>
      </c>
      <c r="N1865" s="1" t="s">
        <v>13</v>
      </c>
      <c r="O1865" s="1" t="s">
        <v>14</v>
      </c>
      <c r="P1865" s="1" t="s">
        <v>15</v>
      </c>
      <c r="Q1865" s="1" t="s">
        <v>13</v>
      </c>
    </row>
    <row r="1866" spans="1:17" x14ac:dyDescent="0.25">
      <c r="A1866">
        <v>19</v>
      </c>
      <c r="B18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66">
        <v>9.1999999999999993</v>
      </c>
      <c r="D1866" t="str" cm="1">
        <f t="array" ref="D1866">_xlfn.IFS(hypertension_dataset[[#This Row],[Salt_Intake]]&gt;5,"High Salt Intake",hypertension_dataset[[#This Row],[Salt_Intake]]=5,"Normal Salt Intake",hypertension_dataset[[#This Row],[Salt_Intake]]&lt;5,"Low Salt Intake")</f>
        <v>High Salt Intake</v>
      </c>
      <c r="E1866">
        <v>7</v>
      </c>
      <c r="F18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66" s="1" t="s">
        <v>20</v>
      </c>
      <c r="H1866">
        <v>6.5</v>
      </c>
      <c r="I18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6">
        <v>25.3</v>
      </c>
      <c r="K18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6" s="1" t="s">
        <v>19</v>
      </c>
      <c r="N1866" s="1" t="s">
        <v>16</v>
      </c>
      <c r="O1866" s="1" t="s">
        <v>17</v>
      </c>
      <c r="P1866" s="1" t="s">
        <v>15</v>
      </c>
      <c r="Q1866" s="1" t="s">
        <v>16</v>
      </c>
    </row>
    <row r="1867" spans="1:17" x14ac:dyDescent="0.25">
      <c r="A1867">
        <v>79</v>
      </c>
      <c r="B18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67">
        <v>6.6</v>
      </c>
      <c r="D1867" t="str" cm="1">
        <f t="array" ref="D1867">_xlfn.IFS(hypertension_dataset[[#This Row],[Salt_Intake]]&gt;5,"High Salt Intake",hypertension_dataset[[#This Row],[Salt_Intake]]=5,"Normal Salt Intake",hypertension_dataset[[#This Row],[Salt_Intake]]&lt;5,"Low Salt Intake")</f>
        <v>High Salt Intake</v>
      </c>
      <c r="E1867">
        <v>9</v>
      </c>
      <c r="F18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67" s="1" t="s">
        <v>20</v>
      </c>
      <c r="H1867">
        <v>5.3</v>
      </c>
      <c r="I18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7">
        <v>24.2</v>
      </c>
      <c r="K18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6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67" s="1" t="s">
        <v>22</v>
      </c>
      <c r="N1867" s="1" t="s">
        <v>16</v>
      </c>
      <c r="O1867" s="1" t="s">
        <v>14</v>
      </c>
      <c r="P1867" s="1" t="s">
        <v>15</v>
      </c>
      <c r="Q1867" s="1" t="s">
        <v>16</v>
      </c>
    </row>
    <row r="1868" spans="1:17" x14ac:dyDescent="0.25">
      <c r="A1868">
        <v>38</v>
      </c>
      <c r="B18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68">
        <v>8.9</v>
      </c>
      <c r="D1868" t="str" cm="1">
        <f t="array" ref="D1868">_xlfn.IFS(hypertension_dataset[[#This Row],[Salt_Intake]]&gt;5,"High Salt Intake",hypertension_dataset[[#This Row],[Salt_Intake]]=5,"Normal Salt Intake",hypertension_dataset[[#This Row],[Salt_Intake]]&lt;5,"Low Salt Intake")</f>
        <v>High Salt Intake</v>
      </c>
      <c r="E1868">
        <v>2</v>
      </c>
      <c r="F18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68" s="1" t="s">
        <v>11</v>
      </c>
      <c r="H1868">
        <v>6.8</v>
      </c>
      <c r="I18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68">
        <v>22.3</v>
      </c>
      <c r="K18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68" s="1" t="s">
        <v>19</v>
      </c>
      <c r="N1868" s="1" t="s">
        <v>13</v>
      </c>
      <c r="O1868" s="1" t="s">
        <v>17</v>
      </c>
      <c r="P1868" s="1" t="s">
        <v>24</v>
      </c>
      <c r="Q1868" s="1" t="s">
        <v>16</v>
      </c>
    </row>
    <row r="1869" spans="1:17" x14ac:dyDescent="0.25">
      <c r="A1869">
        <v>38</v>
      </c>
      <c r="B18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69">
        <v>6.4</v>
      </c>
      <c r="D1869" t="str" cm="1">
        <f t="array" ref="D1869">_xlfn.IFS(hypertension_dataset[[#This Row],[Salt_Intake]]&gt;5,"High Salt Intake",hypertension_dataset[[#This Row],[Salt_Intake]]=5,"Normal Salt Intake",hypertension_dataset[[#This Row],[Salt_Intake]]&lt;5,"Low Salt Intake")</f>
        <v>High Salt Intake</v>
      </c>
      <c r="E1869">
        <v>7</v>
      </c>
      <c r="F18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69" s="1" t="s">
        <v>18</v>
      </c>
      <c r="H1869">
        <v>7.2</v>
      </c>
      <c r="I18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69">
        <v>30.6</v>
      </c>
      <c r="K18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6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69" s="1" t="s">
        <v>22</v>
      </c>
      <c r="N1869" s="1" t="s">
        <v>13</v>
      </c>
      <c r="O1869" s="1" t="s">
        <v>14</v>
      </c>
      <c r="P1869" s="1" t="s">
        <v>15</v>
      </c>
      <c r="Q1869" s="1" t="s">
        <v>13</v>
      </c>
    </row>
    <row r="1870" spans="1:17" x14ac:dyDescent="0.25">
      <c r="A1870">
        <v>27</v>
      </c>
      <c r="B18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70">
        <v>10.7</v>
      </c>
      <c r="D1870" t="str" cm="1">
        <f t="array" ref="D1870">_xlfn.IFS(hypertension_dataset[[#This Row],[Salt_Intake]]&gt;5,"High Salt Intake",hypertension_dataset[[#This Row],[Salt_Intake]]=5,"Normal Salt Intake",hypertension_dataset[[#This Row],[Salt_Intake]]&lt;5,"Low Salt Intake")</f>
        <v>High Salt Intake</v>
      </c>
      <c r="E1870">
        <v>3</v>
      </c>
      <c r="F18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70" s="1" t="s">
        <v>20</v>
      </c>
      <c r="H1870">
        <v>6.1</v>
      </c>
      <c r="I18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0">
        <v>29.5</v>
      </c>
      <c r="K18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0" s="1" t="s">
        <v>12</v>
      </c>
      <c r="N1870" s="1" t="s">
        <v>16</v>
      </c>
      <c r="O1870" s="1" t="s">
        <v>14</v>
      </c>
      <c r="P1870" s="1" t="s">
        <v>15</v>
      </c>
      <c r="Q1870" s="1" t="s">
        <v>16</v>
      </c>
    </row>
    <row r="1871" spans="1:17" x14ac:dyDescent="0.25">
      <c r="A1871">
        <v>75</v>
      </c>
      <c r="B18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71">
        <v>10.6</v>
      </c>
      <c r="D1871" t="str" cm="1">
        <f t="array" ref="D1871">_xlfn.IFS(hypertension_dataset[[#This Row],[Salt_Intake]]&gt;5,"High Salt Intake",hypertension_dataset[[#This Row],[Salt_Intake]]=5,"Normal Salt Intake",hypertension_dataset[[#This Row],[Salt_Intake]]&lt;5,"Low Salt Intake")</f>
        <v>High Salt Intake</v>
      </c>
      <c r="E1871">
        <v>7</v>
      </c>
      <c r="F18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71" s="1" t="s">
        <v>11</v>
      </c>
      <c r="H1871">
        <v>6</v>
      </c>
      <c r="I18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1">
        <v>29.8</v>
      </c>
      <c r="K18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1" s="1" t="s">
        <v>25</v>
      </c>
      <c r="N1871" s="1" t="s">
        <v>16</v>
      </c>
      <c r="O1871" s="1" t="s">
        <v>23</v>
      </c>
      <c r="P1871" s="1" t="s">
        <v>15</v>
      </c>
      <c r="Q1871" s="1" t="s">
        <v>16</v>
      </c>
    </row>
    <row r="1872" spans="1:17" x14ac:dyDescent="0.25">
      <c r="A1872">
        <v>56</v>
      </c>
      <c r="B18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72">
        <v>9.6</v>
      </c>
      <c r="D1872" t="str" cm="1">
        <f t="array" ref="D1872">_xlfn.IFS(hypertension_dataset[[#This Row],[Salt_Intake]]&gt;5,"High Salt Intake",hypertension_dataset[[#This Row],[Salt_Intake]]=5,"Normal Salt Intake",hypertension_dataset[[#This Row],[Salt_Intake]]&lt;5,"Low Salt Intake")</f>
        <v>High Salt Intake</v>
      </c>
      <c r="E1872">
        <v>10</v>
      </c>
      <c r="F18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72" s="1" t="s">
        <v>11</v>
      </c>
      <c r="H1872">
        <v>6.8</v>
      </c>
      <c r="I18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2">
        <v>29.7</v>
      </c>
      <c r="K18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2" s="1" t="s">
        <v>12</v>
      </c>
      <c r="N1872" s="1" t="s">
        <v>16</v>
      </c>
      <c r="O1872" s="1" t="s">
        <v>17</v>
      </c>
      <c r="P1872" s="1" t="s">
        <v>15</v>
      </c>
      <c r="Q1872" s="1" t="s">
        <v>16</v>
      </c>
    </row>
    <row r="1873" spans="1:17" x14ac:dyDescent="0.25">
      <c r="A1873">
        <v>22</v>
      </c>
      <c r="B18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873">
        <v>9.1999999999999993</v>
      </c>
      <c r="D1873" t="str" cm="1">
        <f t="array" ref="D1873">_xlfn.IFS(hypertension_dataset[[#This Row],[Salt_Intake]]&gt;5,"High Salt Intake",hypertension_dataset[[#This Row],[Salt_Intake]]=5,"Normal Salt Intake",hypertension_dataset[[#This Row],[Salt_Intake]]&lt;5,"Low Salt Intake")</f>
        <v>High Salt Intake</v>
      </c>
      <c r="E1873">
        <v>0</v>
      </c>
      <c r="F18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73" s="1" t="s">
        <v>20</v>
      </c>
      <c r="H1873">
        <v>6.5</v>
      </c>
      <c r="I18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3">
        <v>21.9</v>
      </c>
      <c r="K18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7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73" s="1" t="s">
        <v>19</v>
      </c>
      <c r="N1873" s="1" t="s">
        <v>13</v>
      </c>
      <c r="O1873" s="1" t="s">
        <v>17</v>
      </c>
      <c r="P1873" s="1" t="s">
        <v>24</v>
      </c>
      <c r="Q1873" s="1" t="s">
        <v>16</v>
      </c>
    </row>
    <row r="1874" spans="1:17" x14ac:dyDescent="0.25">
      <c r="A1874">
        <v>82</v>
      </c>
      <c r="B18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74">
        <v>12</v>
      </c>
      <c r="D1874" t="str" cm="1">
        <f t="array" ref="D1874">_xlfn.IFS(hypertension_dataset[[#This Row],[Salt_Intake]]&gt;5,"High Salt Intake",hypertension_dataset[[#This Row],[Salt_Intake]]=5,"Normal Salt Intake",hypertension_dataset[[#This Row],[Salt_Intake]]&lt;5,"Low Salt Intake")</f>
        <v>High Salt Intake</v>
      </c>
      <c r="E1874">
        <v>2</v>
      </c>
      <c r="F18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74" s="1" t="s">
        <v>11</v>
      </c>
      <c r="H1874">
        <v>8.5</v>
      </c>
      <c r="I18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74">
        <v>23.3</v>
      </c>
      <c r="K18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7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74" s="1" t="s">
        <v>12</v>
      </c>
      <c r="N1874" s="1" t="s">
        <v>16</v>
      </c>
      <c r="O1874" s="1" t="s">
        <v>17</v>
      </c>
      <c r="P1874" s="1" t="s">
        <v>15</v>
      </c>
      <c r="Q1874" s="1" t="s">
        <v>16</v>
      </c>
    </row>
    <row r="1875" spans="1:17" x14ac:dyDescent="0.25">
      <c r="A1875">
        <v>30</v>
      </c>
      <c r="B18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75">
        <v>8.5</v>
      </c>
      <c r="D1875" t="str" cm="1">
        <f t="array" ref="D1875">_xlfn.IFS(hypertension_dataset[[#This Row],[Salt_Intake]]&gt;5,"High Salt Intake",hypertension_dataset[[#This Row],[Salt_Intake]]=5,"Normal Salt Intake",hypertension_dataset[[#This Row],[Salt_Intake]]&lt;5,"Low Salt Intake")</f>
        <v>High Salt Intake</v>
      </c>
      <c r="E1875">
        <v>5</v>
      </c>
      <c r="F18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75" s="1" t="s">
        <v>11</v>
      </c>
      <c r="H1875">
        <v>7</v>
      </c>
      <c r="I18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75">
        <v>32.6</v>
      </c>
      <c r="K18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7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5" s="1" t="s">
        <v>12</v>
      </c>
      <c r="N1875" s="1" t="s">
        <v>13</v>
      </c>
      <c r="O1875" s="1" t="s">
        <v>23</v>
      </c>
      <c r="P1875" s="1" t="s">
        <v>15</v>
      </c>
      <c r="Q1875" s="1" t="s">
        <v>16</v>
      </c>
    </row>
    <row r="1876" spans="1:17" x14ac:dyDescent="0.25">
      <c r="A1876">
        <v>70</v>
      </c>
      <c r="B18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76">
        <v>6.1</v>
      </c>
      <c r="D1876" t="str" cm="1">
        <f t="array" ref="D1876">_xlfn.IFS(hypertension_dataset[[#This Row],[Salt_Intake]]&gt;5,"High Salt Intake",hypertension_dataset[[#This Row],[Salt_Intake]]=5,"Normal Salt Intake",hypertension_dataset[[#This Row],[Salt_Intake]]&lt;5,"Low Salt Intake")</f>
        <v>High Salt Intake</v>
      </c>
      <c r="E1876">
        <v>8</v>
      </c>
      <c r="F18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76" s="1" t="s">
        <v>20</v>
      </c>
      <c r="H1876">
        <v>8.1</v>
      </c>
      <c r="I18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76">
        <v>26.5</v>
      </c>
      <c r="K18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6" s="1" t="s">
        <v>19</v>
      </c>
      <c r="N1876" s="1" t="s">
        <v>16</v>
      </c>
      <c r="O1876" s="1" t="s">
        <v>17</v>
      </c>
      <c r="P1876" s="1" t="s">
        <v>24</v>
      </c>
      <c r="Q1876" s="1" t="s">
        <v>13</v>
      </c>
    </row>
    <row r="1877" spans="1:17" x14ac:dyDescent="0.25">
      <c r="A1877">
        <v>62</v>
      </c>
      <c r="B18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77">
        <v>9.4</v>
      </c>
      <c r="D1877" t="str" cm="1">
        <f t="array" ref="D1877">_xlfn.IFS(hypertension_dataset[[#This Row],[Salt_Intake]]&gt;5,"High Salt Intake",hypertension_dataset[[#This Row],[Salt_Intake]]=5,"Normal Salt Intake",hypertension_dataset[[#This Row],[Salt_Intake]]&lt;5,"Low Salt Intake")</f>
        <v>High Salt Intake</v>
      </c>
      <c r="E1877">
        <v>1</v>
      </c>
      <c r="F18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77" s="1" t="s">
        <v>11</v>
      </c>
      <c r="H1877">
        <v>7.4</v>
      </c>
      <c r="I18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77">
        <v>19.399999999999999</v>
      </c>
      <c r="K18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7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77" s="1" t="s">
        <v>21</v>
      </c>
      <c r="N1877" s="1" t="s">
        <v>16</v>
      </c>
      <c r="O1877" s="1" t="s">
        <v>17</v>
      </c>
      <c r="P1877" s="1" t="s">
        <v>24</v>
      </c>
      <c r="Q1877" s="1" t="s">
        <v>16</v>
      </c>
    </row>
    <row r="1878" spans="1:17" x14ac:dyDescent="0.25">
      <c r="A1878">
        <v>49</v>
      </c>
      <c r="B18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78">
        <v>12.7</v>
      </c>
      <c r="D1878" t="str" cm="1">
        <f t="array" ref="D1878">_xlfn.IFS(hypertension_dataset[[#This Row],[Salt_Intake]]&gt;5,"High Salt Intake",hypertension_dataset[[#This Row],[Salt_Intake]]=5,"Normal Salt Intake",hypertension_dataset[[#This Row],[Salt_Intake]]&lt;5,"Low Salt Intake")</f>
        <v>High Salt Intake</v>
      </c>
      <c r="E1878">
        <v>10</v>
      </c>
      <c r="F18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78" s="1" t="s">
        <v>20</v>
      </c>
      <c r="H1878">
        <v>4.5</v>
      </c>
      <c r="I18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8">
        <v>27</v>
      </c>
      <c r="K18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8" s="1" t="s">
        <v>12</v>
      </c>
      <c r="N1878" s="1" t="s">
        <v>16</v>
      </c>
      <c r="O1878" s="1" t="s">
        <v>23</v>
      </c>
      <c r="P1878" s="1" t="s">
        <v>24</v>
      </c>
      <c r="Q1878" s="1" t="s">
        <v>13</v>
      </c>
    </row>
    <row r="1879" spans="1:17" x14ac:dyDescent="0.25">
      <c r="A1879">
        <v>53</v>
      </c>
      <c r="B18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79">
        <v>6.5</v>
      </c>
      <c r="D1879" t="str" cm="1">
        <f t="array" ref="D1879">_xlfn.IFS(hypertension_dataset[[#This Row],[Salt_Intake]]&gt;5,"High Salt Intake",hypertension_dataset[[#This Row],[Salt_Intake]]=5,"Normal Salt Intake",hypertension_dataset[[#This Row],[Salt_Intake]]&lt;5,"Low Salt Intake")</f>
        <v>High Salt Intake</v>
      </c>
      <c r="E1879">
        <v>0</v>
      </c>
      <c r="F18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79" s="1" t="s">
        <v>11</v>
      </c>
      <c r="H1879">
        <v>5.7</v>
      </c>
      <c r="I18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79">
        <v>28.9</v>
      </c>
      <c r="K18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7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79" s="1" t="s">
        <v>19</v>
      </c>
      <c r="N1879" s="1" t="s">
        <v>13</v>
      </c>
      <c r="O1879" s="1" t="s">
        <v>14</v>
      </c>
      <c r="P1879" s="1" t="s">
        <v>15</v>
      </c>
      <c r="Q1879" s="1" t="s">
        <v>16</v>
      </c>
    </row>
    <row r="1880" spans="1:17" x14ac:dyDescent="0.25">
      <c r="A1880">
        <v>77</v>
      </c>
      <c r="B18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0">
        <v>7.8</v>
      </c>
      <c r="D1880" t="str" cm="1">
        <f t="array" ref="D1880">_xlfn.IFS(hypertension_dataset[[#This Row],[Salt_Intake]]&gt;5,"High Salt Intake",hypertension_dataset[[#This Row],[Salt_Intake]]=5,"Normal Salt Intake",hypertension_dataset[[#This Row],[Salt_Intake]]&lt;5,"Low Salt Intake")</f>
        <v>High Salt Intake</v>
      </c>
      <c r="E1880">
        <v>9</v>
      </c>
      <c r="F18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80" s="1" t="s">
        <v>11</v>
      </c>
      <c r="H1880">
        <v>6.4</v>
      </c>
      <c r="I18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0">
        <v>28.4</v>
      </c>
      <c r="K18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8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0" s="1" t="s">
        <v>12</v>
      </c>
      <c r="N1880" s="1" t="s">
        <v>16</v>
      </c>
      <c r="O1880" s="1" t="s">
        <v>23</v>
      </c>
      <c r="P1880" s="1" t="s">
        <v>24</v>
      </c>
      <c r="Q1880" s="1" t="s">
        <v>13</v>
      </c>
    </row>
    <row r="1881" spans="1:17" x14ac:dyDescent="0.25">
      <c r="A1881">
        <v>28</v>
      </c>
      <c r="B18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81">
        <v>9.3000000000000007</v>
      </c>
      <c r="D1881" t="str" cm="1">
        <f t="array" ref="D1881">_xlfn.IFS(hypertension_dataset[[#This Row],[Salt_Intake]]&gt;5,"High Salt Intake",hypertension_dataset[[#This Row],[Salt_Intake]]=5,"Normal Salt Intake",hypertension_dataset[[#This Row],[Salt_Intake]]&lt;5,"Low Salt Intake")</f>
        <v>High Salt Intake</v>
      </c>
      <c r="E1881">
        <v>2</v>
      </c>
      <c r="F18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81" s="1" t="s">
        <v>20</v>
      </c>
      <c r="H1881">
        <v>7.8</v>
      </c>
      <c r="I18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81">
        <v>21.8</v>
      </c>
      <c r="K18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8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81" s="1" t="s">
        <v>19</v>
      </c>
      <c r="N1881" s="1" t="s">
        <v>13</v>
      </c>
      <c r="O1881" s="1" t="s">
        <v>14</v>
      </c>
      <c r="P1881" s="1" t="s">
        <v>24</v>
      </c>
      <c r="Q1881" s="1" t="s">
        <v>16</v>
      </c>
    </row>
    <row r="1882" spans="1:17" x14ac:dyDescent="0.25">
      <c r="A1882">
        <v>80</v>
      </c>
      <c r="B18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2">
        <v>8.4</v>
      </c>
      <c r="D1882" t="str" cm="1">
        <f t="array" ref="D1882">_xlfn.IFS(hypertension_dataset[[#This Row],[Salt_Intake]]&gt;5,"High Salt Intake",hypertension_dataset[[#This Row],[Salt_Intake]]=5,"Normal Salt Intake",hypertension_dataset[[#This Row],[Salt_Intake]]&lt;5,"Low Salt Intake")</f>
        <v>High Salt Intake</v>
      </c>
      <c r="E1882">
        <v>3</v>
      </c>
      <c r="F18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82" s="1" t="s">
        <v>20</v>
      </c>
      <c r="H1882">
        <v>9.4</v>
      </c>
      <c r="I18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882">
        <v>34.5</v>
      </c>
      <c r="K18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8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2" s="1" t="s">
        <v>25</v>
      </c>
      <c r="N1882" s="1" t="s">
        <v>13</v>
      </c>
      <c r="O1882" s="1" t="s">
        <v>17</v>
      </c>
      <c r="P1882" s="1" t="s">
        <v>24</v>
      </c>
      <c r="Q1882" s="1" t="s">
        <v>13</v>
      </c>
    </row>
    <row r="1883" spans="1:17" x14ac:dyDescent="0.25">
      <c r="A1883">
        <v>38</v>
      </c>
      <c r="B18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83">
        <v>6.5</v>
      </c>
      <c r="D1883" t="str" cm="1">
        <f t="array" ref="D1883">_xlfn.IFS(hypertension_dataset[[#This Row],[Salt_Intake]]&gt;5,"High Salt Intake",hypertension_dataset[[#This Row],[Salt_Intake]]=5,"Normal Salt Intake",hypertension_dataset[[#This Row],[Salt_Intake]]&lt;5,"Low Salt Intake")</f>
        <v>High Salt Intake</v>
      </c>
      <c r="E1883">
        <v>10</v>
      </c>
      <c r="F18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83" s="1" t="s">
        <v>11</v>
      </c>
      <c r="H1883">
        <v>5.8</v>
      </c>
      <c r="I18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3">
        <v>19.2</v>
      </c>
      <c r="K18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8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83" s="1" t="s">
        <v>12</v>
      </c>
      <c r="N1883" s="1" t="s">
        <v>13</v>
      </c>
      <c r="O1883" s="1" t="s">
        <v>14</v>
      </c>
      <c r="P1883" s="1" t="s">
        <v>15</v>
      </c>
      <c r="Q1883" s="1" t="s">
        <v>16</v>
      </c>
    </row>
    <row r="1884" spans="1:17" x14ac:dyDescent="0.25">
      <c r="A1884">
        <v>69</v>
      </c>
      <c r="B18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4">
        <v>10.7</v>
      </c>
      <c r="D1884" t="str" cm="1">
        <f t="array" ref="D1884">_xlfn.IFS(hypertension_dataset[[#This Row],[Salt_Intake]]&gt;5,"High Salt Intake",hypertension_dataset[[#This Row],[Salt_Intake]]=5,"Normal Salt Intake",hypertension_dataset[[#This Row],[Salt_Intake]]&lt;5,"Low Salt Intake")</f>
        <v>High Salt Intake</v>
      </c>
      <c r="E1884">
        <v>4</v>
      </c>
      <c r="F18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84" s="1" t="s">
        <v>11</v>
      </c>
      <c r="H1884">
        <v>6.6</v>
      </c>
      <c r="I18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4">
        <v>26.5</v>
      </c>
      <c r="K18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8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4" s="1" t="s">
        <v>12</v>
      </c>
      <c r="N1884" s="1" t="s">
        <v>16</v>
      </c>
      <c r="O1884" s="1" t="s">
        <v>17</v>
      </c>
      <c r="P1884" s="1" t="s">
        <v>15</v>
      </c>
      <c r="Q1884" s="1" t="s">
        <v>16</v>
      </c>
    </row>
    <row r="1885" spans="1:17" x14ac:dyDescent="0.25">
      <c r="A1885">
        <v>72</v>
      </c>
      <c r="B18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5">
        <v>13.1</v>
      </c>
      <c r="D1885" t="str" cm="1">
        <f t="array" ref="D1885">_xlfn.IFS(hypertension_dataset[[#This Row],[Salt_Intake]]&gt;5,"High Salt Intake",hypertension_dataset[[#This Row],[Salt_Intake]]=5,"Normal Salt Intake",hypertension_dataset[[#This Row],[Salt_Intake]]&lt;5,"Low Salt Intake")</f>
        <v>High Salt Intake</v>
      </c>
      <c r="E1885">
        <v>2</v>
      </c>
      <c r="F18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85" s="1" t="s">
        <v>20</v>
      </c>
      <c r="H1885">
        <v>7.7</v>
      </c>
      <c r="I18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85">
        <v>33.799999999999997</v>
      </c>
      <c r="K18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5" s="1" t="s">
        <v>12</v>
      </c>
      <c r="N1885" s="1" t="s">
        <v>16</v>
      </c>
      <c r="O1885" s="1" t="s">
        <v>17</v>
      </c>
      <c r="P1885" s="1" t="s">
        <v>15</v>
      </c>
      <c r="Q1885" s="1" t="s">
        <v>13</v>
      </c>
    </row>
    <row r="1886" spans="1:17" x14ac:dyDescent="0.25">
      <c r="A1886">
        <v>43</v>
      </c>
      <c r="B18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86">
        <v>8.9</v>
      </c>
      <c r="D1886" t="str" cm="1">
        <f t="array" ref="D1886">_xlfn.IFS(hypertension_dataset[[#This Row],[Salt_Intake]]&gt;5,"High Salt Intake",hypertension_dataset[[#This Row],[Salt_Intake]]=5,"Normal Salt Intake",hypertension_dataset[[#This Row],[Salt_Intake]]&lt;5,"Low Salt Intake")</f>
        <v>High Salt Intake</v>
      </c>
      <c r="E1886">
        <v>9</v>
      </c>
      <c r="F18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86" s="1" t="s">
        <v>11</v>
      </c>
      <c r="H1886">
        <v>6.4</v>
      </c>
      <c r="I18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6">
        <v>28.7</v>
      </c>
      <c r="K18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8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6" s="1" t="s">
        <v>12</v>
      </c>
      <c r="N1886" s="1" t="s">
        <v>13</v>
      </c>
      <c r="O1886" s="1" t="s">
        <v>23</v>
      </c>
      <c r="P1886" s="1" t="s">
        <v>15</v>
      </c>
      <c r="Q1886" s="1" t="s">
        <v>16</v>
      </c>
    </row>
    <row r="1887" spans="1:17" x14ac:dyDescent="0.25">
      <c r="A1887">
        <v>51</v>
      </c>
      <c r="B188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87">
        <v>6.7</v>
      </c>
      <c r="D1887" t="str" cm="1">
        <f t="array" ref="D1887">_xlfn.IFS(hypertension_dataset[[#This Row],[Salt_Intake]]&gt;5,"High Salt Intake",hypertension_dataset[[#This Row],[Salt_Intake]]=5,"Normal Salt Intake",hypertension_dataset[[#This Row],[Salt_Intake]]&lt;5,"Low Salt Intake")</f>
        <v>High Salt Intake</v>
      </c>
      <c r="E1887">
        <v>10</v>
      </c>
      <c r="F188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87" s="1" t="s">
        <v>11</v>
      </c>
      <c r="H1887">
        <v>9</v>
      </c>
      <c r="I188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887">
        <v>29.8</v>
      </c>
      <c r="K188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8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7" s="1" t="s">
        <v>12</v>
      </c>
      <c r="N1887" s="1" t="s">
        <v>16</v>
      </c>
      <c r="O1887" s="1" t="s">
        <v>23</v>
      </c>
      <c r="P1887" s="1" t="s">
        <v>24</v>
      </c>
      <c r="Q1887" s="1" t="s">
        <v>13</v>
      </c>
    </row>
    <row r="1888" spans="1:17" x14ac:dyDescent="0.25">
      <c r="A1888">
        <v>69</v>
      </c>
      <c r="B188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8">
        <v>5.4</v>
      </c>
      <c r="D1888" t="str" cm="1">
        <f t="array" ref="D1888">_xlfn.IFS(hypertension_dataset[[#This Row],[Salt_Intake]]&gt;5,"High Salt Intake",hypertension_dataset[[#This Row],[Salt_Intake]]=5,"Normal Salt Intake",hypertension_dataset[[#This Row],[Salt_Intake]]&lt;5,"Low Salt Intake")</f>
        <v>High Salt Intake</v>
      </c>
      <c r="E1888">
        <v>1</v>
      </c>
      <c r="F188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88" s="1" t="s">
        <v>11</v>
      </c>
      <c r="H1888">
        <v>4.5</v>
      </c>
      <c r="I188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88">
        <v>21.3</v>
      </c>
      <c r="K188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8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88" s="1" t="s">
        <v>25</v>
      </c>
      <c r="N1888" s="1" t="s">
        <v>13</v>
      </c>
      <c r="O1888" s="1" t="s">
        <v>23</v>
      </c>
      <c r="P1888" s="1" t="s">
        <v>15</v>
      </c>
      <c r="Q1888" s="1" t="s">
        <v>13</v>
      </c>
    </row>
    <row r="1889" spans="1:17" x14ac:dyDescent="0.25">
      <c r="A1889">
        <v>69</v>
      </c>
      <c r="B188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89">
        <v>9</v>
      </c>
      <c r="D1889" t="str" cm="1">
        <f t="array" ref="D1889">_xlfn.IFS(hypertension_dataset[[#This Row],[Salt_Intake]]&gt;5,"High Salt Intake",hypertension_dataset[[#This Row],[Salt_Intake]]=5,"Normal Salt Intake",hypertension_dataset[[#This Row],[Salt_Intake]]&lt;5,"Low Salt Intake")</f>
        <v>High Salt Intake</v>
      </c>
      <c r="E1889">
        <v>1</v>
      </c>
      <c r="F188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89" s="1" t="s">
        <v>18</v>
      </c>
      <c r="H1889">
        <v>7.5</v>
      </c>
      <c r="I188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89">
        <v>27.6</v>
      </c>
      <c r="K188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8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89" s="1" t="s">
        <v>21</v>
      </c>
      <c r="N1889" s="1" t="s">
        <v>13</v>
      </c>
      <c r="O1889" s="1" t="s">
        <v>14</v>
      </c>
      <c r="P1889" s="1" t="s">
        <v>15</v>
      </c>
      <c r="Q1889" s="1" t="s">
        <v>13</v>
      </c>
    </row>
    <row r="1890" spans="1:17" x14ac:dyDescent="0.25">
      <c r="A1890">
        <v>46</v>
      </c>
      <c r="B189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90">
        <v>10.7</v>
      </c>
      <c r="D1890" t="str" cm="1">
        <f t="array" ref="D1890">_xlfn.IFS(hypertension_dataset[[#This Row],[Salt_Intake]]&gt;5,"High Salt Intake",hypertension_dataset[[#This Row],[Salt_Intake]]=5,"Normal Salt Intake",hypertension_dataset[[#This Row],[Salt_Intake]]&lt;5,"Low Salt Intake")</f>
        <v>High Salt Intake</v>
      </c>
      <c r="E1890">
        <v>6</v>
      </c>
      <c r="F189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90" s="1" t="s">
        <v>18</v>
      </c>
      <c r="H1890">
        <v>7.5</v>
      </c>
      <c r="I189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90">
        <v>25.8</v>
      </c>
      <c r="K189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0" s="1" t="s">
        <v>12</v>
      </c>
      <c r="N1890" s="1" t="s">
        <v>13</v>
      </c>
      <c r="O1890" s="1" t="s">
        <v>23</v>
      </c>
      <c r="P1890" s="1" t="s">
        <v>24</v>
      </c>
      <c r="Q1890" s="1" t="s">
        <v>13</v>
      </c>
    </row>
    <row r="1891" spans="1:17" x14ac:dyDescent="0.25">
      <c r="A1891">
        <v>55</v>
      </c>
      <c r="B189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91">
        <v>9.5</v>
      </c>
      <c r="D1891" t="str" cm="1">
        <f t="array" ref="D1891">_xlfn.IFS(hypertension_dataset[[#This Row],[Salt_Intake]]&gt;5,"High Salt Intake",hypertension_dataset[[#This Row],[Salt_Intake]]=5,"Normal Salt Intake",hypertension_dataset[[#This Row],[Salt_Intake]]&lt;5,"Low Salt Intake")</f>
        <v>High Salt Intake</v>
      </c>
      <c r="E1891">
        <v>8</v>
      </c>
      <c r="F189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91" s="1" t="s">
        <v>18</v>
      </c>
      <c r="H1891">
        <v>8.1999999999999993</v>
      </c>
      <c r="I189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91">
        <v>20.9</v>
      </c>
      <c r="K189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9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91" s="1" t="s">
        <v>22</v>
      </c>
      <c r="N1891" s="1" t="s">
        <v>16</v>
      </c>
      <c r="O1891" s="1" t="s">
        <v>14</v>
      </c>
      <c r="P1891" s="1" t="s">
        <v>15</v>
      </c>
      <c r="Q1891" s="1" t="s">
        <v>13</v>
      </c>
    </row>
    <row r="1892" spans="1:17" x14ac:dyDescent="0.25">
      <c r="A1892">
        <v>59</v>
      </c>
      <c r="B189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92">
        <v>8.5</v>
      </c>
      <c r="D1892" t="str" cm="1">
        <f t="array" ref="D1892">_xlfn.IFS(hypertension_dataset[[#This Row],[Salt_Intake]]&gt;5,"High Salt Intake",hypertension_dataset[[#This Row],[Salt_Intake]]=5,"Normal Salt Intake",hypertension_dataset[[#This Row],[Salt_Intake]]&lt;5,"Low Salt Intake")</f>
        <v>High Salt Intake</v>
      </c>
      <c r="E1892">
        <v>9</v>
      </c>
      <c r="F189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92" s="1" t="s">
        <v>18</v>
      </c>
      <c r="H1892">
        <v>6.6</v>
      </c>
      <c r="I189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2">
        <v>29.9</v>
      </c>
      <c r="K189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2" s="1" t="s">
        <v>22</v>
      </c>
      <c r="N1892" s="1" t="s">
        <v>16</v>
      </c>
      <c r="O1892" s="1" t="s">
        <v>23</v>
      </c>
      <c r="P1892" s="1" t="s">
        <v>24</v>
      </c>
      <c r="Q1892" s="1" t="s">
        <v>13</v>
      </c>
    </row>
    <row r="1893" spans="1:17" x14ac:dyDescent="0.25">
      <c r="A1893">
        <v>38</v>
      </c>
      <c r="B189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93">
        <v>7.3</v>
      </c>
      <c r="D1893" t="str" cm="1">
        <f t="array" ref="D1893">_xlfn.IFS(hypertension_dataset[[#This Row],[Salt_Intake]]&gt;5,"High Salt Intake",hypertension_dataset[[#This Row],[Salt_Intake]]=5,"Normal Salt Intake",hypertension_dataset[[#This Row],[Salt_Intake]]&lt;5,"Low Salt Intake")</f>
        <v>High Salt Intake</v>
      </c>
      <c r="E1893">
        <v>1</v>
      </c>
      <c r="F189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93" s="1" t="s">
        <v>20</v>
      </c>
      <c r="H1893">
        <v>7.8</v>
      </c>
      <c r="I189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93">
        <v>22.3</v>
      </c>
      <c r="K189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9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93" s="1" t="s">
        <v>21</v>
      </c>
      <c r="N1893" s="1" t="s">
        <v>13</v>
      </c>
      <c r="O1893" s="1" t="s">
        <v>14</v>
      </c>
      <c r="P1893" s="1" t="s">
        <v>24</v>
      </c>
      <c r="Q1893" s="1" t="s">
        <v>16</v>
      </c>
    </row>
    <row r="1894" spans="1:17" x14ac:dyDescent="0.25">
      <c r="A1894">
        <v>59</v>
      </c>
      <c r="B189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94">
        <v>6.3</v>
      </c>
      <c r="D1894" t="str" cm="1">
        <f t="array" ref="D1894">_xlfn.IFS(hypertension_dataset[[#This Row],[Salt_Intake]]&gt;5,"High Salt Intake",hypertension_dataset[[#This Row],[Salt_Intake]]=5,"Normal Salt Intake",hypertension_dataset[[#This Row],[Salt_Intake]]&lt;5,"Low Salt Intake")</f>
        <v>High Salt Intake</v>
      </c>
      <c r="E1894">
        <v>6</v>
      </c>
      <c r="F189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94" s="1" t="s">
        <v>20</v>
      </c>
      <c r="H1894">
        <v>6.1</v>
      </c>
      <c r="I189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4">
        <v>22.8</v>
      </c>
      <c r="K189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89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894" s="1" t="s">
        <v>22</v>
      </c>
      <c r="N1894" s="1" t="s">
        <v>16</v>
      </c>
      <c r="O1894" s="1" t="s">
        <v>17</v>
      </c>
      <c r="P1894" s="1" t="s">
        <v>15</v>
      </c>
      <c r="Q1894" s="1" t="s">
        <v>16</v>
      </c>
    </row>
    <row r="1895" spans="1:17" x14ac:dyDescent="0.25">
      <c r="A1895">
        <v>30</v>
      </c>
      <c r="B189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95">
        <v>10.199999999999999</v>
      </c>
      <c r="D1895" t="str" cm="1">
        <f t="array" ref="D1895">_xlfn.IFS(hypertension_dataset[[#This Row],[Salt_Intake]]&gt;5,"High Salt Intake",hypertension_dataset[[#This Row],[Salt_Intake]]=5,"Normal Salt Intake",hypertension_dataset[[#This Row],[Salt_Intake]]&lt;5,"Low Salt Intake")</f>
        <v>High Salt Intake</v>
      </c>
      <c r="E1895">
        <v>6</v>
      </c>
      <c r="F189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95" s="1" t="s">
        <v>20</v>
      </c>
      <c r="H1895">
        <v>5.3</v>
      </c>
      <c r="I189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5">
        <v>27.9</v>
      </c>
      <c r="K189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5" s="1" t="s">
        <v>22</v>
      </c>
      <c r="N1895" s="1" t="s">
        <v>13</v>
      </c>
      <c r="O1895" s="1" t="s">
        <v>23</v>
      </c>
      <c r="P1895" s="1" t="s">
        <v>15</v>
      </c>
      <c r="Q1895" s="1" t="s">
        <v>16</v>
      </c>
    </row>
    <row r="1896" spans="1:17" x14ac:dyDescent="0.25">
      <c r="A1896">
        <v>81</v>
      </c>
      <c r="B189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896">
        <v>10.3</v>
      </c>
      <c r="D1896" t="str" cm="1">
        <f t="array" ref="D1896">_xlfn.IFS(hypertension_dataset[[#This Row],[Salt_Intake]]&gt;5,"High Salt Intake",hypertension_dataset[[#This Row],[Salt_Intake]]=5,"Normal Salt Intake",hypertension_dataset[[#This Row],[Salt_Intake]]&lt;5,"Low Salt Intake")</f>
        <v>High Salt Intake</v>
      </c>
      <c r="E1896">
        <v>10</v>
      </c>
      <c r="F189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896" s="1" t="s">
        <v>11</v>
      </c>
      <c r="H1896">
        <v>5.0999999999999996</v>
      </c>
      <c r="I189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6">
        <v>25.4</v>
      </c>
      <c r="K189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6" s="1" t="s">
        <v>22</v>
      </c>
      <c r="N1896" s="1" t="s">
        <v>16</v>
      </c>
      <c r="O1896" s="1" t="s">
        <v>23</v>
      </c>
      <c r="P1896" s="1" t="s">
        <v>24</v>
      </c>
      <c r="Q1896" s="1" t="s">
        <v>13</v>
      </c>
    </row>
    <row r="1897" spans="1:17" x14ac:dyDescent="0.25">
      <c r="A1897">
        <v>34</v>
      </c>
      <c r="B189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97">
        <v>5.4</v>
      </c>
      <c r="D1897" t="str" cm="1">
        <f t="array" ref="D1897">_xlfn.IFS(hypertension_dataset[[#This Row],[Salt_Intake]]&gt;5,"High Salt Intake",hypertension_dataset[[#This Row],[Salt_Intake]]=5,"Normal Salt Intake",hypertension_dataset[[#This Row],[Salt_Intake]]&lt;5,"Low Salt Intake")</f>
        <v>High Salt Intake</v>
      </c>
      <c r="E1897">
        <v>6</v>
      </c>
      <c r="F189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97" s="1" t="s">
        <v>20</v>
      </c>
      <c r="H1897">
        <v>4.3</v>
      </c>
      <c r="I189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7">
        <v>26.8</v>
      </c>
      <c r="K189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7" s="1" t="s">
        <v>12</v>
      </c>
      <c r="N1897" s="1" t="s">
        <v>13</v>
      </c>
      <c r="O1897" s="1" t="s">
        <v>17</v>
      </c>
      <c r="P1897" s="1" t="s">
        <v>15</v>
      </c>
      <c r="Q1897" s="1" t="s">
        <v>16</v>
      </c>
    </row>
    <row r="1898" spans="1:17" x14ac:dyDescent="0.25">
      <c r="A1898">
        <v>26</v>
      </c>
      <c r="B189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898">
        <v>11.7</v>
      </c>
      <c r="D1898" t="str" cm="1">
        <f t="array" ref="D1898">_xlfn.IFS(hypertension_dataset[[#This Row],[Salt_Intake]]&gt;5,"High Salt Intake",hypertension_dataset[[#This Row],[Salt_Intake]]=5,"Normal Salt Intake",hypertension_dataset[[#This Row],[Salt_Intake]]&lt;5,"Low Salt Intake")</f>
        <v>High Salt Intake</v>
      </c>
      <c r="E1898">
        <v>2</v>
      </c>
      <c r="F189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898" s="1" t="s">
        <v>18</v>
      </c>
      <c r="H1898">
        <v>5.8</v>
      </c>
      <c r="I189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898">
        <v>25.1</v>
      </c>
      <c r="K189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89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8" s="1" t="s">
        <v>12</v>
      </c>
      <c r="N1898" s="1" t="s">
        <v>16</v>
      </c>
      <c r="O1898" s="1" t="s">
        <v>17</v>
      </c>
      <c r="P1898" s="1" t="s">
        <v>15</v>
      </c>
      <c r="Q1898" s="1" t="s">
        <v>13</v>
      </c>
    </row>
    <row r="1899" spans="1:17" x14ac:dyDescent="0.25">
      <c r="A1899">
        <v>58</v>
      </c>
      <c r="B189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899">
        <v>9.6</v>
      </c>
      <c r="D1899" t="str" cm="1">
        <f t="array" ref="D1899">_xlfn.IFS(hypertension_dataset[[#This Row],[Salt_Intake]]&gt;5,"High Salt Intake",hypertension_dataset[[#This Row],[Salt_Intake]]=5,"Normal Salt Intake",hypertension_dataset[[#This Row],[Salt_Intake]]&lt;5,"Low Salt Intake")</f>
        <v>High Salt Intake</v>
      </c>
      <c r="E1899">
        <v>6</v>
      </c>
      <c r="F189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899" s="1" t="s">
        <v>20</v>
      </c>
      <c r="H1899">
        <v>7</v>
      </c>
      <c r="I189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899">
        <v>32.4</v>
      </c>
      <c r="K189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89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899" s="1" t="s">
        <v>22</v>
      </c>
      <c r="N1899" s="1" t="s">
        <v>16</v>
      </c>
      <c r="O1899" s="1" t="s">
        <v>14</v>
      </c>
      <c r="P1899" s="1" t="s">
        <v>15</v>
      </c>
      <c r="Q1899" s="1" t="s">
        <v>16</v>
      </c>
    </row>
    <row r="1900" spans="1:17" x14ac:dyDescent="0.25">
      <c r="A1900">
        <v>18</v>
      </c>
      <c r="B190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00">
        <v>11.3</v>
      </c>
      <c r="D1900" t="str" cm="1">
        <f t="array" ref="D1900">_xlfn.IFS(hypertension_dataset[[#This Row],[Salt_Intake]]&gt;5,"High Salt Intake",hypertension_dataset[[#This Row],[Salt_Intake]]=5,"Normal Salt Intake",hypertension_dataset[[#This Row],[Salt_Intake]]&lt;5,"Low Salt Intake")</f>
        <v>High Salt Intake</v>
      </c>
      <c r="E1900">
        <v>0</v>
      </c>
      <c r="F190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0" s="1" t="s">
        <v>11</v>
      </c>
      <c r="H1900">
        <v>6.2</v>
      </c>
      <c r="I190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0">
        <v>21.8</v>
      </c>
      <c r="K190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0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00" s="1" t="s">
        <v>12</v>
      </c>
      <c r="N1900" s="1" t="s">
        <v>16</v>
      </c>
      <c r="O1900" s="1" t="s">
        <v>17</v>
      </c>
      <c r="P1900" s="1" t="s">
        <v>15</v>
      </c>
      <c r="Q1900" s="1" t="s">
        <v>16</v>
      </c>
    </row>
    <row r="1901" spans="1:17" x14ac:dyDescent="0.25">
      <c r="A1901">
        <v>19</v>
      </c>
      <c r="B190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01">
        <v>5.8</v>
      </c>
      <c r="D1901" t="str" cm="1">
        <f t="array" ref="D1901">_xlfn.IFS(hypertension_dataset[[#This Row],[Salt_Intake]]&gt;5,"High Salt Intake",hypertension_dataset[[#This Row],[Salt_Intake]]=5,"Normal Salt Intake",hypertension_dataset[[#This Row],[Salt_Intake]]&lt;5,"Low Salt Intake")</f>
        <v>High Salt Intake</v>
      </c>
      <c r="E1901">
        <v>9</v>
      </c>
      <c r="F190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01" s="1" t="s">
        <v>11</v>
      </c>
      <c r="H1901">
        <v>6.8</v>
      </c>
      <c r="I190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1">
        <v>23.9</v>
      </c>
      <c r="K190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0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01" s="1" t="s">
        <v>22</v>
      </c>
      <c r="N1901" s="1" t="s">
        <v>13</v>
      </c>
      <c r="O1901" s="1" t="s">
        <v>17</v>
      </c>
      <c r="P1901" s="1" t="s">
        <v>15</v>
      </c>
      <c r="Q1901" s="1" t="s">
        <v>16</v>
      </c>
    </row>
    <row r="1902" spans="1:17" x14ac:dyDescent="0.25">
      <c r="A1902">
        <v>77</v>
      </c>
      <c r="B190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02">
        <v>5.8</v>
      </c>
      <c r="D1902" t="str" cm="1">
        <f t="array" ref="D1902">_xlfn.IFS(hypertension_dataset[[#This Row],[Salt_Intake]]&gt;5,"High Salt Intake",hypertension_dataset[[#This Row],[Salt_Intake]]=5,"Normal Salt Intake",hypertension_dataset[[#This Row],[Salt_Intake]]&lt;5,"Low Salt Intake")</f>
        <v>High Salt Intake</v>
      </c>
      <c r="E1902">
        <v>0</v>
      </c>
      <c r="F190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2" s="1" t="s">
        <v>20</v>
      </c>
      <c r="H1902">
        <v>8.4</v>
      </c>
      <c r="I190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02">
        <v>28.2</v>
      </c>
      <c r="K190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0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02" s="1" t="s">
        <v>12</v>
      </c>
      <c r="N1902" s="1" t="s">
        <v>16</v>
      </c>
      <c r="O1902" s="1" t="s">
        <v>14</v>
      </c>
      <c r="P1902" s="1" t="s">
        <v>15</v>
      </c>
      <c r="Q1902" s="1" t="s">
        <v>16</v>
      </c>
    </row>
    <row r="1903" spans="1:17" x14ac:dyDescent="0.25">
      <c r="A1903">
        <v>65</v>
      </c>
      <c r="B190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03">
        <v>8.1999999999999993</v>
      </c>
      <c r="D1903" t="str" cm="1">
        <f t="array" ref="D1903">_xlfn.IFS(hypertension_dataset[[#This Row],[Salt_Intake]]&gt;5,"High Salt Intake",hypertension_dataset[[#This Row],[Salt_Intake]]=5,"Normal Salt Intake",hypertension_dataset[[#This Row],[Salt_Intake]]&lt;5,"Low Salt Intake")</f>
        <v>High Salt Intake</v>
      </c>
      <c r="E1903">
        <v>4</v>
      </c>
      <c r="F190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03" s="1" t="s">
        <v>20</v>
      </c>
      <c r="H1903">
        <v>5.7</v>
      </c>
      <c r="I190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3">
        <v>21.6</v>
      </c>
      <c r="K190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0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03" s="1" t="s">
        <v>22</v>
      </c>
      <c r="N1903" s="1" t="s">
        <v>13</v>
      </c>
      <c r="O1903" s="1" t="s">
        <v>14</v>
      </c>
      <c r="P1903" s="1" t="s">
        <v>15</v>
      </c>
      <c r="Q1903" s="1" t="s">
        <v>16</v>
      </c>
    </row>
    <row r="1904" spans="1:17" x14ac:dyDescent="0.25">
      <c r="A1904">
        <v>46</v>
      </c>
      <c r="B190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04">
        <v>9.5</v>
      </c>
      <c r="D1904" t="str" cm="1">
        <f t="array" ref="D1904">_xlfn.IFS(hypertension_dataset[[#This Row],[Salt_Intake]]&gt;5,"High Salt Intake",hypertension_dataset[[#This Row],[Salt_Intake]]=5,"Normal Salt Intake",hypertension_dataset[[#This Row],[Salt_Intake]]&lt;5,"Low Salt Intake")</f>
        <v>High Salt Intake</v>
      </c>
      <c r="E1904">
        <v>1</v>
      </c>
      <c r="F190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4" s="1" t="s">
        <v>18</v>
      </c>
      <c r="H1904">
        <v>10</v>
      </c>
      <c r="I190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904">
        <v>21.4</v>
      </c>
      <c r="K190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0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04" s="1" t="s">
        <v>12</v>
      </c>
      <c r="N1904" s="1" t="s">
        <v>16</v>
      </c>
      <c r="O1904" s="1" t="s">
        <v>14</v>
      </c>
      <c r="P1904" s="1" t="s">
        <v>24</v>
      </c>
      <c r="Q1904" s="1" t="s">
        <v>13</v>
      </c>
    </row>
    <row r="1905" spans="1:17" x14ac:dyDescent="0.25">
      <c r="A1905">
        <v>27</v>
      </c>
      <c r="B190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05">
        <v>12.1</v>
      </c>
      <c r="D1905" t="str" cm="1">
        <f t="array" ref="D1905">_xlfn.IFS(hypertension_dataset[[#This Row],[Salt_Intake]]&gt;5,"High Salt Intake",hypertension_dataset[[#This Row],[Salt_Intake]]=5,"Normal Salt Intake",hypertension_dataset[[#This Row],[Salt_Intake]]&lt;5,"Low Salt Intake")</f>
        <v>High Salt Intake</v>
      </c>
      <c r="E1905">
        <v>8</v>
      </c>
      <c r="F190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05" s="1" t="s">
        <v>11</v>
      </c>
      <c r="H1905">
        <v>7.6</v>
      </c>
      <c r="I190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05">
        <v>26.6</v>
      </c>
      <c r="K190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0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05" s="1" t="s">
        <v>21</v>
      </c>
      <c r="N1905" s="1" t="s">
        <v>13</v>
      </c>
      <c r="O1905" s="1" t="s">
        <v>17</v>
      </c>
      <c r="P1905" s="1" t="s">
        <v>15</v>
      </c>
      <c r="Q1905" s="1" t="s">
        <v>13</v>
      </c>
    </row>
    <row r="1906" spans="1:17" x14ac:dyDescent="0.25">
      <c r="A1906">
        <v>75</v>
      </c>
      <c r="B190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06">
        <v>9.9</v>
      </c>
      <c r="D1906" t="str" cm="1">
        <f t="array" ref="D1906">_xlfn.IFS(hypertension_dataset[[#This Row],[Salt_Intake]]&gt;5,"High Salt Intake",hypertension_dataset[[#This Row],[Salt_Intake]]=5,"Normal Salt Intake",hypertension_dataset[[#This Row],[Salt_Intake]]&lt;5,"Low Salt Intake")</f>
        <v>High Salt Intake</v>
      </c>
      <c r="E1906">
        <v>6</v>
      </c>
      <c r="F190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06" s="1" t="s">
        <v>18</v>
      </c>
      <c r="H1906">
        <v>6.2</v>
      </c>
      <c r="I190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6">
        <v>29.9</v>
      </c>
      <c r="K190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0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06" s="1" t="s">
        <v>19</v>
      </c>
      <c r="N1906" s="1" t="s">
        <v>13</v>
      </c>
      <c r="O1906" s="1" t="s">
        <v>14</v>
      </c>
      <c r="P1906" s="1" t="s">
        <v>15</v>
      </c>
      <c r="Q1906" s="1" t="s">
        <v>13</v>
      </c>
    </row>
    <row r="1907" spans="1:17" x14ac:dyDescent="0.25">
      <c r="A1907">
        <v>77</v>
      </c>
      <c r="B190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07">
        <v>8</v>
      </c>
      <c r="D1907" t="str" cm="1">
        <f t="array" ref="D1907">_xlfn.IFS(hypertension_dataset[[#This Row],[Salt_Intake]]&gt;5,"High Salt Intake",hypertension_dataset[[#This Row],[Salt_Intake]]=5,"Normal Salt Intake",hypertension_dataset[[#This Row],[Salt_Intake]]&lt;5,"Low Salt Intake")</f>
        <v>High Salt Intake</v>
      </c>
      <c r="E1907">
        <v>3</v>
      </c>
      <c r="F190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7" s="1" t="s">
        <v>20</v>
      </c>
      <c r="H1907">
        <v>6.2</v>
      </c>
      <c r="I190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7">
        <v>30.5</v>
      </c>
      <c r="K190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0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07" s="1" t="s">
        <v>12</v>
      </c>
      <c r="N1907" s="1" t="s">
        <v>16</v>
      </c>
      <c r="O1907" s="1" t="s">
        <v>14</v>
      </c>
      <c r="P1907" s="1" t="s">
        <v>24</v>
      </c>
      <c r="Q1907" s="1" t="s">
        <v>13</v>
      </c>
    </row>
    <row r="1908" spans="1:17" x14ac:dyDescent="0.25">
      <c r="A1908">
        <v>38</v>
      </c>
      <c r="B190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08">
        <v>6.4</v>
      </c>
      <c r="D1908" t="str" cm="1">
        <f t="array" ref="D1908">_xlfn.IFS(hypertension_dataset[[#This Row],[Salt_Intake]]&gt;5,"High Salt Intake",hypertension_dataset[[#This Row],[Salt_Intake]]=5,"Normal Salt Intake",hypertension_dataset[[#This Row],[Salt_Intake]]&lt;5,"Low Salt Intake")</f>
        <v>High Salt Intake</v>
      </c>
      <c r="E1908">
        <v>3</v>
      </c>
      <c r="F190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8" s="1" t="s">
        <v>18</v>
      </c>
      <c r="H1908">
        <v>5</v>
      </c>
      <c r="I190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8">
        <v>26.4</v>
      </c>
      <c r="K190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0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08" s="1" t="s">
        <v>12</v>
      </c>
      <c r="N1908" s="1" t="s">
        <v>16</v>
      </c>
      <c r="O1908" s="1" t="s">
        <v>14</v>
      </c>
      <c r="P1908" s="1" t="s">
        <v>15</v>
      </c>
      <c r="Q1908" s="1" t="s">
        <v>16</v>
      </c>
    </row>
    <row r="1909" spans="1:17" x14ac:dyDescent="0.25">
      <c r="A1909">
        <v>45</v>
      </c>
      <c r="B190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09">
        <v>11</v>
      </c>
      <c r="D1909" t="str" cm="1">
        <f t="array" ref="D1909">_xlfn.IFS(hypertension_dataset[[#This Row],[Salt_Intake]]&gt;5,"High Salt Intake",hypertension_dataset[[#This Row],[Salt_Intake]]=5,"Normal Salt Intake",hypertension_dataset[[#This Row],[Salt_Intake]]&lt;5,"Low Salt Intake")</f>
        <v>High Salt Intake</v>
      </c>
      <c r="E1909">
        <v>1</v>
      </c>
      <c r="F190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09" s="1" t="s">
        <v>20</v>
      </c>
      <c r="H1909">
        <v>6.5</v>
      </c>
      <c r="I190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09">
        <v>23</v>
      </c>
      <c r="K190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0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09" s="1" t="s">
        <v>25</v>
      </c>
      <c r="N1909" s="1" t="s">
        <v>13</v>
      </c>
      <c r="O1909" s="1" t="s">
        <v>17</v>
      </c>
      <c r="P1909" s="1" t="s">
        <v>24</v>
      </c>
      <c r="Q1909" s="1" t="s">
        <v>13</v>
      </c>
    </row>
    <row r="1910" spans="1:17" x14ac:dyDescent="0.25">
      <c r="A1910">
        <v>51</v>
      </c>
      <c r="B191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10">
        <v>6.6</v>
      </c>
      <c r="D1910" t="str" cm="1">
        <f t="array" ref="D1910">_xlfn.IFS(hypertension_dataset[[#This Row],[Salt_Intake]]&gt;5,"High Salt Intake",hypertension_dataset[[#This Row],[Salt_Intake]]=5,"Normal Salt Intake",hypertension_dataset[[#This Row],[Salt_Intake]]&lt;5,"Low Salt Intake")</f>
        <v>High Salt Intake</v>
      </c>
      <c r="E1910">
        <v>4</v>
      </c>
      <c r="F191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10" s="1" t="s">
        <v>20</v>
      </c>
      <c r="H1910">
        <v>3.3</v>
      </c>
      <c r="I191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0">
        <v>27.2</v>
      </c>
      <c r="K191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1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0" s="1" t="s">
        <v>12</v>
      </c>
      <c r="N1910" s="1" t="s">
        <v>16</v>
      </c>
      <c r="O1910" s="1" t="s">
        <v>17</v>
      </c>
      <c r="P1910" s="1" t="s">
        <v>15</v>
      </c>
      <c r="Q1910" s="1" t="s">
        <v>16</v>
      </c>
    </row>
    <row r="1911" spans="1:17" x14ac:dyDescent="0.25">
      <c r="A1911">
        <v>25</v>
      </c>
      <c r="B191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11">
        <v>11.8</v>
      </c>
      <c r="D1911" t="str" cm="1">
        <f t="array" ref="D1911">_xlfn.IFS(hypertension_dataset[[#This Row],[Salt_Intake]]&gt;5,"High Salt Intake",hypertension_dataset[[#This Row],[Salt_Intake]]=5,"Normal Salt Intake",hypertension_dataset[[#This Row],[Salt_Intake]]&lt;5,"Low Salt Intake")</f>
        <v>High Salt Intake</v>
      </c>
      <c r="E1911">
        <v>3</v>
      </c>
      <c r="F191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11" s="1" t="s">
        <v>20</v>
      </c>
      <c r="H1911">
        <v>8.4</v>
      </c>
      <c r="I191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11">
        <v>28.5</v>
      </c>
      <c r="K191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1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1" s="1" t="s">
        <v>12</v>
      </c>
      <c r="N1911" s="1" t="s">
        <v>16</v>
      </c>
      <c r="O1911" s="1" t="s">
        <v>17</v>
      </c>
      <c r="P1911" s="1" t="s">
        <v>24</v>
      </c>
      <c r="Q1911" s="1" t="s">
        <v>16</v>
      </c>
    </row>
    <row r="1912" spans="1:17" x14ac:dyDescent="0.25">
      <c r="A1912">
        <v>76</v>
      </c>
      <c r="B191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12">
        <v>7.9</v>
      </c>
      <c r="D1912" t="str" cm="1">
        <f t="array" ref="D1912">_xlfn.IFS(hypertension_dataset[[#This Row],[Salt_Intake]]&gt;5,"High Salt Intake",hypertension_dataset[[#This Row],[Salt_Intake]]=5,"Normal Salt Intake",hypertension_dataset[[#This Row],[Salt_Intake]]&lt;5,"Low Salt Intake")</f>
        <v>High Salt Intake</v>
      </c>
      <c r="E1912">
        <v>0</v>
      </c>
      <c r="F191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12" s="1" t="s">
        <v>18</v>
      </c>
      <c r="H1912">
        <v>2.2999999999999998</v>
      </c>
      <c r="I191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2">
        <v>27.2</v>
      </c>
      <c r="K191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1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2" s="1" t="s">
        <v>12</v>
      </c>
      <c r="N1912" s="1" t="s">
        <v>16</v>
      </c>
      <c r="O1912" s="1" t="s">
        <v>17</v>
      </c>
      <c r="P1912" s="1" t="s">
        <v>15</v>
      </c>
      <c r="Q1912" s="1" t="s">
        <v>13</v>
      </c>
    </row>
    <row r="1913" spans="1:17" x14ac:dyDescent="0.25">
      <c r="A1913">
        <v>66</v>
      </c>
      <c r="B191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13">
        <v>11.7</v>
      </c>
      <c r="D1913" t="str" cm="1">
        <f t="array" ref="D1913">_xlfn.IFS(hypertension_dataset[[#This Row],[Salt_Intake]]&gt;5,"High Salt Intake",hypertension_dataset[[#This Row],[Salt_Intake]]=5,"Normal Salt Intake",hypertension_dataset[[#This Row],[Salt_Intake]]&lt;5,"Low Salt Intake")</f>
        <v>High Salt Intake</v>
      </c>
      <c r="E1913">
        <v>7</v>
      </c>
      <c r="F191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13" s="1" t="s">
        <v>18</v>
      </c>
      <c r="H1913">
        <v>6.6</v>
      </c>
      <c r="I191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3">
        <v>31.6</v>
      </c>
      <c r="K191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1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3" s="1" t="s">
        <v>21</v>
      </c>
      <c r="N1913" s="1" t="s">
        <v>13</v>
      </c>
      <c r="O1913" s="1" t="s">
        <v>14</v>
      </c>
      <c r="P1913" s="1" t="s">
        <v>24</v>
      </c>
      <c r="Q1913" s="1" t="s">
        <v>13</v>
      </c>
    </row>
    <row r="1914" spans="1:17" x14ac:dyDescent="0.25">
      <c r="A1914">
        <v>34</v>
      </c>
      <c r="B191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14">
        <v>9.9</v>
      </c>
      <c r="D1914" t="str" cm="1">
        <f t="array" ref="D1914">_xlfn.IFS(hypertension_dataset[[#This Row],[Salt_Intake]]&gt;5,"High Salt Intake",hypertension_dataset[[#This Row],[Salt_Intake]]=5,"Normal Salt Intake",hypertension_dataset[[#This Row],[Salt_Intake]]&lt;5,"Low Salt Intake")</f>
        <v>High Salt Intake</v>
      </c>
      <c r="E1914">
        <v>2</v>
      </c>
      <c r="F191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14" s="1" t="s">
        <v>11</v>
      </c>
      <c r="H1914">
        <v>4.8</v>
      </c>
      <c r="I191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4">
        <v>21.4</v>
      </c>
      <c r="K191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1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14" s="1" t="s">
        <v>19</v>
      </c>
      <c r="N1914" s="1" t="s">
        <v>16</v>
      </c>
      <c r="O1914" s="1" t="s">
        <v>14</v>
      </c>
      <c r="P1914" s="1" t="s">
        <v>24</v>
      </c>
      <c r="Q1914" s="1" t="s">
        <v>16</v>
      </c>
    </row>
    <row r="1915" spans="1:17" x14ac:dyDescent="0.25">
      <c r="A1915">
        <v>77</v>
      </c>
      <c r="B191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15">
        <v>8.1999999999999993</v>
      </c>
      <c r="D1915" t="str" cm="1">
        <f t="array" ref="D1915">_xlfn.IFS(hypertension_dataset[[#This Row],[Salt_Intake]]&gt;5,"High Salt Intake",hypertension_dataset[[#This Row],[Salt_Intake]]=5,"Normal Salt Intake",hypertension_dataset[[#This Row],[Salt_Intake]]&lt;5,"Low Salt Intake")</f>
        <v>High Salt Intake</v>
      </c>
      <c r="E1915">
        <v>5</v>
      </c>
      <c r="F191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15" s="1" t="s">
        <v>11</v>
      </c>
      <c r="H1915">
        <v>5.4</v>
      </c>
      <c r="I191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5">
        <v>22.9</v>
      </c>
      <c r="K191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1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15" s="1" t="s">
        <v>22</v>
      </c>
      <c r="N1915" s="1" t="s">
        <v>13</v>
      </c>
      <c r="O1915" s="1" t="s">
        <v>23</v>
      </c>
      <c r="P1915" s="1" t="s">
        <v>15</v>
      </c>
      <c r="Q1915" s="1" t="s">
        <v>16</v>
      </c>
    </row>
    <row r="1916" spans="1:17" x14ac:dyDescent="0.25">
      <c r="A1916">
        <v>62</v>
      </c>
      <c r="B191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16">
        <v>7.5</v>
      </c>
      <c r="D1916" t="str" cm="1">
        <f t="array" ref="D1916">_xlfn.IFS(hypertension_dataset[[#This Row],[Salt_Intake]]&gt;5,"High Salt Intake",hypertension_dataset[[#This Row],[Salt_Intake]]=5,"Normal Salt Intake",hypertension_dataset[[#This Row],[Salt_Intake]]&lt;5,"Low Salt Intake")</f>
        <v>High Salt Intake</v>
      </c>
      <c r="E1916">
        <v>3</v>
      </c>
      <c r="F191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16" s="1" t="s">
        <v>18</v>
      </c>
      <c r="H1916">
        <v>5.6</v>
      </c>
      <c r="I191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6">
        <v>30.9</v>
      </c>
      <c r="K191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1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16" s="1" t="s">
        <v>22</v>
      </c>
      <c r="N1916" s="1" t="s">
        <v>13</v>
      </c>
      <c r="O1916" s="1" t="s">
        <v>14</v>
      </c>
      <c r="P1916" s="1" t="s">
        <v>15</v>
      </c>
      <c r="Q1916" s="1" t="s">
        <v>13</v>
      </c>
    </row>
    <row r="1917" spans="1:17" x14ac:dyDescent="0.25">
      <c r="A1917">
        <v>49</v>
      </c>
      <c r="B191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17">
        <v>7.8</v>
      </c>
      <c r="D1917" t="str" cm="1">
        <f t="array" ref="D1917">_xlfn.IFS(hypertension_dataset[[#This Row],[Salt_Intake]]&gt;5,"High Salt Intake",hypertension_dataset[[#This Row],[Salt_Intake]]=5,"Normal Salt Intake",hypertension_dataset[[#This Row],[Salt_Intake]]&lt;5,"Low Salt Intake")</f>
        <v>High Salt Intake</v>
      </c>
      <c r="E1917">
        <v>8</v>
      </c>
      <c r="F191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17" s="1" t="s">
        <v>20</v>
      </c>
      <c r="H1917">
        <v>9.4</v>
      </c>
      <c r="I191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917">
        <v>19.399999999999999</v>
      </c>
      <c r="K191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1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17" s="1" t="s">
        <v>21</v>
      </c>
      <c r="N1917" s="1" t="s">
        <v>16</v>
      </c>
      <c r="O1917" s="1" t="s">
        <v>14</v>
      </c>
      <c r="P1917" s="1" t="s">
        <v>15</v>
      </c>
      <c r="Q1917" s="1" t="s">
        <v>16</v>
      </c>
    </row>
    <row r="1918" spans="1:17" x14ac:dyDescent="0.25">
      <c r="A1918">
        <v>61</v>
      </c>
      <c r="B191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18">
        <v>9.4</v>
      </c>
      <c r="D1918" t="str" cm="1">
        <f t="array" ref="D1918">_xlfn.IFS(hypertension_dataset[[#This Row],[Salt_Intake]]&gt;5,"High Salt Intake",hypertension_dataset[[#This Row],[Salt_Intake]]=5,"Normal Salt Intake",hypertension_dataset[[#This Row],[Salt_Intake]]&lt;5,"Low Salt Intake")</f>
        <v>High Salt Intake</v>
      </c>
      <c r="E1918">
        <v>6</v>
      </c>
      <c r="F191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18" s="1" t="s">
        <v>20</v>
      </c>
      <c r="H1918">
        <v>4.8</v>
      </c>
      <c r="I191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18">
        <v>23.6</v>
      </c>
      <c r="K191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1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18" s="1" t="s">
        <v>21</v>
      </c>
      <c r="N1918" s="1" t="s">
        <v>16</v>
      </c>
      <c r="O1918" s="1" t="s">
        <v>17</v>
      </c>
      <c r="P1918" s="1" t="s">
        <v>24</v>
      </c>
      <c r="Q1918" s="1" t="s">
        <v>13</v>
      </c>
    </row>
    <row r="1919" spans="1:17" x14ac:dyDescent="0.25">
      <c r="A1919">
        <v>82</v>
      </c>
      <c r="B191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19">
        <v>8.6999999999999993</v>
      </c>
      <c r="D1919" t="str" cm="1">
        <f t="array" ref="D1919">_xlfn.IFS(hypertension_dataset[[#This Row],[Salt_Intake]]&gt;5,"High Salt Intake",hypertension_dataset[[#This Row],[Salt_Intake]]=5,"Normal Salt Intake",hypertension_dataset[[#This Row],[Salt_Intake]]&lt;5,"Low Salt Intake")</f>
        <v>High Salt Intake</v>
      </c>
      <c r="E1919">
        <v>8</v>
      </c>
      <c r="F191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19" s="1" t="s">
        <v>20</v>
      </c>
      <c r="H1919">
        <v>7.9</v>
      </c>
      <c r="I191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19">
        <v>22.7</v>
      </c>
      <c r="K191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1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19" s="1" t="s">
        <v>21</v>
      </c>
      <c r="N1919" s="1" t="s">
        <v>16</v>
      </c>
      <c r="O1919" s="1" t="s">
        <v>14</v>
      </c>
      <c r="P1919" s="1" t="s">
        <v>15</v>
      </c>
      <c r="Q1919" s="1" t="s">
        <v>16</v>
      </c>
    </row>
    <row r="1920" spans="1:17" x14ac:dyDescent="0.25">
      <c r="A1920">
        <v>25</v>
      </c>
      <c r="B192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20">
        <v>7.3</v>
      </c>
      <c r="D1920" t="str" cm="1">
        <f t="array" ref="D1920">_xlfn.IFS(hypertension_dataset[[#This Row],[Salt_Intake]]&gt;5,"High Salt Intake",hypertension_dataset[[#This Row],[Salt_Intake]]=5,"Normal Salt Intake",hypertension_dataset[[#This Row],[Salt_Intake]]&lt;5,"Low Salt Intake")</f>
        <v>High Salt Intake</v>
      </c>
      <c r="E1920">
        <v>9</v>
      </c>
      <c r="F192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20" s="1" t="s">
        <v>11</v>
      </c>
      <c r="H1920">
        <v>8.1999999999999993</v>
      </c>
      <c r="I192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20">
        <v>19</v>
      </c>
      <c r="K192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2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20" s="1" t="s">
        <v>12</v>
      </c>
      <c r="N1920" s="1" t="s">
        <v>13</v>
      </c>
      <c r="O1920" s="1" t="s">
        <v>23</v>
      </c>
      <c r="P1920" s="1" t="s">
        <v>15</v>
      </c>
      <c r="Q1920" s="1" t="s">
        <v>16</v>
      </c>
    </row>
    <row r="1921" spans="1:17" x14ac:dyDescent="0.25">
      <c r="A1921">
        <v>60</v>
      </c>
      <c r="B192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21">
        <v>8.1999999999999993</v>
      </c>
      <c r="D1921" t="str" cm="1">
        <f t="array" ref="D1921">_xlfn.IFS(hypertension_dataset[[#This Row],[Salt_Intake]]&gt;5,"High Salt Intake",hypertension_dataset[[#This Row],[Salt_Intake]]=5,"Normal Salt Intake",hypertension_dataset[[#This Row],[Salt_Intake]]&lt;5,"Low Salt Intake")</f>
        <v>High Salt Intake</v>
      </c>
      <c r="E1921">
        <v>2</v>
      </c>
      <c r="F192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21" s="1" t="s">
        <v>18</v>
      </c>
      <c r="H1921">
        <v>3</v>
      </c>
      <c r="I192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1">
        <v>25.2</v>
      </c>
      <c r="K192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2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1" s="1" t="s">
        <v>12</v>
      </c>
      <c r="N1921" s="1" t="s">
        <v>13</v>
      </c>
      <c r="O1921" s="1" t="s">
        <v>14</v>
      </c>
      <c r="P1921" s="1" t="s">
        <v>15</v>
      </c>
      <c r="Q1921" s="1" t="s">
        <v>13</v>
      </c>
    </row>
    <row r="1922" spans="1:17" x14ac:dyDescent="0.25">
      <c r="A1922">
        <v>18</v>
      </c>
      <c r="B192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22">
        <v>8.6999999999999993</v>
      </c>
      <c r="D1922" t="str" cm="1">
        <f t="array" ref="D1922">_xlfn.IFS(hypertension_dataset[[#This Row],[Salt_Intake]]&gt;5,"High Salt Intake",hypertension_dataset[[#This Row],[Salt_Intake]]=5,"Normal Salt Intake",hypertension_dataset[[#This Row],[Salt_Intake]]&lt;5,"Low Salt Intake")</f>
        <v>High Salt Intake</v>
      </c>
      <c r="E1922">
        <v>0</v>
      </c>
      <c r="F192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22" s="1" t="s">
        <v>18</v>
      </c>
      <c r="H1922">
        <v>5.6</v>
      </c>
      <c r="I192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2">
        <v>29.4</v>
      </c>
      <c r="K192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2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2" s="1" t="s">
        <v>25</v>
      </c>
      <c r="N1922" s="1" t="s">
        <v>13</v>
      </c>
      <c r="O1922" s="1" t="s">
        <v>17</v>
      </c>
      <c r="P1922" s="1" t="s">
        <v>15</v>
      </c>
      <c r="Q1922" s="1" t="s">
        <v>13</v>
      </c>
    </row>
    <row r="1923" spans="1:17" x14ac:dyDescent="0.25">
      <c r="A1923">
        <v>68</v>
      </c>
      <c r="B192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23">
        <v>4.2</v>
      </c>
      <c r="D1923" t="str" cm="1">
        <f t="array" ref="D1923">_xlfn.IFS(hypertension_dataset[[#This Row],[Salt_Intake]]&gt;5,"High Salt Intake",hypertension_dataset[[#This Row],[Salt_Intake]]=5,"Normal Salt Intake",hypertension_dataset[[#This Row],[Salt_Intake]]&lt;5,"Low Salt Intake")</f>
        <v>Low Salt Intake</v>
      </c>
      <c r="E1923">
        <v>4</v>
      </c>
      <c r="F192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23" s="1" t="s">
        <v>11</v>
      </c>
      <c r="H1923">
        <v>8.6999999999999993</v>
      </c>
      <c r="I192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23">
        <v>26.7</v>
      </c>
      <c r="K192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2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3" s="1" t="s">
        <v>22</v>
      </c>
      <c r="N1923" s="1" t="s">
        <v>13</v>
      </c>
      <c r="O1923" s="1" t="s">
        <v>14</v>
      </c>
      <c r="P1923" s="1" t="s">
        <v>15</v>
      </c>
      <c r="Q1923" s="1" t="s">
        <v>16</v>
      </c>
    </row>
    <row r="1924" spans="1:17" x14ac:dyDescent="0.25">
      <c r="A1924">
        <v>41</v>
      </c>
      <c r="B192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24">
        <v>9.4</v>
      </c>
      <c r="D1924" t="str" cm="1">
        <f t="array" ref="D1924">_xlfn.IFS(hypertension_dataset[[#This Row],[Salt_Intake]]&gt;5,"High Salt Intake",hypertension_dataset[[#This Row],[Salt_Intake]]=5,"Normal Salt Intake",hypertension_dataset[[#This Row],[Salt_Intake]]&lt;5,"Low Salt Intake")</f>
        <v>High Salt Intake</v>
      </c>
      <c r="E1924">
        <v>2</v>
      </c>
      <c r="F192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24" s="1" t="s">
        <v>11</v>
      </c>
      <c r="H1924">
        <v>4.5</v>
      </c>
      <c r="I192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4">
        <v>29.6</v>
      </c>
      <c r="K192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2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4" s="1" t="s">
        <v>12</v>
      </c>
      <c r="N1924" s="1" t="s">
        <v>13</v>
      </c>
      <c r="O1924" s="1" t="s">
        <v>14</v>
      </c>
      <c r="P1924" s="1" t="s">
        <v>15</v>
      </c>
      <c r="Q1924" s="1" t="s">
        <v>16</v>
      </c>
    </row>
    <row r="1925" spans="1:17" x14ac:dyDescent="0.25">
      <c r="A1925">
        <v>41</v>
      </c>
      <c r="B192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25">
        <v>6.5</v>
      </c>
      <c r="D1925" t="str" cm="1">
        <f t="array" ref="D1925">_xlfn.IFS(hypertension_dataset[[#This Row],[Salt_Intake]]&gt;5,"High Salt Intake",hypertension_dataset[[#This Row],[Salt_Intake]]=5,"Normal Salt Intake",hypertension_dataset[[#This Row],[Salt_Intake]]&lt;5,"Low Salt Intake")</f>
        <v>High Salt Intake</v>
      </c>
      <c r="E1925">
        <v>5</v>
      </c>
      <c r="F192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25" s="1" t="s">
        <v>18</v>
      </c>
      <c r="H1925">
        <v>8.3000000000000007</v>
      </c>
      <c r="I192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25">
        <v>31.4</v>
      </c>
      <c r="K192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2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5" s="1" t="s">
        <v>12</v>
      </c>
      <c r="N1925" s="1" t="s">
        <v>13</v>
      </c>
      <c r="O1925" s="1" t="s">
        <v>14</v>
      </c>
      <c r="P1925" s="1" t="s">
        <v>15</v>
      </c>
      <c r="Q1925" s="1" t="s">
        <v>13</v>
      </c>
    </row>
    <row r="1926" spans="1:17" x14ac:dyDescent="0.25">
      <c r="A1926">
        <v>34</v>
      </c>
      <c r="B192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26">
        <v>6.2</v>
      </c>
      <c r="D1926" t="str" cm="1">
        <f t="array" ref="D1926">_xlfn.IFS(hypertension_dataset[[#This Row],[Salt_Intake]]&gt;5,"High Salt Intake",hypertension_dataset[[#This Row],[Salt_Intake]]=5,"Normal Salt Intake",hypertension_dataset[[#This Row],[Salt_Intake]]&lt;5,"Low Salt Intake")</f>
        <v>High Salt Intake</v>
      </c>
      <c r="E1926">
        <v>7</v>
      </c>
      <c r="F192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26" s="1" t="s">
        <v>11</v>
      </c>
      <c r="H1926">
        <v>6.5</v>
      </c>
      <c r="I192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6">
        <v>24.3</v>
      </c>
      <c r="K192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2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26" s="1" t="s">
        <v>19</v>
      </c>
      <c r="N1926" s="1" t="s">
        <v>16</v>
      </c>
      <c r="O1926" s="1" t="s">
        <v>23</v>
      </c>
      <c r="P1926" s="1" t="s">
        <v>15</v>
      </c>
      <c r="Q1926" s="1" t="s">
        <v>16</v>
      </c>
    </row>
    <row r="1927" spans="1:17" x14ac:dyDescent="0.25">
      <c r="A1927">
        <v>22</v>
      </c>
      <c r="B192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27">
        <v>5.0999999999999996</v>
      </c>
      <c r="D1927" t="str" cm="1">
        <f t="array" ref="D1927">_xlfn.IFS(hypertension_dataset[[#This Row],[Salt_Intake]]&gt;5,"High Salt Intake",hypertension_dataset[[#This Row],[Salt_Intake]]=5,"Normal Salt Intake",hypertension_dataset[[#This Row],[Salt_Intake]]&lt;5,"Low Salt Intake")</f>
        <v>High Salt Intake</v>
      </c>
      <c r="E1927">
        <v>10</v>
      </c>
      <c r="F192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27" s="1" t="s">
        <v>18</v>
      </c>
      <c r="H1927">
        <v>6.4</v>
      </c>
      <c r="I192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7">
        <v>37.9</v>
      </c>
      <c r="K192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2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27" s="1" t="s">
        <v>19</v>
      </c>
      <c r="N1927" s="1" t="s">
        <v>16</v>
      </c>
      <c r="O1927" s="1" t="s">
        <v>23</v>
      </c>
      <c r="P1927" s="1" t="s">
        <v>15</v>
      </c>
      <c r="Q1927" s="1" t="s">
        <v>13</v>
      </c>
    </row>
    <row r="1928" spans="1:17" x14ac:dyDescent="0.25">
      <c r="A1928">
        <v>37</v>
      </c>
      <c r="B192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28">
        <v>4.9000000000000004</v>
      </c>
      <c r="D1928" t="str" cm="1">
        <f t="array" ref="D1928">_xlfn.IFS(hypertension_dataset[[#This Row],[Salt_Intake]]&gt;5,"High Salt Intake",hypertension_dataset[[#This Row],[Salt_Intake]]=5,"Normal Salt Intake",hypertension_dataset[[#This Row],[Salt_Intake]]&lt;5,"Low Salt Intake")</f>
        <v>Low Salt Intake</v>
      </c>
      <c r="E1928">
        <v>3</v>
      </c>
      <c r="F192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28" s="1" t="s">
        <v>11</v>
      </c>
      <c r="H1928">
        <v>6.6</v>
      </c>
      <c r="I192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28">
        <v>24.4</v>
      </c>
      <c r="K192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2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28" s="1" t="s">
        <v>12</v>
      </c>
      <c r="N1928" s="1" t="s">
        <v>16</v>
      </c>
      <c r="O1928" s="1" t="s">
        <v>14</v>
      </c>
      <c r="P1928" s="1" t="s">
        <v>15</v>
      </c>
      <c r="Q1928" s="1" t="s">
        <v>16</v>
      </c>
    </row>
    <row r="1929" spans="1:17" x14ac:dyDescent="0.25">
      <c r="A1929">
        <v>38</v>
      </c>
      <c r="B192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29">
        <v>5.8</v>
      </c>
      <c r="D1929" t="str" cm="1">
        <f t="array" ref="D1929">_xlfn.IFS(hypertension_dataset[[#This Row],[Salt_Intake]]&gt;5,"High Salt Intake",hypertension_dataset[[#This Row],[Salt_Intake]]=5,"Normal Salt Intake",hypertension_dataset[[#This Row],[Salt_Intake]]&lt;5,"Low Salt Intake")</f>
        <v>High Salt Intake</v>
      </c>
      <c r="E1929">
        <v>4</v>
      </c>
      <c r="F192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29" s="1" t="s">
        <v>20</v>
      </c>
      <c r="H1929">
        <v>7</v>
      </c>
      <c r="I192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29">
        <v>25</v>
      </c>
      <c r="K192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2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29" s="1" t="s">
        <v>19</v>
      </c>
      <c r="N1929" s="1" t="s">
        <v>16</v>
      </c>
      <c r="O1929" s="1" t="s">
        <v>23</v>
      </c>
      <c r="P1929" s="1" t="s">
        <v>15</v>
      </c>
      <c r="Q1929" s="1" t="s">
        <v>16</v>
      </c>
    </row>
    <row r="1930" spans="1:17" x14ac:dyDescent="0.25">
      <c r="A1930">
        <v>75</v>
      </c>
      <c r="B193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30">
        <v>7.1</v>
      </c>
      <c r="D1930" t="str" cm="1">
        <f t="array" ref="D1930">_xlfn.IFS(hypertension_dataset[[#This Row],[Salt_Intake]]&gt;5,"High Salt Intake",hypertension_dataset[[#This Row],[Salt_Intake]]=5,"Normal Salt Intake",hypertension_dataset[[#This Row],[Salt_Intake]]&lt;5,"Low Salt Intake")</f>
        <v>High Salt Intake</v>
      </c>
      <c r="E1930">
        <v>4</v>
      </c>
      <c r="F193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30" s="1" t="s">
        <v>18</v>
      </c>
      <c r="H1930">
        <v>5.0999999999999996</v>
      </c>
      <c r="I193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0">
        <v>22.8</v>
      </c>
      <c r="K193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3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0" s="1" t="s">
        <v>22</v>
      </c>
      <c r="N1930" s="1" t="s">
        <v>13</v>
      </c>
      <c r="O1930" s="1" t="s">
        <v>17</v>
      </c>
      <c r="P1930" s="1" t="s">
        <v>24</v>
      </c>
      <c r="Q1930" s="1" t="s">
        <v>13</v>
      </c>
    </row>
    <row r="1931" spans="1:17" x14ac:dyDescent="0.25">
      <c r="A1931">
        <v>48</v>
      </c>
      <c r="B193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31">
        <v>12.4</v>
      </c>
      <c r="D1931" t="str" cm="1">
        <f t="array" ref="D1931">_xlfn.IFS(hypertension_dataset[[#This Row],[Salt_Intake]]&gt;5,"High Salt Intake",hypertension_dataset[[#This Row],[Salt_Intake]]=5,"Normal Salt Intake",hypertension_dataset[[#This Row],[Salt_Intake]]&lt;5,"Low Salt Intake")</f>
        <v>High Salt Intake</v>
      </c>
      <c r="E1931">
        <v>3</v>
      </c>
      <c r="F193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1" s="1" t="s">
        <v>20</v>
      </c>
      <c r="H1931">
        <v>6.1</v>
      </c>
      <c r="I193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1">
        <v>28.5</v>
      </c>
      <c r="K193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3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31" s="1" t="s">
        <v>19</v>
      </c>
      <c r="N1931" s="1" t="s">
        <v>13</v>
      </c>
      <c r="O1931" s="1" t="s">
        <v>23</v>
      </c>
      <c r="P1931" s="1" t="s">
        <v>15</v>
      </c>
      <c r="Q1931" s="1" t="s">
        <v>16</v>
      </c>
    </row>
    <row r="1932" spans="1:17" x14ac:dyDescent="0.25">
      <c r="A1932">
        <v>28</v>
      </c>
      <c r="B193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32">
        <v>7.4</v>
      </c>
      <c r="D1932" t="str" cm="1">
        <f t="array" ref="D1932">_xlfn.IFS(hypertension_dataset[[#This Row],[Salt_Intake]]&gt;5,"High Salt Intake",hypertension_dataset[[#This Row],[Salt_Intake]]=5,"Normal Salt Intake",hypertension_dataset[[#This Row],[Salt_Intake]]&lt;5,"Low Salt Intake")</f>
        <v>High Salt Intake</v>
      </c>
      <c r="E1932">
        <v>3</v>
      </c>
      <c r="F193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2" s="1" t="s">
        <v>20</v>
      </c>
      <c r="H1932">
        <v>7.1</v>
      </c>
      <c r="I193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32">
        <v>24.7</v>
      </c>
      <c r="K193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3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2" s="1" t="s">
        <v>22</v>
      </c>
      <c r="N1932" s="1" t="s">
        <v>16</v>
      </c>
      <c r="O1932" s="1" t="s">
        <v>23</v>
      </c>
      <c r="P1932" s="1" t="s">
        <v>15</v>
      </c>
      <c r="Q1932" s="1" t="s">
        <v>16</v>
      </c>
    </row>
    <row r="1933" spans="1:17" x14ac:dyDescent="0.25">
      <c r="A1933">
        <v>69</v>
      </c>
      <c r="B193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33">
        <v>8.9</v>
      </c>
      <c r="D1933" t="str" cm="1">
        <f t="array" ref="D1933">_xlfn.IFS(hypertension_dataset[[#This Row],[Salt_Intake]]&gt;5,"High Salt Intake",hypertension_dataset[[#This Row],[Salt_Intake]]=5,"Normal Salt Intake",hypertension_dataset[[#This Row],[Salt_Intake]]&lt;5,"Low Salt Intake")</f>
        <v>High Salt Intake</v>
      </c>
      <c r="E1933">
        <v>3</v>
      </c>
      <c r="F193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3" s="1" t="s">
        <v>20</v>
      </c>
      <c r="H1933">
        <v>6.8</v>
      </c>
      <c r="I193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3">
        <v>25.6</v>
      </c>
      <c r="K193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3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33" s="1" t="s">
        <v>12</v>
      </c>
      <c r="N1933" s="1" t="s">
        <v>16</v>
      </c>
      <c r="O1933" s="1" t="s">
        <v>14</v>
      </c>
      <c r="P1933" s="1" t="s">
        <v>15</v>
      </c>
      <c r="Q1933" s="1" t="s">
        <v>16</v>
      </c>
    </row>
    <row r="1934" spans="1:17" x14ac:dyDescent="0.25">
      <c r="A1934">
        <v>32</v>
      </c>
      <c r="B193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34">
        <v>9.3000000000000007</v>
      </c>
      <c r="D1934" t="str" cm="1">
        <f t="array" ref="D1934">_xlfn.IFS(hypertension_dataset[[#This Row],[Salt_Intake]]&gt;5,"High Salt Intake",hypertension_dataset[[#This Row],[Salt_Intake]]=5,"Normal Salt Intake",hypertension_dataset[[#This Row],[Salt_Intake]]&lt;5,"Low Salt Intake")</f>
        <v>High Salt Intake</v>
      </c>
      <c r="E1934">
        <v>3</v>
      </c>
      <c r="F193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4" s="1" t="s">
        <v>11</v>
      </c>
      <c r="H1934">
        <v>7</v>
      </c>
      <c r="I193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34">
        <v>25.1</v>
      </c>
      <c r="K193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3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34" s="1" t="s">
        <v>22</v>
      </c>
      <c r="N1934" s="1" t="s">
        <v>16</v>
      </c>
      <c r="O1934" s="1" t="s">
        <v>17</v>
      </c>
      <c r="P1934" s="1" t="s">
        <v>15</v>
      </c>
      <c r="Q1934" s="1" t="s">
        <v>16</v>
      </c>
    </row>
    <row r="1935" spans="1:17" x14ac:dyDescent="0.25">
      <c r="A1935">
        <v>24</v>
      </c>
      <c r="B193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35">
        <v>8.8000000000000007</v>
      </c>
      <c r="D1935" t="str" cm="1">
        <f t="array" ref="D1935">_xlfn.IFS(hypertension_dataset[[#This Row],[Salt_Intake]]&gt;5,"High Salt Intake",hypertension_dataset[[#This Row],[Salt_Intake]]=5,"Normal Salt Intake",hypertension_dataset[[#This Row],[Salt_Intake]]&lt;5,"Low Salt Intake")</f>
        <v>High Salt Intake</v>
      </c>
      <c r="E1935">
        <v>3</v>
      </c>
      <c r="F193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5" s="1" t="s">
        <v>11</v>
      </c>
      <c r="H1935">
        <v>5.4</v>
      </c>
      <c r="I193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5">
        <v>25</v>
      </c>
      <c r="K193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3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5" s="1" t="s">
        <v>22</v>
      </c>
      <c r="N1935" s="1" t="s">
        <v>13</v>
      </c>
      <c r="O1935" s="1" t="s">
        <v>17</v>
      </c>
      <c r="P1935" s="1" t="s">
        <v>15</v>
      </c>
      <c r="Q1935" s="1" t="s">
        <v>16</v>
      </c>
    </row>
    <row r="1936" spans="1:17" x14ac:dyDescent="0.25">
      <c r="A1936">
        <v>45</v>
      </c>
      <c r="B193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36">
        <v>8.3000000000000007</v>
      </c>
      <c r="D1936" t="str" cm="1">
        <f t="array" ref="D1936">_xlfn.IFS(hypertension_dataset[[#This Row],[Salt_Intake]]&gt;5,"High Salt Intake",hypertension_dataset[[#This Row],[Salt_Intake]]=5,"Normal Salt Intake",hypertension_dataset[[#This Row],[Salt_Intake]]&lt;5,"Low Salt Intake")</f>
        <v>High Salt Intake</v>
      </c>
      <c r="E1936">
        <v>4</v>
      </c>
      <c r="F193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36" s="1" t="s">
        <v>18</v>
      </c>
      <c r="H1936">
        <v>7.4</v>
      </c>
      <c r="I193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36">
        <v>26.7</v>
      </c>
      <c r="K193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3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36" s="1" t="s">
        <v>22</v>
      </c>
      <c r="N1936" s="1" t="s">
        <v>13</v>
      </c>
      <c r="O1936" s="1" t="s">
        <v>14</v>
      </c>
      <c r="P1936" s="1" t="s">
        <v>15</v>
      </c>
      <c r="Q1936" s="1" t="s">
        <v>13</v>
      </c>
    </row>
    <row r="1937" spans="1:17" x14ac:dyDescent="0.25">
      <c r="A1937">
        <v>68</v>
      </c>
      <c r="B193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37">
        <v>6.1</v>
      </c>
      <c r="D1937" t="str" cm="1">
        <f t="array" ref="D1937">_xlfn.IFS(hypertension_dataset[[#This Row],[Salt_Intake]]&gt;5,"High Salt Intake",hypertension_dataset[[#This Row],[Salt_Intake]]=5,"Normal Salt Intake",hypertension_dataset[[#This Row],[Salt_Intake]]&lt;5,"Low Salt Intake")</f>
        <v>High Salt Intake</v>
      </c>
      <c r="E1937">
        <v>1</v>
      </c>
      <c r="F193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7" s="1" t="s">
        <v>18</v>
      </c>
      <c r="H1937">
        <v>6.7</v>
      </c>
      <c r="I193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7">
        <v>24</v>
      </c>
      <c r="K193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37"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7" s="1" t="s">
        <v>12</v>
      </c>
      <c r="N1937" s="1" t="s">
        <v>16</v>
      </c>
      <c r="O1937" s="1" t="s">
        <v>14</v>
      </c>
      <c r="P1937" s="1" t="s">
        <v>15</v>
      </c>
      <c r="Q1937" s="1" t="s">
        <v>13</v>
      </c>
    </row>
    <row r="1938" spans="1:17" x14ac:dyDescent="0.25">
      <c r="A1938">
        <v>75</v>
      </c>
      <c r="B193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38">
        <v>11.4</v>
      </c>
      <c r="D1938" t="str" cm="1">
        <f t="array" ref="D1938">_xlfn.IFS(hypertension_dataset[[#This Row],[Salt_Intake]]&gt;5,"High Salt Intake",hypertension_dataset[[#This Row],[Salt_Intake]]=5,"Normal Salt Intake",hypertension_dataset[[#This Row],[Salt_Intake]]&lt;5,"Low Salt Intake")</f>
        <v>High Salt Intake</v>
      </c>
      <c r="E1938">
        <v>1</v>
      </c>
      <c r="F193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38" s="1" t="s">
        <v>20</v>
      </c>
      <c r="H1938">
        <v>4.0999999999999996</v>
      </c>
      <c r="I193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8">
        <v>24.2</v>
      </c>
      <c r="K193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3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38" s="1" t="s">
        <v>21</v>
      </c>
      <c r="N1938" s="1" t="s">
        <v>16</v>
      </c>
      <c r="O1938" s="1" t="s">
        <v>23</v>
      </c>
      <c r="P1938" s="1" t="s">
        <v>15</v>
      </c>
      <c r="Q1938" s="1" t="s">
        <v>13</v>
      </c>
    </row>
    <row r="1939" spans="1:17" x14ac:dyDescent="0.25">
      <c r="A1939">
        <v>22</v>
      </c>
      <c r="B193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39">
        <v>12.1</v>
      </c>
      <c r="D1939" t="str" cm="1">
        <f t="array" ref="D1939">_xlfn.IFS(hypertension_dataset[[#This Row],[Salt_Intake]]&gt;5,"High Salt Intake",hypertension_dataset[[#This Row],[Salt_Intake]]=5,"Normal Salt Intake",hypertension_dataset[[#This Row],[Salt_Intake]]&lt;5,"Low Salt Intake")</f>
        <v>High Salt Intake</v>
      </c>
      <c r="E1939">
        <v>8</v>
      </c>
      <c r="F193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39" s="1" t="s">
        <v>11</v>
      </c>
      <c r="H1939">
        <v>5.7</v>
      </c>
      <c r="I193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39">
        <v>30.8</v>
      </c>
      <c r="K193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3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39" s="1" t="s">
        <v>12</v>
      </c>
      <c r="N1939" s="1" t="s">
        <v>16</v>
      </c>
      <c r="O1939" s="1" t="s">
        <v>23</v>
      </c>
      <c r="P1939" s="1" t="s">
        <v>15</v>
      </c>
      <c r="Q1939" s="1" t="s">
        <v>13</v>
      </c>
    </row>
    <row r="1940" spans="1:17" x14ac:dyDescent="0.25">
      <c r="A1940">
        <v>22</v>
      </c>
      <c r="B194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40">
        <v>5.0999999999999996</v>
      </c>
      <c r="D1940" t="str" cm="1">
        <f t="array" ref="D1940">_xlfn.IFS(hypertension_dataset[[#This Row],[Salt_Intake]]&gt;5,"High Salt Intake",hypertension_dataset[[#This Row],[Salt_Intake]]=5,"Normal Salt Intake",hypertension_dataset[[#This Row],[Salt_Intake]]&lt;5,"Low Salt Intake")</f>
        <v>High Salt Intake</v>
      </c>
      <c r="E1940">
        <v>1</v>
      </c>
      <c r="F194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40" s="1" t="s">
        <v>11</v>
      </c>
      <c r="H1940">
        <v>5.2</v>
      </c>
      <c r="I194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0">
        <v>24.7</v>
      </c>
      <c r="K194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4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40" s="1" t="s">
        <v>12</v>
      </c>
      <c r="N1940" s="1" t="s">
        <v>16</v>
      </c>
      <c r="O1940" s="1" t="s">
        <v>17</v>
      </c>
      <c r="P1940" s="1" t="s">
        <v>15</v>
      </c>
      <c r="Q1940" s="1" t="s">
        <v>16</v>
      </c>
    </row>
    <row r="1941" spans="1:17" x14ac:dyDescent="0.25">
      <c r="A1941">
        <v>25</v>
      </c>
      <c r="B194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41">
        <v>6.5</v>
      </c>
      <c r="D1941" t="str" cm="1">
        <f t="array" ref="D1941">_xlfn.IFS(hypertension_dataset[[#This Row],[Salt_Intake]]&gt;5,"High Salt Intake",hypertension_dataset[[#This Row],[Salt_Intake]]=5,"Normal Salt Intake",hypertension_dataset[[#This Row],[Salt_Intake]]&lt;5,"Low Salt Intake")</f>
        <v>High Salt Intake</v>
      </c>
      <c r="E1941">
        <v>5</v>
      </c>
      <c r="F194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1" s="1" t="s">
        <v>11</v>
      </c>
      <c r="H1941">
        <v>5.0999999999999996</v>
      </c>
      <c r="I194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1">
        <v>27.7</v>
      </c>
      <c r="K194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4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1" s="1" t="s">
        <v>22</v>
      </c>
      <c r="N1941" s="1" t="s">
        <v>16</v>
      </c>
      <c r="O1941" s="1" t="s">
        <v>23</v>
      </c>
      <c r="P1941" s="1" t="s">
        <v>15</v>
      </c>
      <c r="Q1941" s="1" t="s">
        <v>16</v>
      </c>
    </row>
    <row r="1942" spans="1:17" x14ac:dyDescent="0.25">
      <c r="A1942">
        <v>81</v>
      </c>
      <c r="B194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42">
        <v>7.9</v>
      </c>
      <c r="D1942" t="str" cm="1">
        <f t="array" ref="D1942">_xlfn.IFS(hypertension_dataset[[#This Row],[Salt_Intake]]&gt;5,"High Salt Intake",hypertension_dataset[[#This Row],[Salt_Intake]]=5,"Normal Salt Intake",hypertension_dataset[[#This Row],[Salt_Intake]]&lt;5,"Low Salt Intake")</f>
        <v>High Salt Intake</v>
      </c>
      <c r="E1942">
        <v>1</v>
      </c>
      <c r="F194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42" s="1" t="s">
        <v>20</v>
      </c>
      <c r="H1942">
        <v>5.8</v>
      </c>
      <c r="I194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2">
        <v>22</v>
      </c>
      <c r="K194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4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42" s="1" t="s">
        <v>22</v>
      </c>
      <c r="N1942" s="1" t="s">
        <v>16</v>
      </c>
      <c r="O1942" s="1" t="s">
        <v>23</v>
      </c>
      <c r="P1942" s="1" t="s">
        <v>15</v>
      </c>
      <c r="Q1942" s="1" t="s">
        <v>16</v>
      </c>
    </row>
    <row r="1943" spans="1:17" x14ac:dyDescent="0.25">
      <c r="A1943">
        <v>27</v>
      </c>
      <c r="B194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43">
        <v>6.6</v>
      </c>
      <c r="D1943" t="str" cm="1">
        <f t="array" ref="D1943">_xlfn.IFS(hypertension_dataset[[#This Row],[Salt_Intake]]&gt;5,"High Salt Intake",hypertension_dataset[[#This Row],[Salt_Intake]]=5,"Normal Salt Intake",hypertension_dataset[[#This Row],[Salt_Intake]]&lt;5,"Low Salt Intake")</f>
        <v>High Salt Intake</v>
      </c>
      <c r="E1943">
        <v>4</v>
      </c>
      <c r="F194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3" s="1" t="s">
        <v>18</v>
      </c>
      <c r="H1943">
        <v>7.4</v>
      </c>
      <c r="I194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43">
        <v>24</v>
      </c>
      <c r="K194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4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43" s="1" t="s">
        <v>22</v>
      </c>
      <c r="N1943" s="1" t="s">
        <v>16</v>
      </c>
      <c r="O1943" s="1" t="s">
        <v>14</v>
      </c>
      <c r="P1943" s="1" t="s">
        <v>15</v>
      </c>
      <c r="Q1943" s="1" t="s">
        <v>16</v>
      </c>
    </row>
    <row r="1944" spans="1:17" x14ac:dyDescent="0.25">
      <c r="A1944">
        <v>55</v>
      </c>
      <c r="B194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44">
        <v>9.5</v>
      </c>
      <c r="D1944" t="str" cm="1">
        <f t="array" ref="D1944">_xlfn.IFS(hypertension_dataset[[#This Row],[Salt_Intake]]&gt;5,"High Salt Intake",hypertension_dataset[[#This Row],[Salt_Intake]]=5,"Normal Salt Intake",hypertension_dataset[[#This Row],[Salt_Intake]]&lt;5,"Low Salt Intake")</f>
        <v>High Salt Intake</v>
      </c>
      <c r="E1944">
        <v>3</v>
      </c>
      <c r="F194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44" s="1" t="s">
        <v>20</v>
      </c>
      <c r="H1944">
        <v>5.6</v>
      </c>
      <c r="I194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4">
        <v>20.5</v>
      </c>
      <c r="K194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4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44" s="1" t="s">
        <v>19</v>
      </c>
      <c r="N1944" s="1" t="s">
        <v>16</v>
      </c>
      <c r="O1944" s="1" t="s">
        <v>14</v>
      </c>
      <c r="P1944" s="1" t="s">
        <v>15</v>
      </c>
      <c r="Q1944" s="1" t="s">
        <v>16</v>
      </c>
    </row>
    <row r="1945" spans="1:17" x14ac:dyDescent="0.25">
      <c r="A1945">
        <v>25</v>
      </c>
      <c r="B194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45">
        <v>7</v>
      </c>
      <c r="D1945" t="str" cm="1">
        <f t="array" ref="D1945">_xlfn.IFS(hypertension_dataset[[#This Row],[Salt_Intake]]&gt;5,"High Salt Intake",hypertension_dataset[[#This Row],[Salt_Intake]]=5,"Normal Salt Intake",hypertension_dataset[[#This Row],[Salt_Intake]]&lt;5,"Low Salt Intake")</f>
        <v>High Salt Intake</v>
      </c>
      <c r="E1945">
        <v>6</v>
      </c>
      <c r="F194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5" s="1" t="s">
        <v>18</v>
      </c>
      <c r="H1945">
        <v>6.8</v>
      </c>
      <c r="I194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5">
        <v>34.299999999999997</v>
      </c>
      <c r="K194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4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5" s="1" t="s">
        <v>22</v>
      </c>
      <c r="N1945" s="1" t="s">
        <v>16</v>
      </c>
      <c r="O1945" s="1" t="s">
        <v>14</v>
      </c>
      <c r="P1945" s="1" t="s">
        <v>24</v>
      </c>
      <c r="Q1945" s="1" t="s">
        <v>13</v>
      </c>
    </row>
    <row r="1946" spans="1:17" x14ac:dyDescent="0.25">
      <c r="A1946">
        <v>42</v>
      </c>
      <c r="B194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46">
        <v>12.8</v>
      </c>
      <c r="D1946" t="str" cm="1">
        <f t="array" ref="D1946">_xlfn.IFS(hypertension_dataset[[#This Row],[Salt_Intake]]&gt;5,"High Salt Intake",hypertension_dataset[[#This Row],[Salt_Intake]]=5,"Normal Salt Intake",hypertension_dataset[[#This Row],[Salt_Intake]]&lt;5,"Low Salt Intake")</f>
        <v>High Salt Intake</v>
      </c>
      <c r="E1946">
        <v>6</v>
      </c>
      <c r="F194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6" s="1" t="s">
        <v>11</v>
      </c>
      <c r="H1946">
        <v>6.6</v>
      </c>
      <c r="I194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6">
        <v>32.200000000000003</v>
      </c>
      <c r="K194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4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6" s="1" t="s">
        <v>25</v>
      </c>
      <c r="N1946" s="1" t="s">
        <v>16</v>
      </c>
      <c r="O1946" s="1" t="s">
        <v>14</v>
      </c>
      <c r="P1946" s="1" t="s">
        <v>15</v>
      </c>
      <c r="Q1946" s="1" t="s">
        <v>16</v>
      </c>
    </row>
    <row r="1947" spans="1:17" x14ac:dyDescent="0.25">
      <c r="A1947">
        <v>83</v>
      </c>
      <c r="B194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47">
        <v>10.9</v>
      </c>
      <c r="D1947" t="str" cm="1">
        <f t="array" ref="D1947">_xlfn.IFS(hypertension_dataset[[#This Row],[Salt_Intake]]&gt;5,"High Salt Intake",hypertension_dataset[[#This Row],[Salt_Intake]]=5,"Normal Salt Intake",hypertension_dataset[[#This Row],[Salt_Intake]]&lt;5,"Low Salt Intake")</f>
        <v>High Salt Intake</v>
      </c>
      <c r="E1947">
        <v>5</v>
      </c>
      <c r="F194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7" s="1" t="s">
        <v>11</v>
      </c>
      <c r="H1947">
        <v>5.3</v>
      </c>
      <c r="I194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7">
        <v>28.7</v>
      </c>
      <c r="K194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4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7" s="1" t="s">
        <v>25</v>
      </c>
      <c r="N1947" s="1" t="s">
        <v>16</v>
      </c>
      <c r="O1947" s="1" t="s">
        <v>14</v>
      </c>
      <c r="P1947" s="1" t="s">
        <v>15</v>
      </c>
      <c r="Q1947" s="1" t="s">
        <v>16</v>
      </c>
    </row>
    <row r="1948" spans="1:17" x14ac:dyDescent="0.25">
      <c r="A1948">
        <v>67</v>
      </c>
      <c r="B194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48">
        <v>8.9</v>
      </c>
      <c r="D1948" t="str" cm="1">
        <f t="array" ref="D1948">_xlfn.IFS(hypertension_dataset[[#This Row],[Salt_Intake]]&gt;5,"High Salt Intake",hypertension_dataset[[#This Row],[Salt_Intake]]=5,"Normal Salt Intake",hypertension_dataset[[#This Row],[Salt_Intake]]&lt;5,"Low Salt Intake")</f>
        <v>High Salt Intake</v>
      </c>
      <c r="E1948">
        <v>9</v>
      </c>
      <c r="F194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48" s="1" t="s">
        <v>11</v>
      </c>
      <c r="H1948">
        <v>6</v>
      </c>
      <c r="I194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48">
        <v>35.700000000000003</v>
      </c>
      <c r="K194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4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8" s="1" t="s">
        <v>12</v>
      </c>
      <c r="N1948" s="1" t="s">
        <v>13</v>
      </c>
      <c r="O1948" s="1" t="s">
        <v>17</v>
      </c>
      <c r="P1948" s="1" t="s">
        <v>24</v>
      </c>
      <c r="Q1948" s="1" t="s">
        <v>13</v>
      </c>
    </row>
    <row r="1949" spans="1:17" x14ac:dyDescent="0.25">
      <c r="A1949">
        <v>84</v>
      </c>
      <c r="B194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49">
        <v>10.6</v>
      </c>
      <c r="D1949" t="str" cm="1">
        <f t="array" ref="D1949">_xlfn.IFS(hypertension_dataset[[#This Row],[Salt_Intake]]&gt;5,"High Salt Intake",hypertension_dataset[[#This Row],[Salt_Intake]]=5,"Normal Salt Intake",hypertension_dataset[[#This Row],[Salt_Intake]]&lt;5,"Low Salt Intake")</f>
        <v>High Salt Intake</v>
      </c>
      <c r="E1949">
        <v>4</v>
      </c>
      <c r="F194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49" s="1" t="s">
        <v>20</v>
      </c>
      <c r="H1949">
        <v>7.8</v>
      </c>
      <c r="I194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49">
        <v>29.5</v>
      </c>
      <c r="K194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49"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49" s="1" t="s">
        <v>22</v>
      </c>
      <c r="N1949" s="1" t="s">
        <v>16</v>
      </c>
      <c r="O1949" s="1" t="s">
        <v>23</v>
      </c>
      <c r="P1949" s="1" t="s">
        <v>15</v>
      </c>
      <c r="Q1949" s="1" t="s">
        <v>16</v>
      </c>
    </row>
    <row r="1950" spans="1:17" x14ac:dyDescent="0.25">
      <c r="A1950">
        <v>66</v>
      </c>
      <c r="B195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50">
        <v>10.7</v>
      </c>
      <c r="D1950" t="str" cm="1">
        <f t="array" ref="D1950">_xlfn.IFS(hypertension_dataset[[#This Row],[Salt_Intake]]&gt;5,"High Salt Intake",hypertension_dataset[[#This Row],[Salt_Intake]]=5,"Normal Salt Intake",hypertension_dataset[[#This Row],[Salt_Intake]]&lt;5,"Low Salt Intake")</f>
        <v>High Salt Intake</v>
      </c>
      <c r="E1950">
        <v>0</v>
      </c>
      <c r="F195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0" s="1" t="s">
        <v>11</v>
      </c>
      <c r="H1950">
        <v>6.7</v>
      </c>
      <c r="I195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50">
        <v>25.2</v>
      </c>
      <c r="K195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5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50" s="1" t="s">
        <v>19</v>
      </c>
      <c r="N1950" s="1" t="s">
        <v>16</v>
      </c>
      <c r="O1950" s="1" t="s">
        <v>23</v>
      </c>
      <c r="P1950" s="1" t="s">
        <v>24</v>
      </c>
      <c r="Q1950" s="1" t="s">
        <v>13</v>
      </c>
    </row>
    <row r="1951" spans="1:17" x14ac:dyDescent="0.25">
      <c r="A1951">
        <v>53</v>
      </c>
      <c r="B195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51">
        <v>7.4</v>
      </c>
      <c r="D1951" t="str" cm="1">
        <f t="array" ref="D1951">_xlfn.IFS(hypertension_dataset[[#This Row],[Salt_Intake]]&gt;5,"High Salt Intake",hypertension_dataset[[#This Row],[Salt_Intake]]=5,"Normal Salt Intake",hypertension_dataset[[#This Row],[Salt_Intake]]&lt;5,"Low Salt Intake")</f>
        <v>High Salt Intake</v>
      </c>
      <c r="E1951">
        <v>2</v>
      </c>
      <c r="F195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1" s="1" t="s">
        <v>18</v>
      </c>
      <c r="H1951">
        <v>7.3</v>
      </c>
      <c r="I195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51">
        <v>27.7</v>
      </c>
      <c r="K195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5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51" s="1" t="s">
        <v>12</v>
      </c>
      <c r="N1951" s="1" t="s">
        <v>13</v>
      </c>
      <c r="O1951" s="1" t="s">
        <v>17</v>
      </c>
      <c r="P1951" s="1" t="s">
        <v>15</v>
      </c>
      <c r="Q1951" s="1" t="s">
        <v>13</v>
      </c>
    </row>
    <row r="1952" spans="1:17" x14ac:dyDescent="0.25">
      <c r="A1952">
        <v>58</v>
      </c>
      <c r="B195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52">
        <v>6.9</v>
      </c>
      <c r="D1952" t="str" cm="1">
        <f t="array" ref="D1952">_xlfn.IFS(hypertension_dataset[[#This Row],[Salt_Intake]]&gt;5,"High Salt Intake",hypertension_dataset[[#This Row],[Salt_Intake]]=5,"Normal Salt Intake",hypertension_dataset[[#This Row],[Salt_Intake]]&lt;5,"Low Salt Intake")</f>
        <v>High Salt Intake</v>
      </c>
      <c r="E1952">
        <v>8</v>
      </c>
      <c r="F195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52" s="1" t="s">
        <v>11</v>
      </c>
      <c r="H1952">
        <v>8.4</v>
      </c>
      <c r="I195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52">
        <v>32.1</v>
      </c>
      <c r="K195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5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52" s="1" t="s">
        <v>22</v>
      </c>
      <c r="N1952" s="1" t="s">
        <v>16</v>
      </c>
      <c r="O1952" s="1" t="s">
        <v>23</v>
      </c>
      <c r="P1952" s="1" t="s">
        <v>15</v>
      </c>
      <c r="Q1952" s="1" t="s">
        <v>13</v>
      </c>
    </row>
    <row r="1953" spans="1:17" x14ac:dyDescent="0.25">
      <c r="A1953">
        <v>79</v>
      </c>
      <c r="B195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53">
        <v>8.6999999999999993</v>
      </c>
      <c r="D1953" t="str" cm="1">
        <f t="array" ref="D1953">_xlfn.IFS(hypertension_dataset[[#This Row],[Salt_Intake]]&gt;5,"High Salt Intake",hypertension_dataset[[#This Row],[Salt_Intake]]=5,"Normal Salt Intake",hypertension_dataset[[#This Row],[Salt_Intake]]&lt;5,"Low Salt Intake")</f>
        <v>High Salt Intake</v>
      </c>
      <c r="E1953">
        <v>0</v>
      </c>
      <c r="F195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3" s="1" t="s">
        <v>18</v>
      </c>
      <c r="H1953">
        <v>7.2</v>
      </c>
      <c r="I195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53">
        <v>22</v>
      </c>
      <c r="K195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53"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53" s="1" t="s">
        <v>21</v>
      </c>
      <c r="N1953" s="1" t="s">
        <v>13</v>
      </c>
      <c r="O1953" s="1" t="s">
        <v>17</v>
      </c>
      <c r="P1953" s="1" t="s">
        <v>15</v>
      </c>
      <c r="Q1953" s="1" t="s">
        <v>13</v>
      </c>
    </row>
    <row r="1954" spans="1:17" x14ac:dyDescent="0.25">
      <c r="A1954">
        <v>27</v>
      </c>
      <c r="B195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54">
        <v>10.199999999999999</v>
      </c>
      <c r="D1954" t="str" cm="1">
        <f t="array" ref="D1954">_xlfn.IFS(hypertension_dataset[[#This Row],[Salt_Intake]]&gt;5,"High Salt Intake",hypertension_dataset[[#This Row],[Salt_Intake]]=5,"Normal Salt Intake",hypertension_dataset[[#This Row],[Salt_Intake]]&lt;5,"Low Salt Intake")</f>
        <v>High Salt Intake</v>
      </c>
      <c r="E1954">
        <v>4</v>
      </c>
      <c r="F195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54" s="1" t="s">
        <v>20</v>
      </c>
      <c r="H1954">
        <v>3.6</v>
      </c>
      <c r="I195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54">
        <v>20.7</v>
      </c>
      <c r="K195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5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54" s="1" t="s">
        <v>12</v>
      </c>
      <c r="N1954" s="1" t="s">
        <v>16</v>
      </c>
      <c r="O1954" s="1" t="s">
        <v>23</v>
      </c>
      <c r="P1954" s="1" t="s">
        <v>15</v>
      </c>
      <c r="Q1954" s="1" t="s">
        <v>16</v>
      </c>
    </row>
    <row r="1955" spans="1:17" x14ac:dyDescent="0.25">
      <c r="A1955">
        <v>38</v>
      </c>
      <c r="B195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55">
        <v>8.8000000000000007</v>
      </c>
      <c r="D1955" t="str" cm="1">
        <f t="array" ref="D1955">_xlfn.IFS(hypertension_dataset[[#This Row],[Salt_Intake]]&gt;5,"High Salt Intake",hypertension_dataset[[#This Row],[Salt_Intake]]=5,"Normal Salt Intake",hypertension_dataset[[#This Row],[Salt_Intake]]&lt;5,"Low Salt Intake")</f>
        <v>High Salt Intake</v>
      </c>
      <c r="E1955">
        <v>1</v>
      </c>
      <c r="F195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5" s="1" t="s">
        <v>18</v>
      </c>
      <c r="H1955">
        <v>6.9</v>
      </c>
      <c r="I195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55">
        <v>27.8</v>
      </c>
      <c r="K195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5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55" s="1" t="s">
        <v>22</v>
      </c>
      <c r="N1955" s="1" t="s">
        <v>16</v>
      </c>
      <c r="O1955" s="1" t="s">
        <v>14</v>
      </c>
      <c r="P1955" s="1" t="s">
        <v>15</v>
      </c>
      <c r="Q1955" s="1" t="s">
        <v>16</v>
      </c>
    </row>
    <row r="1956" spans="1:17" x14ac:dyDescent="0.25">
      <c r="A1956">
        <v>53</v>
      </c>
      <c r="B195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56">
        <v>5.3</v>
      </c>
      <c r="D1956" t="str" cm="1">
        <f t="array" ref="D1956">_xlfn.IFS(hypertension_dataset[[#This Row],[Salt_Intake]]&gt;5,"High Salt Intake",hypertension_dataset[[#This Row],[Salt_Intake]]=5,"Normal Salt Intake",hypertension_dataset[[#This Row],[Salt_Intake]]&lt;5,"Low Salt Intake")</f>
        <v>High Salt Intake</v>
      </c>
      <c r="E1956">
        <v>3</v>
      </c>
      <c r="F195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6" s="1" t="s">
        <v>20</v>
      </c>
      <c r="H1956">
        <v>5.6</v>
      </c>
      <c r="I195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56">
        <v>23.4</v>
      </c>
      <c r="K195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5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56" s="1" t="s">
        <v>21</v>
      </c>
      <c r="N1956" s="1" t="s">
        <v>13</v>
      </c>
      <c r="O1956" s="1" t="s">
        <v>14</v>
      </c>
      <c r="P1956" s="1" t="s">
        <v>15</v>
      </c>
      <c r="Q1956" s="1" t="s">
        <v>16</v>
      </c>
    </row>
    <row r="1957" spans="1:17" x14ac:dyDescent="0.25">
      <c r="A1957">
        <v>29</v>
      </c>
      <c r="B195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57">
        <v>6.9</v>
      </c>
      <c r="D1957" t="str" cm="1">
        <f t="array" ref="D1957">_xlfn.IFS(hypertension_dataset[[#This Row],[Salt_Intake]]&gt;5,"High Salt Intake",hypertension_dataset[[#This Row],[Salt_Intake]]=5,"Normal Salt Intake",hypertension_dataset[[#This Row],[Salt_Intake]]&lt;5,"Low Salt Intake")</f>
        <v>High Salt Intake</v>
      </c>
      <c r="E1957">
        <v>10</v>
      </c>
      <c r="F195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57" s="1" t="s">
        <v>18</v>
      </c>
      <c r="H1957">
        <v>9.1999999999999993</v>
      </c>
      <c r="I195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Long Sleep Duration</v>
      </c>
      <c r="J1957">
        <v>15.8</v>
      </c>
      <c r="K195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95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957" s="1" t="s">
        <v>12</v>
      </c>
      <c r="N1957" s="1" t="s">
        <v>13</v>
      </c>
      <c r="O1957" s="1" t="s">
        <v>23</v>
      </c>
      <c r="P1957" s="1" t="s">
        <v>24</v>
      </c>
      <c r="Q1957" s="1" t="s">
        <v>13</v>
      </c>
    </row>
    <row r="1958" spans="1:17" x14ac:dyDescent="0.25">
      <c r="A1958">
        <v>19</v>
      </c>
      <c r="B195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18-25</v>
      </c>
      <c r="C1958">
        <v>8.4</v>
      </c>
      <c r="D1958" t="str" cm="1">
        <f t="array" ref="D1958">_xlfn.IFS(hypertension_dataset[[#This Row],[Salt_Intake]]&gt;5,"High Salt Intake",hypertension_dataset[[#This Row],[Salt_Intake]]=5,"Normal Salt Intake",hypertension_dataset[[#This Row],[Salt_Intake]]&lt;5,"Low Salt Intake")</f>
        <v>High Salt Intake</v>
      </c>
      <c r="E1958">
        <v>0</v>
      </c>
      <c r="F195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8" s="1" t="s">
        <v>11</v>
      </c>
      <c r="H1958">
        <v>7.1</v>
      </c>
      <c r="I195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58">
        <v>20.399999999999999</v>
      </c>
      <c r="K195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5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58" s="1" t="s">
        <v>12</v>
      </c>
      <c r="N1958" s="1" t="s">
        <v>16</v>
      </c>
      <c r="O1958" s="1" t="s">
        <v>14</v>
      </c>
      <c r="P1958" s="1" t="s">
        <v>24</v>
      </c>
      <c r="Q1958" s="1" t="s">
        <v>16</v>
      </c>
    </row>
    <row r="1959" spans="1:17" x14ac:dyDescent="0.25">
      <c r="A1959">
        <v>30</v>
      </c>
      <c r="B195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59">
        <v>8.3000000000000007</v>
      </c>
      <c r="D1959" t="str" cm="1">
        <f t="array" ref="D1959">_xlfn.IFS(hypertension_dataset[[#This Row],[Salt_Intake]]&gt;5,"High Salt Intake",hypertension_dataset[[#This Row],[Salt_Intake]]=5,"Normal Salt Intake",hypertension_dataset[[#This Row],[Salt_Intake]]&lt;5,"Low Salt Intake")</f>
        <v>High Salt Intake</v>
      </c>
      <c r="E1959">
        <v>2</v>
      </c>
      <c r="F195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59" s="1" t="s">
        <v>18</v>
      </c>
      <c r="H1959">
        <v>5.6</v>
      </c>
      <c r="I195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59">
        <v>24.6</v>
      </c>
      <c r="K195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5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59" s="1" t="s">
        <v>19</v>
      </c>
      <c r="N1959" s="1" t="s">
        <v>16</v>
      </c>
      <c r="O1959" s="1" t="s">
        <v>17</v>
      </c>
      <c r="P1959" s="1" t="s">
        <v>15</v>
      </c>
      <c r="Q1959" s="1" t="s">
        <v>16</v>
      </c>
    </row>
    <row r="1960" spans="1:17" x14ac:dyDescent="0.25">
      <c r="A1960">
        <v>70</v>
      </c>
      <c r="B196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60">
        <v>12.4</v>
      </c>
      <c r="D1960" t="str" cm="1">
        <f t="array" ref="D1960">_xlfn.IFS(hypertension_dataset[[#This Row],[Salt_Intake]]&gt;5,"High Salt Intake",hypertension_dataset[[#This Row],[Salt_Intake]]=5,"Normal Salt Intake",hypertension_dataset[[#This Row],[Salt_Intake]]&lt;5,"Low Salt Intake")</f>
        <v>High Salt Intake</v>
      </c>
      <c r="E1960">
        <v>9</v>
      </c>
      <c r="F196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60" s="1" t="s">
        <v>18</v>
      </c>
      <c r="H1960">
        <v>7.3</v>
      </c>
      <c r="I196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0">
        <v>26.2</v>
      </c>
      <c r="K196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0" s="1" t="s">
        <v>19</v>
      </c>
      <c r="N1960" s="1" t="s">
        <v>13</v>
      </c>
      <c r="O1960" s="1" t="s">
        <v>14</v>
      </c>
      <c r="P1960" s="1" t="s">
        <v>15</v>
      </c>
      <c r="Q1960" s="1" t="s">
        <v>13</v>
      </c>
    </row>
    <row r="1961" spans="1:17" x14ac:dyDescent="0.25">
      <c r="A1961">
        <v>49</v>
      </c>
      <c r="B196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61">
        <v>5.7</v>
      </c>
      <c r="D1961" t="str" cm="1">
        <f t="array" ref="D1961">_xlfn.IFS(hypertension_dataset[[#This Row],[Salt_Intake]]&gt;5,"High Salt Intake",hypertension_dataset[[#This Row],[Salt_Intake]]=5,"Normal Salt Intake",hypertension_dataset[[#This Row],[Salt_Intake]]&lt;5,"Low Salt Intake")</f>
        <v>High Salt Intake</v>
      </c>
      <c r="E1961">
        <v>6</v>
      </c>
      <c r="F196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61" s="1" t="s">
        <v>11</v>
      </c>
      <c r="H1961">
        <v>6.6</v>
      </c>
      <c r="I196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61">
        <v>26.4</v>
      </c>
      <c r="K196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1" s="1" t="s">
        <v>22</v>
      </c>
      <c r="N1961" s="1" t="s">
        <v>16</v>
      </c>
      <c r="O1961" s="1" t="s">
        <v>17</v>
      </c>
      <c r="P1961" s="1" t="s">
        <v>24</v>
      </c>
      <c r="Q1961" s="1" t="s">
        <v>16</v>
      </c>
    </row>
    <row r="1962" spans="1:17" x14ac:dyDescent="0.25">
      <c r="A1962">
        <v>33</v>
      </c>
      <c r="B196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62">
        <v>9.5</v>
      </c>
      <c r="D1962" t="str" cm="1">
        <f t="array" ref="D1962">_xlfn.IFS(hypertension_dataset[[#This Row],[Salt_Intake]]&gt;5,"High Salt Intake",hypertension_dataset[[#This Row],[Salt_Intake]]=5,"Normal Salt Intake",hypertension_dataset[[#This Row],[Salt_Intake]]&lt;5,"Low Salt Intake")</f>
        <v>High Salt Intake</v>
      </c>
      <c r="E1962">
        <v>9</v>
      </c>
      <c r="F196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62" s="1" t="s">
        <v>11</v>
      </c>
      <c r="H1962">
        <v>3.9</v>
      </c>
      <c r="I196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62">
        <v>35</v>
      </c>
      <c r="K196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6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2" s="1" t="s">
        <v>22</v>
      </c>
      <c r="N1962" s="1" t="s">
        <v>16</v>
      </c>
      <c r="O1962" s="1" t="s">
        <v>23</v>
      </c>
      <c r="P1962" s="1" t="s">
        <v>15</v>
      </c>
      <c r="Q1962" s="1" t="s">
        <v>13</v>
      </c>
    </row>
    <row r="1963" spans="1:17" x14ac:dyDescent="0.25">
      <c r="A1963">
        <v>49</v>
      </c>
      <c r="B196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63">
        <v>11.5</v>
      </c>
      <c r="D1963" t="str" cm="1">
        <f t="array" ref="D1963">_xlfn.IFS(hypertension_dataset[[#This Row],[Salt_Intake]]&gt;5,"High Salt Intake",hypertension_dataset[[#This Row],[Salt_Intake]]=5,"Normal Salt Intake",hypertension_dataset[[#This Row],[Salt_Intake]]&lt;5,"Low Salt Intake")</f>
        <v>High Salt Intake</v>
      </c>
      <c r="E1963">
        <v>2</v>
      </c>
      <c r="F196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63" s="1" t="s">
        <v>20</v>
      </c>
      <c r="H1963">
        <v>7.8</v>
      </c>
      <c r="I196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3">
        <v>25.1</v>
      </c>
      <c r="K196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3" s="1" t="s">
        <v>19</v>
      </c>
      <c r="N1963" s="1" t="s">
        <v>16</v>
      </c>
      <c r="O1963" s="1" t="s">
        <v>14</v>
      </c>
      <c r="P1963" s="1" t="s">
        <v>15</v>
      </c>
      <c r="Q1963" s="1" t="s">
        <v>16</v>
      </c>
    </row>
    <row r="1964" spans="1:17" x14ac:dyDescent="0.25">
      <c r="A1964">
        <v>49</v>
      </c>
      <c r="B196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64">
        <v>13</v>
      </c>
      <c r="D1964" t="str" cm="1">
        <f t="array" ref="D1964">_xlfn.IFS(hypertension_dataset[[#This Row],[Salt_Intake]]&gt;5,"High Salt Intake",hypertension_dataset[[#This Row],[Salt_Intake]]=5,"Normal Salt Intake",hypertension_dataset[[#This Row],[Salt_Intake]]&lt;5,"Low Salt Intake")</f>
        <v>High Salt Intake</v>
      </c>
      <c r="E1964">
        <v>3</v>
      </c>
      <c r="F196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64" s="1" t="s">
        <v>18</v>
      </c>
      <c r="H1964">
        <v>5.9</v>
      </c>
      <c r="I196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64">
        <v>27.3</v>
      </c>
      <c r="K196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4" s="1" t="s">
        <v>25</v>
      </c>
      <c r="N1964" s="1" t="s">
        <v>13</v>
      </c>
      <c r="O1964" s="1" t="s">
        <v>23</v>
      </c>
      <c r="P1964" s="1" t="s">
        <v>15</v>
      </c>
      <c r="Q1964" s="1" t="s">
        <v>13</v>
      </c>
    </row>
    <row r="1965" spans="1:17" x14ac:dyDescent="0.25">
      <c r="A1965">
        <v>28</v>
      </c>
      <c r="B196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65">
        <v>7.7</v>
      </c>
      <c r="D1965" t="str" cm="1">
        <f t="array" ref="D1965">_xlfn.IFS(hypertension_dataset[[#This Row],[Salt_Intake]]&gt;5,"High Salt Intake",hypertension_dataset[[#This Row],[Salt_Intake]]=5,"Normal Salt Intake",hypertension_dataset[[#This Row],[Salt_Intake]]&lt;5,"Low Salt Intake")</f>
        <v>High Salt Intake</v>
      </c>
      <c r="E1965">
        <v>1</v>
      </c>
      <c r="F196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65" s="1" t="s">
        <v>20</v>
      </c>
      <c r="H1965">
        <v>8.6</v>
      </c>
      <c r="I196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5">
        <v>18.7</v>
      </c>
      <c r="K196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6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65" s="1" t="s">
        <v>12</v>
      </c>
      <c r="N1965" s="1" t="s">
        <v>16</v>
      </c>
      <c r="O1965" s="1" t="s">
        <v>14</v>
      </c>
      <c r="P1965" s="1" t="s">
        <v>15</v>
      </c>
      <c r="Q1965" s="1" t="s">
        <v>16</v>
      </c>
    </row>
    <row r="1966" spans="1:17" x14ac:dyDescent="0.25">
      <c r="A1966">
        <v>27</v>
      </c>
      <c r="B196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66">
        <v>9.5</v>
      </c>
      <c r="D1966" t="str" cm="1">
        <f t="array" ref="D1966">_xlfn.IFS(hypertension_dataset[[#This Row],[Salt_Intake]]&gt;5,"High Salt Intake",hypertension_dataset[[#This Row],[Salt_Intake]]=5,"Normal Salt Intake",hypertension_dataset[[#This Row],[Salt_Intake]]&lt;5,"Low Salt Intake")</f>
        <v>High Salt Intake</v>
      </c>
      <c r="E1966">
        <v>2</v>
      </c>
      <c r="F196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66" s="1" t="s">
        <v>20</v>
      </c>
      <c r="H1966">
        <v>6.3</v>
      </c>
      <c r="I196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66">
        <v>25.9</v>
      </c>
      <c r="K196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6" s="1" t="s">
        <v>12</v>
      </c>
      <c r="N1966" s="1" t="s">
        <v>13</v>
      </c>
      <c r="O1966" s="1" t="s">
        <v>14</v>
      </c>
      <c r="P1966" s="1" t="s">
        <v>15</v>
      </c>
      <c r="Q1966" s="1" t="s">
        <v>16</v>
      </c>
    </row>
    <row r="1967" spans="1:17" x14ac:dyDescent="0.25">
      <c r="A1967">
        <v>32</v>
      </c>
      <c r="B196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67">
        <v>9.6</v>
      </c>
      <c r="D1967" t="str" cm="1">
        <f t="array" ref="D1967">_xlfn.IFS(hypertension_dataset[[#This Row],[Salt_Intake]]&gt;5,"High Salt Intake",hypertension_dataset[[#This Row],[Salt_Intake]]=5,"Normal Salt Intake",hypertension_dataset[[#This Row],[Salt_Intake]]&lt;5,"Low Salt Intake")</f>
        <v>High Salt Intake</v>
      </c>
      <c r="E1967">
        <v>8</v>
      </c>
      <c r="F196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67" s="1" t="s">
        <v>11</v>
      </c>
      <c r="H1967">
        <v>8.6999999999999993</v>
      </c>
      <c r="I196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7">
        <v>27.5</v>
      </c>
      <c r="K196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67"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67" s="1" t="s">
        <v>22</v>
      </c>
      <c r="N1967" s="1" t="s">
        <v>16</v>
      </c>
      <c r="O1967" s="1" t="s">
        <v>14</v>
      </c>
      <c r="P1967" s="1" t="s">
        <v>15</v>
      </c>
      <c r="Q1967" s="1" t="s">
        <v>16</v>
      </c>
    </row>
    <row r="1968" spans="1:17" x14ac:dyDescent="0.25">
      <c r="A1968">
        <v>34</v>
      </c>
      <c r="B196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68">
        <v>8.9</v>
      </c>
      <c r="D1968" t="str" cm="1">
        <f t="array" ref="D1968">_xlfn.IFS(hypertension_dataset[[#This Row],[Salt_Intake]]&gt;5,"High Salt Intake",hypertension_dataset[[#This Row],[Salt_Intake]]=5,"Normal Salt Intake",hypertension_dataset[[#This Row],[Salt_Intake]]&lt;5,"Low Salt Intake")</f>
        <v>High Salt Intake</v>
      </c>
      <c r="E1968">
        <v>2</v>
      </c>
      <c r="F196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68" s="1" t="s">
        <v>11</v>
      </c>
      <c r="H1968">
        <v>7.1</v>
      </c>
      <c r="I196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8">
        <v>19.8</v>
      </c>
      <c r="K196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68"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68" s="1" t="s">
        <v>19</v>
      </c>
      <c r="N1968" s="1" t="s">
        <v>16</v>
      </c>
      <c r="O1968" s="1" t="s">
        <v>17</v>
      </c>
      <c r="P1968" s="1" t="s">
        <v>15</v>
      </c>
      <c r="Q1968" s="1" t="s">
        <v>16</v>
      </c>
    </row>
    <row r="1969" spans="1:17" x14ac:dyDescent="0.25">
      <c r="A1969">
        <v>57</v>
      </c>
      <c r="B196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69">
        <v>8.3000000000000007</v>
      </c>
      <c r="D1969" t="str" cm="1">
        <f t="array" ref="D1969">_xlfn.IFS(hypertension_dataset[[#This Row],[Salt_Intake]]&gt;5,"High Salt Intake",hypertension_dataset[[#This Row],[Salt_Intake]]=5,"Normal Salt Intake",hypertension_dataset[[#This Row],[Salt_Intake]]&lt;5,"Low Salt Intake")</f>
        <v>High Salt Intake</v>
      </c>
      <c r="E1969">
        <v>10</v>
      </c>
      <c r="F196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69" s="1" t="s">
        <v>18</v>
      </c>
      <c r="H1969">
        <v>8</v>
      </c>
      <c r="I196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69">
        <v>21.8</v>
      </c>
      <c r="K196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6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69" s="1" t="s">
        <v>19</v>
      </c>
      <c r="N1969" s="1" t="s">
        <v>13</v>
      </c>
      <c r="O1969" s="1" t="s">
        <v>14</v>
      </c>
      <c r="P1969" s="1" t="s">
        <v>15</v>
      </c>
      <c r="Q1969" s="1" t="s">
        <v>13</v>
      </c>
    </row>
    <row r="1970" spans="1:17" x14ac:dyDescent="0.25">
      <c r="A1970">
        <v>35</v>
      </c>
      <c r="B197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70">
        <v>9.4</v>
      </c>
      <c r="D1970" t="str" cm="1">
        <f t="array" ref="D1970">_xlfn.IFS(hypertension_dataset[[#This Row],[Salt_Intake]]&gt;5,"High Salt Intake",hypertension_dataset[[#This Row],[Salt_Intake]]=5,"Normal Salt Intake",hypertension_dataset[[#This Row],[Salt_Intake]]&lt;5,"Low Salt Intake")</f>
        <v>High Salt Intake</v>
      </c>
      <c r="E1970">
        <v>4</v>
      </c>
      <c r="F197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70" s="1" t="s">
        <v>11</v>
      </c>
      <c r="H1970">
        <v>5.8</v>
      </c>
      <c r="I197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0">
        <v>28.2</v>
      </c>
      <c r="K197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0"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0" s="1" t="s">
        <v>21</v>
      </c>
      <c r="N1970" s="1" t="s">
        <v>16</v>
      </c>
      <c r="O1970" s="1" t="s">
        <v>17</v>
      </c>
      <c r="P1970" s="1" t="s">
        <v>15</v>
      </c>
      <c r="Q1970" s="1" t="s">
        <v>16</v>
      </c>
    </row>
    <row r="1971" spans="1:17" x14ac:dyDescent="0.25">
      <c r="A1971">
        <v>72</v>
      </c>
      <c r="B197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71">
        <v>3.4</v>
      </c>
      <c r="D1971" t="str" cm="1">
        <f t="array" ref="D1971">_xlfn.IFS(hypertension_dataset[[#This Row],[Salt_Intake]]&gt;5,"High Salt Intake",hypertension_dataset[[#This Row],[Salt_Intake]]=5,"Normal Salt Intake",hypertension_dataset[[#This Row],[Salt_Intake]]&lt;5,"Low Salt Intake")</f>
        <v>Low Salt Intake</v>
      </c>
      <c r="E1971">
        <v>1</v>
      </c>
      <c r="F197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71" s="1" t="s">
        <v>20</v>
      </c>
      <c r="H1971">
        <v>7</v>
      </c>
      <c r="I197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71">
        <v>23.5</v>
      </c>
      <c r="K197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71"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71" s="1" t="s">
        <v>19</v>
      </c>
      <c r="N1971" s="1" t="s">
        <v>13</v>
      </c>
      <c r="O1971" s="1" t="s">
        <v>14</v>
      </c>
      <c r="P1971" s="1" t="s">
        <v>24</v>
      </c>
      <c r="Q1971" s="1" t="s">
        <v>13</v>
      </c>
    </row>
    <row r="1972" spans="1:17" x14ac:dyDescent="0.25">
      <c r="A1972">
        <v>42</v>
      </c>
      <c r="B197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72">
        <v>9.9</v>
      </c>
      <c r="D1972" t="str" cm="1">
        <f t="array" ref="D1972">_xlfn.IFS(hypertension_dataset[[#This Row],[Salt_Intake]]&gt;5,"High Salt Intake",hypertension_dataset[[#This Row],[Salt_Intake]]=5,"Normal Salt Intake",hypertension_dataset[[#This Row],[Salt_Intake]]&lt;5,"Low Salt Intake")</f>
        <v>High Salt Intake</v>
      </c>
      <c r="E1972">
        <v>3</v>
      </c>
      <c r="F197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72" s="1" t="s">
        <v>18</v>
      </c>
      <c r="H1972">
        <v>3.9</v>
      </c>
      <c r="I197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2">
        <v>25.5</v>
      </c>
      <c r="K197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2"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2" s="1" t="s">
        <v>22</v>
      </c>
      <c r="N1972" s="1" t="s">
        <v>16</v>
      </c>
      <c r="O1972" s="1" t="s">
        <v>14</v>
      </c>
      <c r="P1972" s="1" t="s">
        <v>24</v>
      </c>
      <c r="Q1972" s="1" t="s">
        <v>13</v>
      </c>
    </row>
    <row r="1973" spans="1:17" x14ac:dyDescent="0.25">
      <c r="A1973">
        <v>76</v>
      </c>
      <c r="B197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73">
        <v>8.8000000000000007</v>
      </c>
      <c r="D1973" t="str" cm="1">
        <f t="array" ref="D1973">_xlfn.IFS(hypertension_dataset[[#This Row],[Salt_Intake]]&gt;5,"High Salt Intake",hypertension_dataset[[#This Row],[Salt_Intake]]=5,"Normal Salt Intake",hypertension_dataset[[#This Row],[Salt_Intake]]&lt;5,"Low Salt Intake")</f>
        <v>High Salt Intake</v>
      </c>
      <c r="E1973">
        <v>6</v>
      </c>
      <c r="F197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73" s="1" t="s">
        <v>11</v>
      </c>
      <c r="H1973">
        <v>6.3</v>
      </c>
      <c r="I197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3">
        <v>28.4</v>
      </c>
      <c r="K197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3"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3" s="1" t="s">
        <v>22</v>
      </c>
      <c r="N1973" s="1" t="s">
        <v>16</v>
      </c>
      <c r="O1973" s="1" t="s">
        <v>17</v>
      </c>
      <c r="P1973" s="1" t="s">
        <v>24</v>
      </c>
      <c r="Q1973" s="1" t="s">
        <v>16</v>
      </c>
    </row>
    <row r="1974" spans="1:17" x14ac:dyDescent="0.25">
      <c r="A1974">
        <v>39</v>
      </c>
      <c r="B197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74">
        <v>8.1</v>
      </c>
      <c r="D1974" t="str" cm="1">
        <f t="array" ref="D1974">_xlfn.IFS(hypertension_dataset[[#This Row],[Salt_Intake]]&gt;5,"High Salt Intake",hypertension_dataset[[#This Row],[Salt_Intake]]=5,"Normal Salt Intake",hypertension_dataset[[#This Row],[Salt_Intake]]&lt;5,"Low Salt Intake")</f>
        <v>High Salt Intake</v>
      </c>
      <c r="E1974">
        <v>6</v>
      </c>
      <c r="F197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74" s="1" t="s">
        <v>20</v>
      </c>
      <c r="H1974">
        <v>4.3</v>
      </c>
      <c r="I197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4">
        <v>35.200000000000003</v>
      </c>
      <c r="K197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74"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4" s="1" t="s">
        <v>19</v>
      </c>
      <c r="N1974" s="1" t="s">
        <v>16</v>
      </c>
      <c r="O1974" s="1" t="s">
        <v>14</v>
      </c>
      <c r="P1974" s="1" t="s">
        <v>15</v>
      </c>
      <c r="Q1974" s="1" t="s">
        <v>16</v>
      </c>
    </row>
    <row r="1975" spans="1:17" x14ac:dyDescent="0.25">
      <c r="A1975">
        <v>47</v>
      </c>
      <c r="B197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75">
        <v>12.6</v>
      </c>
      <c r="D1975" t="str" cm="1">
        <f t="array" ref="D1975">_xlfn.IFS(hypertension_dataset[[#This Row],[Salt_Intake]]&gt;5,"High Salt Intake",hypertension_dataset[[#This Row],[Salt_Intake]]=5,"Normal Salt Intake",hypertension_dataset[[#This Row],[Salt_Intake]]&lt;5,"Low Salt Intake")</f>
        <v>High Salt Intake</v>
      </c>
      <c r="E1975">
        <v>2</v>
      </c>
      <c r="F197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75" s="1" t="s">
        <v>11</v>
      </c>
      <c r="H1975">
        <v>4.8</v>
      </c>
      <c r="I197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5">
        <v>25</v>
      </c>
      <c r="K197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5"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75" s="1" t="s">
        <v>25</v>
      </c>
      <c r="N1975" s="1" t="s">
        <v>16</v>
      </c>
      <c r="O1975" s="1" t="s">
        <v>14</v>
      </c>
      <c r="P1975" s="1" t="s">
        <v>15</v>
      </c>
      <c r="Q1975" s="1" t="s">
        <v>16</v>
      </c>
    </row>
    <row r="1976" spans="1:17" x14ac:dyDescent="0.25">
      <c r="A1976">
        <v>61</v>
      </c>
      <c r="B197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76">
        <v>7.2</v>
      </c>
      <c r="D1976" t="str" cm="1">
        <f t="array" ref="D1976">_xlfn.IFS(hypertension_dataset[[#This Row],[Salt_Intake]]&gt;5,"High Salt Intake",hypertension_dataset[[#This Row],[Salt_Intake]]=5,"Normal Salt Intake",hypertension_dataset[[#This Row],[Salt_Intake]]&lt;5,"Low Salt Intake")</f>
        <v>High Salt Intake</v>
      </c>
      <c r="E1976">
        <v>4</v>
      </c>
      <c r="F197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76" s="1" t="s">
        <v>20</v>
      </c>
      <c r="H1976">
        <v>5.2</v>
      </c>
      <c r="I197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6">
        <v>34</v>
      </c>
      <c r="K197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30 and Above</v>
      </c>
      <c r="L1976"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6" s="1" t="s">
        <v>22</v>
      </c>
      <c r="N1976" s="1" t="s">
        <v>16</v>
      </c>
      <c r="O1976" s="1" t="s">
        <v>14</v>
      </c>
      <c r="P1976" s="1" t="s">
        <v>15</v>
      </c>
      <c r="Q1976" s="1" t="s">
        <v>16</v>
      </c>
    </row>
    <row r="1977" spans="1:17" x14ac:dyDescent="0.25">
      <c r="A1977">
        <v>49</v>
      </c>
      <c r="B1977"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77">
        <v>7.7</v>
      </c>
      <c r="D1977" t="str" cm="1">
        <f t="array" ref="D1977">_xlfn.IFS(hypertension_dataset[[#This Row],[Salt_Intake]]&gt;5,"High Salt Intake",hypertension_dataset[[#This Row],[Salt_Intake]]=5,"Normal Salt Intake",hypertension_dataset[[#This Row],[Salt_Intake]]&lt;5,"Low Salt Intake")</f>
        <v>High Salt Intake</v>
      </c>
      <c r="E1977">
        <v>0</v>
      </c>
      <c r="F1977"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77" s="1" t="s">
        <v>11</v>
      </c>
      <c r="H1977">
        <v>7.5</v>
      </c>
      <c r="I1977"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77">
        <v>17.2</v>
      </c>
      <c r="K1977"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977"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977" s="1" t="s">
        <v>12</v>
      </c>
      <c r="N1977" s="1" t="s">
        <v>16</v>
      </c>
      <c r="O1977" s="1" t="s">
        <v>17</v>
      </c>
      <c r="P1977" s="1" t="s">
        <v>15</v>
      </c>
      <c r="Q1977" s="1" t="s">
        <v>16</v>
      </c>
    </row>
    <row r="1978" spans="1:17" x14ac:dyDescent="0.25">
      <c r="A1978">
        <v>68</v>
      </c>
      <c r="B1978"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66-85</v>
      </c>
      <c r="C1978">
        <v>12.5</v>
      </c>
      <c r="D1978" t="str" cm="1">
        <f t="array" ref="D1978">_xlfn.IFS(hypertension_dataset[[#This Row],[Salt_Intake]]&gt;5,"High Salt Intake",hypertension_dataset[[#This Row],[Salt_Intake]]=5,"Normal Salt Intake",hypertension_dataset[[#This Row],[Salt_Intake]]&lt;5,"Low Salt Intake")</f>
        <v>High Salt Intake</v>
      </c>
      <c r="E1978">
        <v>9</v>
      </c>
      <c r="F1978"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78" s="1" t="s">
        <v>18</v>
      </c>
      <c r="H1978">
        <v>6.3</v>
      </c>
      <c r="I1978"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8">
        <v>26.7</v>
      </c>
      <c r="K1978"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78"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78" s="1" t="s">
        <v>21</v>
      </c>
      <c r="N1978" s="1" t="s">
        <v>16</v>
      </c>
      <c r="O1978" s="1" t="s">
        <v>17</v>
      </c>
      <c r="P1978" s="1" t="s">
        <v>15</v>
      </c>
      <c r="Q1978" s="1" t="s">
        <v>13</v>
      </c>
    </row>
    <row r="1979" spans="1:17" x14ac:dyDescent="0.25">
      <c r="A1979">
        <v>63</v>
      </c>
      <c r="B1979"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79">
        <v>6.8</v>
      </c>
      <c r="D1979" t="str" cm="1">
        <f t="array" ref="D1979">_xlfn.IFS(hypertension_dataset[[#This Row],[Salt_Intake]]&gt;5,"High Salt Intake",hypertension_dataset[[#This Row],[Salt_Intake]]=5,"Normal Salt Intake",hypertension_dataset[[#This Row],[Salt_Intake]]&lt;5,"Low Salt Intake")</f>
        <v>High Salt Intake</v>
      </c>
      <c r="E1979">
        <v>9</v>
      </c>
      <c r="F1979"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79" s="1" t="s">
        <v>11</v>
      </c>
      <c r="H1979">
        <v>6.5</v>
      </c>
      <c r="I1979"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79">
        <v>24.5</v>
      </c>
      <c r="K1979"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79"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79" s="1" t="s">
        <v>22</v>
      </c>
      <c r="N1979" s="1" t="s">
        <v>13</v>
      </c>
      <c r="O1979" s="1" t="s">
        <v>14</v>
      </c>
      <c r="P1979" s="1" t="s">
        <v>15</v>
      </c>
      <c r="Q1979" s="1" t="s">
        <v>13</v>
      </c>
    </row>
    <row r="1980" spans="1:17" x14ac:dyDescent="0.25">
      <c r="A1980">
        <v>38</v>
      </c>
      <c r="B1980"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80">
        <v>7.4</v>
      </c>
      <c r="D1980" t="str" cm="1">
        <f t="array" ref="D1980">_xlfn.IFS(hypertension_dataset[[#This Row],[Salt_Intake]]&gt;5,"High Salt Intake",hypertension_dataset[[#This Row],[Salt_Intake]]=5,"Normal Salt Intake",hypertension_dataset[[#This Row],[Salt_Intake]]&lt;5,"Low Salt Intake")</f>
        <v>High Salt Intake</v>
      </c>
      <c r="E1980">
        <v>9</v>
      </c>
      <c r="F1980"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80" s="1" t="s">
        <v>20</v>
      </c>
      <c r="H1980">
        <v>6.2</v>
      </c>
      <c r="I1980"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80">
        <v>23.6</v>
      </c>
      <c r="K1980"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80"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80" s="1" t="s">
        <v>12</v>
      </c>
      <c r="N1980" s="1" t="s">
        <v>16</v>
      </c>
      <c r="O1980" s="1" t="s">
        <v>14</v>
      </c>
      <c r="P1980" s="1" t="s">
        <v>15</v>
      </c>
      <c r="Q1980" s="1" t="s">
        <v>16</v>
      </c>
    </row>
    <row r="1981" spans="1:17" x14ac:dyDescent="0.25">
      <c r="A1981">
        <v>49</v>
      </c>
      <c r="B1981"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81">
        <v>8.1999999999999993</v>
      </c>
      <c r="D1981" t="str" cm="1">
        <f t="array" ref="D1981">_xlfn.IFS(hypertension_dataset[[#This Row],[Salt_Intake]]&gt;5,"High Salt Intake",hypertension_dataset[[#This Row],[Salt_Intake]]=5,"Normal Salt Intake",hypertension_dataset[[#This Row],[Salt_Intake]]&lt;5,"Low Salt Intake")</f>
        <v>High Salt Intake</v>
      </c>
      <c r="E1981">
        <v>10</v>
      </c>
      <c r="F1981"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81" s="1" t="s">
        <v>20</v>
      </c>
      <c r="H1981">
        <v>8.1</v>
      </c>
      <c r="I1981"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81">
        <v>29</v>
      </c>
      <c r="K1981"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81"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81" s="1" t="s">
        <v>25</v>
      </c>
      <c r="N1981" s="1" t="s">
        <v>16</v>
      </c>
      <c r="O1981" s="1" t="s">
        <v>14</v>
      </c>
      <c r="P1981" s="1" t="s">
        <v>24</v>
      </c>
      <c r="Q1981" s="1" t="s">
        <v>16</v>
      </c>
    </row>
    <row r="1982" spans="1:17" x14ac:dyDescent="0.25">
      <c r="A1982">
        <v>56</v>
      </c>
      <c r="B1982"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82">
        <v>10.199999999999999</v>
      </c>
      <c r="D1982" t="str" cm="1">
        <f t="array" ref="D1982">_xlfn.IFS(hypertension_dataset[[#This Row],[Salt_Intake]]&gt;5,"High Salt Intake",hypertension_dataset[[#This Row],[Salt_Intake]]=5,"Normal Salt Intake",hypertension_dataset[[#This Row],[Salt_Intake]]&lt;5,"Low Salt Intake")</f>
        <v>High Salt Intake</v>
      </c>
      <c r="E1982">
        <v>0</v>
      </c>
      <c r="F1982"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82" s="1" t="s">
        <v>11</v>
      </c>
      <c r="H1982">
        <v>6.5</v>
      </c>
      <c r="I1982"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82">
        <v>25</v>
      </c>
      <c r="K1982"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82"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82" s="1" t="s">
        <v>25</v>
      </c>
      <c r="N1982" s="1" t="s">
        <v>13</v>
      </c>
      <c r="O1982" s="1" t="s">
        <v>14</v>
      </c>
      <c r="P1982" s="1" t="s">
        <v>15</v>
      </c>
      <c r="Q1982" s="1" t="s">
        <v>13</v>
      </c>
    </row>
    <row r="1983" spans="1:17" x14ac:dyDescent="0.25">
      <c r="A1983">
        <v>29</v>
      </c>
      <c r="B1983"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83">
        <v>8.9</v>
      </c>
      <c r="D1983" t="str" cm="1">
        <f t="array" ref="D1983">_xlfn.IFS(hypertension_dataset[[#This Row],[Salt_Intake]]&gt;5,"High Salt Intake",hypertension_dataset[[#This Row],[Salt_Intake]]=5,"Normal Salt Intake",hypertension_dataset[[#This Row],[Salt_Intake]]&lt;5,"Low Salt Intake")</f>
        <v>High Salt Intake</v>
      </c>
      <c r="E1983">
        <v>4</v>
      </c>
      <c r="F1983"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Moderate Stress</v>
      </c>
      <c r="G1983" s="1" t="s">
        <v>18</v>
      </c>
      <c r="H1983">
        <v>6.9</v>
      </c>
      <c r="I1983"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83">
        <v>16.899999999999999</v>
      </c>
      <c r="K1983"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11.5-18.5</v>
      </c>
      <c r="L1983" t="str">
        <f>IF(AND(hypertension_dataset[[#This Row],[BMI]]&gt;=11,hypertension_dataset[[#This Row],[BMI]]&lt;=18.5),"Underweight",IF(AND(hypertension_dataset[[#This Row],[BMI]]&gt;=18.6,hypertension_dataset[[#This Row],[BMI]]&lt;=25),"Normal",IF(AND(hypertension_dataset[[#This Row],[BMI]]&gt;=25.1,hypertension_dataset[[#This Row],[BMI]]&lt;=42),"Overweight","Others")))</f>
        <v>Underweight</v>
      </c>
      <c r="M1983" s="1" t="s">
        <v>12</v>
      </c>
      <c r="N1983" s="1" t="s">
        <v>13</v>
      </c>
      <c r="O1983" s="1" t="s">
        <v>23</v>
      </c>
      <c r="P1983" s="1" t="s">
        <v>15</v>
      </c>
      <c r="Q1983" s="1" t="s">
        <v>13</v>
      </c>
    </row>
    <row r="1984" spans="1:17" x14ac:dyDescent="0.25">
      <c r="A1984">
        <v>64</v>
      </c>
      <c r="B1984"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46-65</v>
      </c>
      <c r="C1984">
        <v>5.9</v>
      </c>
      <c r="D1984" t="str" cm="1">
        <f t="array" ref="D1984">_xlfn.IFS(hypertension_dataset[[#This Row],[Salt_Intake]]&gt;5,"High Salt Intake",hypertension_dataset[[#This Row],[Salt_Intake]]=5,"Normal Salt Intake",hypertension_dataset[[#This Row],[Salt_Intake]]&lt;5,"Low Salt Intake")</f>
        <v>High Salt Intake</v>
      </c>
      <c r="E1984">
        <v>9</v>
      </c>
      <c r="F1984"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84" s="1" t="s">
        <v>11</v>
      </c>
      <c r="H1984">
        <v>5.6</v>
      </c>
      <c r="I1984"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Short Sleep Duration</v>
      </c>
      <c r="J1984">
        <v>18.899999999999999</v>
      </c>
      <c r="K1984"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84"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84" s="1" t="s">
        <v>19</v>
      </c>
      <c r="N1984" s="1" t="s">
        <v>13</v>
      </c>
      <c r="O1984" s="1" t="s">
        <v>17</v>
      </c>
      <c r="P1984" s="1" t="s">
        <v>15</v>
      </c>
      <c r="Q1984" s="1" t="s">
        <v>13</v>
      </c>
    </row>
    <row r="1985" spans="1:17" x14ac:dyDescent="0.25">
      <c r="A1985">
        <v>35</v>
      </c>
      <c r="B1985"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85">
        <v>7.4</v>
      </c>
      <c r="D1985" t="str" cm="1">
        <f t="array" ref="D1985">_xlfn.IFS(hypertension_dataset[[#This Row],[Salt_Intake]]&gt;5,"High Salt Intake",hypertension_dataset[[#This Row],[Salt_Intake]]=5,"Normal Salt Intake",hypertension_dataset[[#This Row],[Salt_Intake]]&lt;5,"Low Salt Intake")</f>
        <v>High Salt Intake</v>
      </c>
      <c r="E1985">
        <v>8</v>
      </c>
      <c r="F1985"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High Stress</v>
      </c>
      <c r="G1985" s="1" t="s">
        <v>20</v>
      </c>
      <c r="H1985">
        <v>8.1999999999999993</v>
      </c>
      <c r="I1985"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85">
        <v>29.2</v>
      </c>
      <c r="K1985"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25.0-29.9</v>
      </c>
      <c r="L1985" t="str">
        <f>IF(AND(hypertension_dataset[[#This Row],[BMI]]&gt;=11,hypertension_dataset[[#This Row],[BMI]]&lt;=18.5),"Underweight",IF(AND(hypertension_dataset[[#This Row],[BMI]]&gt;=18.6,hypertension_dataset[[#This Row],[BMI]]&lt;=25),"Normal",IF(AND(hypertension_dataset[[#This Row],[BMI]]&gt;=25.1,hypertension_dataset[[#This Row],[BMI]]&lt;=42),"Overweight","Others")))</f>
        <v>Overweight</v>
      </c>
      <c r="M1985" s="1" t="s">
        <v>12</v>
      </c>
      <c r="N1985" s="1" t="s">
        <v>13</v>
      </c>
      <c r="O1985" s="1" t="s">
        <v>17</v>
      </c>
      <c r="P1985" s="1" t="s">
        <v>15</v>
      </c>
      <c r="Q1985" s="1" t="s">
        <v>16</v>
      </c>
    </row>
    <row r="1986" spans="1:17" x14ac:dyDescent="0.25">
      <c r="A1986">
        <v>38</v>
      </c>
      <c r="B1986" t="str">
        <f>IF(AND(hypertension_dataset[[#This Row],[Age]]&gt;=18,hypertension_dataset[[#This Row],[Age]]&lt;=25),"18-25",IF(AND(hypertension_dataset[[#This Row],[Age]]&gt;=26,hypertension_dataset[[#This Row],[Age]]&lt;=45),"26-45",IF(AND(hypertension_dataset[[#This Row],[Age]]&gt;=46,hypertension_dataset[[#This Row],[Age]]&lt;=65),"46-65",IF(AND(hypertension_dataset[[#This Row],[Age]]&gt;=66,hypertension_dataset[[#This Row],[Age]]&lt;=85),"66-85","Others"))))</f>
        <v>26-45</v>
      </c>
      <c r="C1986">
        <v>7.3</v>
      </c>
      <c r="D1986" t="str" cm="1">
        <f t="array" ref="D1986">_xlfn.IFS(hypertension_dataset[[#This Row],[Salt_Intake]]&gt;5,"High Salt Intake",hypertension_dataset[[#This Row],[Salt_Intake]]=5,"Normal Salt Intake",hypertension_dataset[[#This Row],[Salt_Intake]]&lt;5,"Low Salt Intake")</f>
        <v>High Salt Intake</v>
      </c>
      <c r="E1986">
        <v>0</v>
      </c>
      <c r="F1986" t="str">
        <f>IF(AND(hypertension_dataset[[#This Row],[Stress_Score]]&gt;=0,hypertension_dataset[[#This Row],[Stress_Score]]&lt;=3),"Low Stress",IF(AND(hypertension_dataset[[#This Row],[Stress_Score]]&gt;=3.1,hypertension_dataset[[#This Row],[Stress_Score]]&lt;=7),"Moderate Stress",IF(AND(hypertension_dataset[[#This Row],[Stress_Score]]&gt;=7.1,hypertension_dataset[[#This Row],[Stress_Score]]&lt;=11.5),"High Stress","Others")))</f>
        <v>Low Stress</v>
      </c>
      <c r="G1986" s="1" t="s">
        <v>11</v>
      </c>
      <c r="H1986">
        <v>8.3000000000000007</v>
      </c>
      <c r="I1986" t="str">
        <f>IF(AND(hypertension_dataset[[#This Row],[Sleep_Duration]]&gt;=0,hypertension_dataset[[#This Row],[Sleep_Duration]]&lt;=6.9),"Short Sleep Duration",IF(AND(hypertension_dataset[[#This Row],[Sleep_Duration]]&gt;=7,hypertension_dataset[[#This Row],[Sleep_Duration]]&lt;=8.9),"Normal Sleep Duration",IF(AND(hypertension_dataset[[#This Row],[Sleep_Duration]]&gt;=9,hypertension_dataset[[#This Row],[Sleep_Duration]]&lt;=15),"Long Sleep Duration","Others")))</f>
        <v>Normal Sleep Duration</v>
      </c>
      <c r="J1986">
        <v>18.600000000000001</v>
      </c>
      <c r="K1986" t="str">
        <f>IF(AND(hypertension_dataset[[#This Row],[BMI]]&gt;=11.5,hypertension_dataset[[#This Row],[BMI]]&lt;=18.5),"11.5-18.5",IF(AND(hypertension_dataset[[#This Row],[BMI]]&gt;=18.6,hypertension_dataset[[#This Row],[BMI]]&lt;=24.9),"18.6-24.9",IF(AND(hypertension_dataset[[#This Row],[BMI]]&gt;=25,hypertension_dataset[[#This Row],[BMI]]&lt;=29.9),"25.0-29.9",IF(AND(hypertension_dataset[[#This Row],[BMI]]&gt;=30,hypertension_dataset[[#This Row],[BMI]]&lt;=45),"30 and Above","Others"))))</f>
        <v>18.6-24.9</v>
      </c>
      <c r="L1986" t="str">
        <f>IF(AND(hypertension_dataset[[#This Row],[BMI]]&gt;=11,hypertension_dataset[[#This Row],[BMI]]&lt;=18.5),"Underweight",IF(AND(hypertension_dataset[[#This Row],[BMI]]&gt;=18.6,hypertension_dataset[[#This Row],[BMI]]&lt;=25),"Normal",IF(AND(hypertension_dataset[[#This Row],[BMI]]&gt;=25.1,hypertension_dataset[[#This Row],[BMI]]&lt;=42),"Overweight","Others")))</f>
        <v>Normal</v>
      </c>
      <c r="M1986" s="1" t="s">
        <v>12</v>
      </c>
      <c r="N1986" s="1" t="s">
        <v>13</v>
      </c>
      <c r="O1986" s="1" t="s">
        <v>14</v>
      </c>
      <c r="P1986" s="1" t="s">
        <v>24</v>
      </c>
      <c r="Q1986" s="1" t="s">
        <v>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DA3F-93F7-4B30-B397-5C2A0E573CA5}">
  <dimension ref="A2:R29"/>
  <sheetViews>
    <sheetView topLeftCell="E5" workbookViewId="0">
      <selection activeCell="N8" sqref="N8:O8"/>
      <pivotSelection pane="bottomRight" showHeader="1" extendable="1" start="1" max="4" activeRow="7" activeCol="13" click="1" r:id="rId7">
        <pivotArea dataOnly="0" fieldPosition="0">
          <references count="1">
            <reference field="2" count="1">
              <x v="1"/>
            </reference>
          </references>
        </pivotArea>
      </pivotSelection>
    </sheetView>
  </sheetViews>
  <sheetFormatPr defaultRowHeight="15" x14ac:dyDescent="0.25"/>
  <cols>
    <col min="1" max="1" width="13.140625" bestFit="1" customWidth="1"/>
    <col min="2" max="2" width="12.42578125" bestFit="1" customWidth="1"/>
    <col min="3" max="3" width="14.7109375" bestFit="1" customWidth="1"/>
    <col min="4" max="4" width="16" bestFit="1" customWidth="1"/>
    <col min="5" max="5" width="12.42578125" bestFit="1" customWidth="1"/>
    <col min="6" max="6" width="22.5703125" bestFit="1" customWidth="1"/>
    <col min="11" max="11" width="13.140625" bestFit="1" customWidth="1"/>
    <col min="12" max="12" width="16.28515625" bestFit="1" customWidth="1"/>
    <col min="13" max="13" width="5" bestFit="1" customWidth="1"/>
    <col min="14" max="14" width="17.5703125" bestFit="1" customWidth="1"/>
    <col min="15" max="15" width="16.28515625" bestFit="1" customWidth="1"/>
    <col min="17" max="17" width="13.140625" bestFit="1" customWidth="1"/>
    <col min="18" max="18" width="16.28515625" bestFit="1" customWidth="1"/>
  </cols>
  <sheetData>
    <row r="2" spans="1:18" x14ac:dyDescent="0.25">
      <c r="D2" t="s">
        <v>37</v>
      </c>
      <c r="L2" s="4" t="s">
        <v>54</v>
      </c>
      <c r="M2" s="4"/>
      <c r="N2" s="4"/>
    </row>
    <row r="3" spans="1:18" x14ac:dyDescent="0.25">
      <c r="A3" t="s">
        <v>31</v>
      </c>
      <c r="B3" t="s">
        <v>36</v>
      </c>
      <c r="C3" t="s">
        <v>32</v>
      </c>
      <c r="D3" t="s">
        <v>33</v>
      </c>
      <c r="E3" t="s">
        <v>34</v>
      </c>
      <c r="F3" t="s">
        <v>35</v>
      </c>
    </row>
    <row r="4" spans="1:18" x14ac:dyDescent="0.25">
      <c r="A4" s="1">
        <v>1985</v>
      </c>
      <c r="B4" s="2">
        <v>50.341057934508818</v>
      </c>
      <c r="C4" s="2">
        <v>26.015314861460958</v>
      </c>
      <c r="D4" s="2">
        <v>6.4522418136020301</v>
      </c>
      <c r="E4" s="2">
        <v>8.5316876574307319</v>
      </c>
      <c r="F4" s="2">
        <v>4.9793450881612094</v>
      </c>
      <c r="K4" s="4" t="s">
        <v>55</v>
      </c>
      <c r="N4" s="4" t="s">
        <v>57</v>
      </c>
      <c r="Q4" s="4" t="s">
        <v>68</v>
      </c>
      <c r="R4" s="4"/>
    </row>
    <row r="5" spans="1:18" x14ac:dyDescent="0.25">
      <c r="C5" s="4" t="s">
        <v>44</v>
      </c>
      <c r="D5" s="4"/>
      <c r="K5" s="5" t="s">
        <v>31</v>
      </c>
      <c r="L5" s="5" t="s">
        <v>56</v>
      </c>
      <c r="N5" s="5" t="s">
        <v>31</v>
      </c>
      <c r="O5" s="5" t="s">
        <v>56</v>
      </c>
      <c r="Q5" s="5" t="s">
        <v>31</v>
      </c>
      <c r="R5" s="5" t="s">
        <v>56</v>
      </c>
    </row>
    <row r="6" spans="1:18" x14ac:dyDescent="0.25">
      <c r="A6" t="s">
        <v>38</v>
      </c>
      <c r="B6" t="s">
        <v>39</v>
      </c>
      <c r="C6" t="s">
        <v>40</v>
      </c>
      <c r="D6" t="s">
        <v>41</v>
      </c>
      <c r="E6" t="s">
        <v>42</v>
      </c>
      <c r="F6" t="s">
        <v>43</v>
      </c>
      <c r="G6" t="s">
        <v>45</v>
      </c>
      <c r="K6" s="5" t="s">
        <v>46</v>
      </c>
      <c r="L6" t="s">
        <v>13</v>
      </c>
      <c r="N6" s="5" t="s">
        <v>46</v>
      </c>
      <c r="O6" t="s">
        <v>13</v>
      </c>
      <c r="Q6" s="5" t="s">
        <v>46</v>
      </c>
      <c r="R6" t="s">
        <v>13</v>
      </c>
    </row>
    <row r="7" spans="1:18" x14ac:dyDescent="0.25">
      <c r="A7">
        <f>GETPIVOTDATA("[Measures].[Count of Age]",$A$3)</f>
        <v>1985</v>
      </c>
      <c r="B7" s="2">
        <f>GETPIVOTDATA("[Measures].[Average of Age]",$A$3)</f>
        <v>50.341057934508818</v>
      </c>
      <c r="C7" s="2">
        <f>GETPIVOTDATA("[Measures].[Average of BMI]",$A$3)</f>
        <v>26.015314861460958</v>
      </c>
      <c r="D7" s="2">
        <f>GETPIVOTDATA("[Measures].[Average of Sleep_Duration]",$A$3)</f>
        <v>6.4522418136020301</v>
      </c>
      <c r="E7" s="2">
        <f>GETPIVOTDATA("[Measures].[Average of Salt_Intake]",$A$3)</f>
        <v>8.5316876574307319</v>
      </c>
      <c r="F7" s="2">
        <f>GETPIVOTDATA("[Measures].[Average of Stress_Score]",$A$3)</f>
        <v>4.9793450881612094</v>
      </c>
      <c r="G7">
        <f>GETPIVOTDATA("[Measures].[Count of Age]",$D$10,"[hypertension_dataset].[Has_Hypertension]","[hypertension_dataset].[Has_Hypertension].&amp;[Yes]")</f>
        <v>1032</v>
      </c>
      <c r="K7" s="6" t="s">
        <v>47</v>
      </c>
      <c r="L7" s="1">
        <v>108</v>
      </c>
      <c r="N7" s="6" t="s">
        <v>57</v>
      </c>
      <c r="O7" s="1">
        <v>997</v>
      </c>
      <c r="Q7" s="6" t="s">
        <v>71</v>
      </c>
      <c r="R7" s="1">
        <v>65</v>
      </c>
    </row>
    <row r="8" spans="1:18" x14ac:dyDescent="0.25">
      <c r="K8" s="6" t="s">
        <v>48</v>
      </c>
      <c r="L8" s="1">
        <v>231</v>
      </c>
      <c r="N8" s="6" t="s">
        <v>58</v>
      </c>
      <c r="O8" s="1">
        <v>28</v>
      </c>
      <c r="Q8" s="6" t="s">
        <v>70</v>
      </c>
      <c r="R8" s="1">
        <v>292</v>
      </c>
    </row>
    <row r="9" spans="1:18" x14ac:dyDescent="0.25">
      <c r="A9" s="4" t="s">
        <v>52</v>
      </c>
      <c r="B9" s="4"/>
      <c r="D9" s="4" t="s">
        <v>53</v>
      </c>
      <c r="K9" s="6" t="s">
        <v>49</v>
      </c>
      <c r="L9" s="1">
        <v>338</v>
      </c>
      <c r="N9" s="6" t="s">
        <v>59</v>
      </c>
      <c r="O9" s="1">
        <v>7</v>
      </c>
      <c r="Q9" s="6" t="s">
        <v>69</v>
      </c>
      <c r="R9" s="1">
        <v>675</v>
      </c>
    </row>
    <row r="10" spans="1:18" x14ac:dyDescent="0.25">
      <c r="A10" s="5" t="s">
        <v>46</v>
      </c>
      <c r="B10" t="s">
        <v>31</v>
      </c>
      <c r="D10" s="5" t="s">
        <v>46</v>
      </c>
      <c r="E10" t="s">
        <v>31</v>
      </c>
      <c r="K10" s="6" t="s">
        <v>50</v>
      </c>
      <c r="L10" s="1">
        <v>355</v>
      </c>
      <c r="N10" s="6" t="s">
        <v>51</v>
      </c>
      <c r="O10" s="1">
        <v>1032</v>
      </c>
      <c r="Q10" s="6" t="s">
        <v>51</v>
      </c>
      <c r="R10" s="1">
        <v>1032</v>
      </c>
    </row>
    <row r="11" spans="1:18" x14ac:dyDescent="0.25">
      <c r="A11" s="6" t="s">
        <v>47</v>
      </c>
      <c r="B11" s="1">
        <v>259</v>
      </c>
      <c r="D11" s="6" t="s">
        <v>16</v>
      </c>
      <c r="E11" s="1">
        <v>953</v>
      </c>
      <c r="H11" t="str">
        <f>N7</f>
        <v>High Salt Intake</v>
      </c>
      <c r="I11">
        <f>GETPIVOTDATA("[Measures].[Count of Age]",$N$5,"[hypertension_dataset].[Has_Hypertension]","[hypertension_dataset].[Has_Hypertension].&amp;[Yes]","[hypertension_dataset].[Salt Intake Category]","[hypertension_dataset].[Salt Intake Category].&amp;[High Salt Intake]")</f>
        <v>997</v>
      </c>
      <c r="K11" s="6" t="s">
        <v>51</v>
      </c>
      <c r="L11" s="1">
        <v>1032</v>
      </c>
    </row>
    <row r="12" spans="1:18" x14ac:dyDescent="0.25">
      <c r="A12" s="6" t="s">
        <v>48</v>
      </c>
      <c r="B12" s="1">
        <v>593</v>
      </c>
      <c r="D12" s="6" t="s">
        <v>13</v>
      </c>
      <c r="E12" s="1">
        <v>1032</v>
      </c>
      <c r="H12" t="str">
        <f>N8</f>
        <v>Low Salt Intake</v>
      </c>
      <c r="I12">
        <f>GETPIVOTDATA("[Measures].[Count of Age]",$N$5,"[hypertension_dataset].[Has_Hypertension]","[hypertension_dataset].[Has_Hypertension].&amp;[Yes]","[hypertension_dataset].[Salt Intake Category]","[hypertension_dataset].[Salt Intake Category].&amp;[Low Salt Intake]")</f>
        <v>28</v>
      </c>
    </row>
    <row r="13" spans="1:18" x14ac:dyDescent="0.25">
      <c r="A13" s="6" t="s">
        <v>49</v>
      </c>
      <c r="B13" s="1">
        <v>585</v>
      </c>
      <c r="D13" s="6" t="s">
        <v>51</v>
      </c>
      <c r="E13" s="1">
        <v>1985</v>
      </c>
      <c r="H13" t="str">
        <f>N9</f>
        <v>Normal Salt Intake</v>
      </c>
      <c r="I13">
        <f>GETPIVOTDATA("[Measures].[Count of Age]",$N$5,"[hypertension_dataset].[Has_Hypertension]","[hypertension_dataset].[Has_Hypertension].&amp;[Yes]","[hypertension_dataset].[Salt Intake Category]","[hypertension_dataset].[Salt Intake Category].&amp;[Normal Salt Intake]")</f>
        <v>7</v>
      </c>
    </row>
    <row r="14" spans="1:18" x14ac:dyDescent="0.25">
      <c r="A14" s="6" t="s">
        <v>50</v>
      </c>
      <c r="B14" s="1">
        <v>548</v>
      </c>
      <c r="K14" s="7" t="s">
        <v>60</v>
      </c>
      <c r="N14" s="4" t="s">
        <v>65</v>
      </c>
      <c r="Q14" s="4" t="s">
        <v>73</v>
      </c>
    </row>
    <row r="15" spans="1:18" x14ac:dyDescent="0.25">
      <c r="A15" s="6" t="s">
        <v>51</v>
      </c>
      <c r="B15" s="1">
        <v>1985</v>
      </c>
      <c r="D15" s="7" t="s">
        <v>64</v>
      </c>
      <c r="E15" s="3"/>
      <c r="K15" s="5" t="s">
        <v>31</v>
      </c>
      <c r="L15" s="5" t="s">
        <v>56</v>
      </c>
      <c r="N15" s="5" t="s">
        <v>31</v>
      </c>
      <c r="O15" s="5" t="s">
        <v>56</v>
      </c>
      <c r="Q15" s="5" t="s">
        <v>31</v>
      </c>
      <c r="R15" s="5" t="s">
        <v>56</v>
      </c>
    </row>
    <row r="16" spans="1:18" x14ac:dyDescent="0.25">
      <c r="D16" s="5" t="s">
        <v>46</v>
      </c>
      <c r="E16" t="s">
        <v>31</v>
      </c>
      <c r="K16" s="5" t="s">
        <v>46</v>
      </c>
      <c r="L16" t="s">
        <v>13</v>
      </c>
      <c r="N16" s="5" t="s">
        <v>46</v>
      </c>
      <c r="O16" t="s">
        <v>13</v>
      </c>
      <c r="Q16" s="5" t="s">
        <v>46</v>
      </c>
      <c r="R16" t="s">
        <v>13</v>
      </c>
    </row>
    <row r="17" spans="1:18" x14ac:dyDescent="0.25">
      <c r="D17" s="6" t="s">
        <v>18</v>
      </c>
      <c r="E17" s="1">
        <v>569</v>
      </c>
      <c r="K17" s="6" t="s">
        <v>63</v>
      </c>
      <c r="L17" s="1">
        <v>394</v>
      </c>
      <c r="N17" s="6" t="s">
        <v>11</v>
      </c>
      <c r="O17" s="1">
        <v>351</v>
      </c>
      <c r="Q17" s="6" t="s">
        <v>16</v>
      </c>
      <c r="R17" s="1">
        <v>380</v>
      </c>
    </row>
    <row r="18" spans="1:18" x14ac:dyDescent="0.25">
      <c r="D18" s="6" t="s">
        <v>11</v>
      </c>
      <c r="E18" s="1">
        <v>796</v>
      </c>
      <c r="K18" s="6" t="s">
        <v>61</v>
      </c>
      <c r="L18" s="1">
        <v>323</v>
      </c>
      <c r="N18" s="6" t="s">
        <v>66</v>
      </c>
      <c r="O18" s="1">
        <v>635</v>
      </c>
      <c r="Q18" s="6" t="s">
        <v>13</v>
      </c>
      <c r="R18" s="1">
        <v>652</v>
      </c>
    </row>
    <row r="19" spans="1:18" x14ac:dyDescent="0.25">
      <c r="D19" s="6" t="s">
        <v>20</v>
      </c>
      <c r="E19" s="1">
        <v>620</v>
      </c>
      <c r="K19" s="6" t="s">
        <v>62</v>
      </c>
      <c r="L19" s="1">
        <v>315</v>
      </c>
      <c r="N19" s="6" t="s">
        <v>67</v>
      </c>
      <c r="O19" s="1">
        <v>46</v>
      </c>
      <c r="Q19" s="6" t="s">
        <v>51</v>
      </c>
      <c r="R19" s="1">
        <v>1032</v>
      </c>
    </row>
    <row r="20" spans="1:18" x14ac:dyDescent="0.25">
      <c r="A20" s="4" t="s">
        <v>72</v>
      </c>
      <c r="B20" s="4"/>
      <c r="D20" s="6" t="s">
        <v>51</v>
      </c>
      <c r="E20" s="1">
        <v>1985</v>
      </c>
      <c r="K20" s="6" t="s">
        <v>51</v>
      </c>
      <c r="L20" s="1">
        <v>1032</v>
      </c>
      <c r="N20" s="6" t="s">
        <v>51</v>
      </c>
      <c r="O20" s="1">
        <v>1032</v>
      </c>
    </row>
    <row r="21" spans="1:18" x14ac:dyDescent="0.25">
      <c r="A21" s="5" t="s">
        <v>31</v>
      </c>
      <c r="B21" s="5" t="s">
        <v>56</v>
      </c>
    </row>
    <row r="22" spans="1:18" x14ac:dyDescent="0.25">
      <c r="A22" s="5" t="s">
        <v>46</v>
      </c>
      <c r="B22" t="s">
        <v>13</v>
      </c>
    </row>
    <row r="23" spans="1:18" x14ac:dyDescent="0.25">
      <c r="A23" s="6" t="s">
        <v>21</v>
      </c>
      <c r="B23" s="1">
        <v>106</v>
      </c>
      <c r="K23" s="7" t="s">
        <v>74</v>
      </c>
      <c r="N23" s="7" t="s">
        <v>75</v>
      </c>
    </row>
    <row r="24" spans="1:18" x14ac:dyDescent="0.25">
      <c r="A24" s="6" t="s">
        <v>25</v>
      </c>
      <c r="B24" s="1">
        <v>139</v>
      </c>
      <c r="D24" s="5" t="s">
        <v>46</v>
      </c>
      <c r="E24" t="s">
        <v>31</v>
      </c>
      <c r="K24" s="5" t="s">
        <v>31</v>
      </c>
      <c r="L24" s="5" t="s">
        <v>56</v>
      </c>
      <c r="N24" s="5" t="s">
        <v>31</v>
      </c>
      <c r="O24" s="5" t="s">
        <v>56</v>
      </c>
    </row>
    <row r="25" spans="1:18" x14ac:dyDescent="0.25">
      <c r="A25" s="6" t="s">
        <v>19</v>
      </c>
      <c r="B25" s="1">
        <v>161</v>
      </c>
      <c r="D25" s="6" t="s">
        <v>77</v>
      </c>
      <c r="E25" s="1">
        <v>97</v>
      </c>
      <c r="K25" s="5" t="s">
        <v>46</v>
      </c>
      <c r="L25" t="s">
        <v>13</v>
      </c>
      <c r="N25" s="5" t="s">
        <v>46</v>
      </c>
      <c r="O25" t="s">
        <v>13</v>
      </c>
    </row>
    <row r="26" spans="1:18" x14ac:dyDescent="0.25">
      <c r="A26" s="6" t="s">
        <v>22</v>
      </c>
      <c r="B26" s="1">
        <v>214</v>
      </c>
      <c r="D26" s="6" t="s">
        <v>78</v>
      </c>
      <c r="E26" s="1">
        <v>708</v>
      </c>
      <c r="K26" s="6" t="s">
        <v>23</v>
      </c>
      <c r="L26" s="1">
        <v>213</v>
      </c>
      <c r="N26" s="6" t="s">
        <v>15</v>
      </c>
      <c r="O26" s="1">
        <v>624</v>
      </c>
    </row>
    <row r="27" spans="1:18" x14ac:dyDescent="0.25">
      <c r="A27" s="6" t="s">
        <v>12</v>
      </c>
      <c r="B27" s="1">
        <v>412</v>
      </c>
      <c r="D27" s="6" t="s">
        <v>79</v>
      </c>
      <c r="E27" s="1">
        <v>812</v>
      </c>
      <c r="K27" s="6" t="s">
        <v>14</v>
      </c>
      <c r="L27" s="1">
        <v>472</v>
      </c>
      <c r="N27" s="6" t="s">
        <v>24</v>
      </c>
      <c r="O27" s="1">
        <v>408</v>
      </c>
    </row>
    <row r="28" spans="1:18" x14ac:dyDescent="0.25">
      <c r="A28" s="6" t="s">
        <v>51</v>
      </c>
      <c r="B28" s="1">
        <v>1032</v>
      </c>
      <c r="D28" s="6" t="s">
        <v>80</v>
      </c>
      <c r="E28" s="1">
        <v>368</v>
      </c>
      <c r="K28" s="6" t="s">
        <v>17</v>
      </c>
      <c r="L28" s="1">
        <v>347</v>
      </c>
      <c r="N28" s="6" t="s">
        <v>51</v>
      </c>
      <c r="O28" s="1">
        <v>1032</v>
      </c>
    </row>
    <row r="29" spans="1:18" x14ac:dyDescent="0.25">
      <c r="D29" s="6" t="s">
        <v>51</v>
      </c>
      <c r="E29" s="1">
        <v>1985</v>
      </c>
      <c r="K29" s="6" t="s">
        <v>51</v>
      </c>
      <c r="L29" s="1">
        <v>1032</v>
      </c>
    </row>
  </sheetData>
  <sortState xmlns:xlrd2="http://schemas.microsoft.com/office/spreadsheetml/2017/richdata2" ref="H11:I13">
    <sortCondition descending="1" ref="I12:I13"/>
  </sortState>
  <pageMargins left="0.7" right="0.7" top="0.75" bottom="0.75" header="0.3" footer="0.3"/>
  <pageSetup orientation="portrait" r:id="rId15"/>
  <drawing r:id="rId16"/>
  <extLst>
    <ext xmlns:x14="http://schemas.microsoft.com/office/spreadsheetml/2009/9/main" uri="{A8765BA9-456A-4dab-B4F3-ACF838C121DE}">
      <x14:slicerList>
        <x14:slicer r:id="rId1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2107C3-A24C-4C1C-A378-357C86CEF2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CAUSES</vt:lpstr>
      <vt:lpstr>DASHBOARD</vt:lpstr>
      <vt:lpstr>hypertension_dataset</vt:lpstr>
      <vt:lpstr>ANALYSIS</vt:lpstr>
      <vt:lpstr>Averageage</vt:lpstr>
      <vt:lpstr>AverageBMI</vt:lpstr>
      <vt:lpstr>AVERAGESLEEP</vt:lpstr>
      <vt:lpstr>haashypertion</vt:lpstr>
      <vt:lpstr>saltintake</vt:lpstr>
      <vt:lpstr>stressscore</vt:lpstr>
      <vt:lpstr>Totalpatient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2025-09-01T11:21:04Z</dcterms:created>
  <dcterms:modified xsi:type="dcterms:W3CDTF">2025-09-09T06:53:54Z</dcterms:modified>
</cp:coreProperties>
</file>