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66925"/>
  <mc:AlternateContent xmlns:mc="http://schemas.openxmlformats.org/markup-compatibility/2006">
    <mc:Choice Requires="x15">
      <x15ac:absPath xmlns:x15ac="http://schemas.microsoft.com/office/spreadsheetml/2010/11/ac" url="/Users/Ihsan/Desktop/"/>
    </mc:Choice>
  </mc:AlternateContent>
  <xr:revisionPtr revIDLastSave="0" documentId="13_ncr:1_{F617BD26-0EF7-B94E-9701-419449FB65F5}" xr6:coauthVersionLast="47" xr6:coauthVersionMax="47" xr10:uidLastSave="{00000000-0000-0000-0000-000000000000}"/>
  <bookViews>
    <workbookView xWindow="0" yWindow="460" windowWidth="28800" windowHeight="15940" activeTab="1" xr2:uid="{181CDC1A-5D06-4B4A-988A-75E72552F6E2}"/>
  </bookViews>
  <sheets>
    <sheet name="AnalysisData_period" sheetId="18" r:id="rId1"/>
    <sheet name="AnalysisData_season" sheetId="20" r:id="rId2"/>
    <sheet name="AnalysisData_season_redundant" sheetId="19" r:id="rId3"/>
    <sheet name="AnalysisData_season_original" sheetId="16" r:id="rId4"/>
    <sheet name="AnalysisData_orig" sheetId="14" r:id="rId5"/>
    <sheet name="CodeBook" sheetId="17" r:id="rId6"/>
    <sheet name="2006" sheetId="1" state="hidden" r:id="rId7"/>
    <sheet name="2012" sheetId="4" state="hidden" r:id="rId8"/>
    <sheet name="2013" sheetId="6" state="hidden" r:id="rId9"/>
    <sheet name="2014" sheetId="7" state="hidden" r:id="rId10"/>
    <sheet name="2015" sheetId="8" state="hidden" r:id="rId11"/>
    <sheet name="2016" sheetId="9" state="hidden" r:id="rId12"/>
    <sheet name="2017" sheetId="10" state="hidden" r:id="rId13"/>
    <sheet name="2018-cultivar" sheetId="11" state="hidden" r:id="rId14"/>
    <sheet name="2019" sheetId="12" state="hidden" r:id="rId15"/>
    <sheet name="2020" sheetId="13" state="hidden" r:id="rId16"/>
  </sheets>
  <definedNames>
    <definedName name="_xlnm._FilterDatabase" localSheetId="6" hidden="1">'2006'!$A$1:$AA$163</definedName>
    <definedName name="_xlnm._FilterDatabase" localSheetId="7" hidden="1">'2012'!$A$1:$AA$73</definedName>
    <definedName name="_xlnm._FilterDatabase" localSheetId="8" hidden="1">'2013'!$A$1:$AA$225</definedName>
    <definedName name="_xlnm._FilterDatabase" localSheetId="9" hidden="1">'2014'!$A$1:$AA$129</definedName>
    <definedName name="_xlnm._FilterDatabase" localSheetId="10" hidden="1">'2015'!$A$1:$AB$277</definedName>
    <definedName name="_xlnm._FilterDatabase" localSheetId="11" hidden="1">'2016'!$A$1:$AA$65</definedName>
    <definedName name="_xlnm._FilterDatabase" localSheetId="12" hidden="1">'2017'!$F$1:$AA$21</definedName>
    <definedName name="_xlnm._FilterDatabase" localSheetId="13" hidden="1">'2018-cultivar'!$A$1:$AA$169</definedName>
    <definedName name="_xlnm._FilterDatabase" localSheetId="15" hidden="1">'2020'!$A$1:$AA$81</definedName>
    <definedName name="_xlnm._FilterDatabase" localSheetId="4" hidden="1">AnalysisData_orig!$A$1:$AB$154</definedName>
    <definedName name="_xlnm._FilterDatabase" localSheetId="0" hidden="1">AnalysisData_period!$A$1:$W$128</definedName>
    <definedName name="_xlnm._FilterDatabase" localSheetId="1" hidden="1">AnalysisData_season!$A$1:$X$42</definedName>
    <definedName name="_xlnm._FilterDatabase" localSheetId="3" hidden="1">AnalysisData_season_original!$A$1:$AB$52</definedName>
    <definedName name="_xlnm._FilterDatabase" localSheetId="2" hidden="1">AnalysisData_season_redundant!$A$1:$Y$38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8" i="20" l="1"/>
  <c r="W38" i="20" s="1"/>
  <c r="T38" i="20"/>
  <c r="V37" i="20"/>
  <c r="W37" i="20" s="1"/>
  <c r="T37" i="20"/>
  <c r="V36" i="20"/>
  <c r="W36" i="20" s="1"/>
  <c r="T36" i="20"/>
  <c r="V35" i="20"/>
  <c r="W35" i="20" s="1"/>
  <c r="T35" i="20"/>
  <c r="W34" i="19"/>
  <c r="X34" i="19" s="1"/>
  <c r="S34" i="19"/>
  <c r="W33" i="19"/>
  <c r="X33" i="19" s="1"/>
  <c r="S33" i="19"/>
  <c r="W32" i="19"/>
  <c r="X32" i="19" s="1"/>
  <c r="S32" i="19"/>
  <c r="W31" i="19"/>
  <c r="X31" i="19" s="1"/>
  <c r="S31" i="19"/>
  <c r="U35" i="20" l="1"/>
  <c r="X35" i="20"/>
  <c r="Y31" i="19"/>
  <c r="T31" i="19"/>
  <c r="U4" i="14"/>
  <c r="V4" i="14" s="1"/>
  <c r="S4" i="14"/>
  <c r="U3" i="14"/>
  <c r="V3" i="14" s="1"/>
  <c r="S3" i="14"/>
  <c r="U2" i="14"/>
  <c r="V2" i="14" s="1"/>
  <c r="S2" i="14"/>
  <c r="U4" i="18"/>
  <c r="V4" i="18" s="1"/>
  <c r="U3" i="18"/>
  <c r="V3" i="18" s="1"/>
  <c r="U2" i="18"/>
  <c r="V2" i="18" s="1"/>
  <c r="S4" i="18"/>
  <c r="S3" i="18"/>
  <c r="S2" i="18"/>
  <c r="U120" i="18"/>
  <c r="V120" i="18" s="1"/>
  <c r="S120" i="18"/>
  <c r="U119" i="18"/>
  <c r="V119" i="18" s="1"/>
  <c r="S119" i="18"/>
  <c r="U118" i="18"/>
  <c r="V118" i="18" s="1"/>
  <c r="S118" i="18"/>
  <c r="U117" i="18"/>
  <c r="V117" i="18" s="1"/>
  <c r="S117" i="18"/>
  <c r="T117" i="18" l="1"/>
  <c r="W117" i="18"/>
  <c r="U32" i="16"/>
  <c r="V32" i="16" s="1"/>
  <c r="S32" i="16"/>
  <c r="U31" i="16"/>
  <c r="V31" i="16" s="1"/>
  <c r="S31" i="16"/>
  <c r="U30" i="16"/>
  <c r="V30" i="16" s="1"/>
  <c r="S30" i="16"/>
  <c r="U29" i="16"/>
  <c r="V29" i="16" s="1"/>
  <c r="S29" i="16"/>
  <c r="T29" i="16" l="1"/>
  <c r="W29" i="16"/>
  <c r="U114" i="14" l="1"/>
  <c r="V114" i="14" s="1"/>
  <c r="S114" i="14"/>
  <c r="U113" i="14"/>
  <c r="V113" i="14" s="1"/>
  <c r="S113" i="14"/>
  <c r="U112" i="14"/>
  <c r="V112" i="14" s="1"/>
  <c r="S112" i="14"/>
  <c r="U111" i="14"/>
  <c r="V111" i="14" s="1"/>
  <c r="S111" i="14"/>
  <c r="T111" i="14" l="1"/>
  <c r="W111" i="14"/>
  <c r="V217" i="8"/>
  <c r="W217" i="8" s="1"/>
  <c r="T217" i="8"/>
  <c r="V216" i="8"/>
  <c r="W216" i="8" s="1"/>
  <c r="T216" i="8"/>
  <c r="V215" i="8"/>
  <c r="W215" i="8" s="1"/>
  <c r="T215" i="8"/>
  <c r="V214" i="8"/>
  <c r="W214" i="8" s="1"/>
  <c r="T214" i="8"/>
  <c r="V213" i="8"/>
  <c r="W213" i="8" s="1"/>
  <c r="T213" i="8"/>
  <c r="V212" i="8"/>
  <c r="W212" i="8" s="1"/>
  <c r="T212" i="8"/>
  <c r="V211" i="8"/>
  <c r="W211" i="8" s="1"/>
  <c r="T211" i="8"/>
  <c r="V210" i="8"/>
  <c r="W210" i="8" s="1"/>
  <c r="T210" i="8"/>
  <c r="V209" i="8"/>
  <c r="W209" i="8" s="1"/>
  <c r="T209" i="8"/>
  <c r="V208" i="8"/>
  <c r="W208" i="8" s="1"/>
  <c r="T208" i="8"/>
  <c r="V207" i="8"/>
  <c r="W207" i="8" s="1"/>
  <c r="T207" i="8"/>
  <c r="V206" i="8"/>
  <c r="W206" i="8" s="1"/>
  <c r="T206" i="8"/>
  <c r="V205" i="8"/>
  <c r="W205" i="8" s="1"/>
  <c r="T205" i="8"/>
  <c r="V204" i="8"/>
  <c r="W204" i="8" s="1"/>
  <c r="T204" i="8"/>
  <c r="V203" i="8"/>
  <c r="W203" i="8" s="1"/>
  <c r="T203" i="8"/>
  <c r="V202" i="8"/>
  <c r="W202" i="8" s="1"/>
  <c r="T202" i="8"/>
  <c r="V201" i="8"/>
  <c r="W201" i="8" s="1"/>
  <c r="T201" i="8"/>
  <c r="V200" i="8"/>
  <c r="W200" i="8" s="1"/>
  <c r="T200" i="8"/>
  <c r="V199" i="8"/>
  <c r="W199" i="8" s="1"/>
  <c r="T199" i="8"/>
  <c r="V198" i="8"/>
  <c r="W198" i="8" s="1"/>
  <c r="T198" i="8"/>
  <c r="V197" i="8"/>
  <c r="W197" i="8" s="1"/>
  <c r="T197" i="8"/>
  <c r="V196" i="8"/>
  <c r="W196" i="8" s="1"/>
  <c r="T196" i="8"/>
  <c r="V195" i="8"/>
  <c r="W195" i="8" s="1"/>
  <c r="T195" i="8"/>
  <c r="V194" i="8"/>
  <c r="W194" i="8" s="1"/>
  <c r="T194" i="8"/>
  <c r="V193" i="8"/>
  <c r="W193" i="8" s="1"/>
  <c r="T193" i="8"/>
  <c r="V192" i="8"/>
  <c r="W192" i="8" s="1"/>
  <c r="T192" i="8"/>
  <c r="V191" i="8"/>
  <c r="W191" i="8" s="1"/>
  <c r="T191" i="8"/>
  <c r="V190" i="8"/>
  <c r="W190" i="8" s="1"/>
  <c r="T190" i="8"/>
  <c r="V189" i="8"/>
  <c r="W189" i="8" s="1"/>
  <c r="T189" i="8"/>
  <c r="V188" i="8"/>
  <c r="W188" i="8" s="1"/>
  <c r="T188" i="8"/>
  <c r="V187" i="8"/>
  <c r="W187" i="8" s="1"/>
  <c r="T187" i="8"/>
  <c r="W186" i="8"/>
  <c r="V186" i="8"/>
  <c r="T186" i="8"/>
  <c r="V185" i="8"/>
  <c r="W185" i="8" s="1"/>
  <c r="T185" i="8"/>
  <c r="V184" i="8"/>
  <c r="W184" i="8" s="1"/>
  <c r="T184" i="8"/>
  <c r="V183" i="8"/>
  <c r="W183" i="8" s="1"/>
  <c r="T183" i="8"/>
  <c r="V182" i="8"/>
  <c r="W182" i="8" s="1"/>
  <c r="T182" i="8"/>
  <c r="V181" i="8"/>
  <c r="W181" i="8" s="1"/>
  <c r="T181" i="8"/>
  <c r="U206" i="8" l="1"/>
  <c r="U214" i="8"/>
  <c r="U182" i="8"/>
  <c r="U198" i="8"/>
  <c r="U186" i="8"/>
  <c r="U190" i="8"/>
  <c r="U194" i="8"/>
  <c r="U202" i="8"/>
  <c r="U210" i="8"/>
  <c r="X194" i="8"/>
  <c r="X210" i="8"/>
  <c r="X182" i="8"/>
  <c r="X198" i="8"/>
  <c r="X214" i="8"/>
  <c r="X190" i="8"/>
  <c r="X206" i="8"/>
  <c r="X186" i="8"/>
  <c r="X202" i="8"/>
  <c r="U81" i="13" l="1"/>
  <c r="V81" i="13" s="1"/>
  <c r="S81" i="13"/>
  <c r="U80" i="13"/>
  <c r="V80" i="13" s="1"/>
  <c r="S80" i="13"/>
  <c r="U79" i="13"/>
  <c r="V79" i="13" s="1"/>
  <c r="S79" i="13"/>
  <c r="U78" i="13"/>
  <c r="V78" i="13" s="1"/>
  <c r="S78" i="13"/>
  <c r="U77" i="13"/>
  <c r="V77" i="13" s="1"/>
  <c r="S77" i="13"/>
  <c r="U76" i="13"/>
  <c r="V76" i="13" s="1"/>
  <c r="S76" i="13"/>
  <c r="U75" i="13"/>
  <c r="V75" i="13" s="1"/>
  <c r="S75" i="13"/>
  <c r="U74" i="13"/>
  <c r="V74" i="13" s="1"/>
  <c r="S74" i="13"/>
  <c r="U73" i="13"/>
  <c r="V73" i="13" s="1"/>
  <c r="S73" i="13"/>
  <c r="U72" i="13"/>
  <c r="V72" i="13" s="1"/>
  <c r="S72" i="13"/>
  <c r="U71" i="13"/>
  <c r="V71" i="13" s="1"/>
  <c r="S71" i="13"/>
  <c r="U70" i="13"/>
  <c r="V70" i="13" s="1"/>
  <c r="S70" i="13"/>
  <c r="U69" i="13"/>
  <c r="V69" i="13" s="1"/>
  <c r="S69" i="13"/>
  <c r="U68" i="13"/>
  <c r="V68" i="13" s="1"/>
  <c r="S68" i="13"/>
  <c r="U67" i="13"/>
  <c r="V67" i="13" s="1"/>
  <c r="S67" i="13"/>
  <c r="U66" i="13"/>
  <c r="V66" i="13" s="1"/>
  <c r="S66" i="13"/>
  <c r="U65" i="13"/>
  <c r="V65" i="13" s="1"/>
  <c r="S65" i="13"/>
  <c r="U64" i="13"/>
  <c r="V64" i="13" s="1"/>
  <c r="S64" i="13"/>
  <c r="U63" i="13"/>
  <c r="V63" i="13" s="1"/>
  <c r="S63" i="13"/>
  <c r="U62" i="13"/>
  <c r="V62" i="13" s="1"/>
  <c r="S62" i="13"/>
  <c r="U41" i="13"/>
  <c r="V41" i="13" s="1"/>
  <c r="S41" i="13"/>
  <c r="U40" i="13"/>
  <c r="V40" i="13" s="1"/>
  <c r="S40" i="13"/>
  <c r="U39" i="13"/>
  <c r="V39" i="13" s="1"/>
  <c r="S39" i="13"/>
  <c r="U38" i="13"/>
  <c r="V38" i="13" s="1"/>
  <c r="S38" i="13"/>
  <c r="U37" i="13"/>
  <c r="V37" i="13" s="1"/>
  <c r="S37" i="13"/>
  <c r="U36" i="13"/>
  <c r="V36" i="13" s="1"/>
  <c r="S36" i="13"/>
  <c r="U35" i="13"/>
  <c r="V35" i="13" s="1"/>
  <c r="S35" i="13"/>
  <c r="U34" i="13"/>
  <c r="V34" i="13" s="1"/>
  <c r="S34" i="13"/>
  <c r="U33" i="13"/>
  <c r="V33" i="13" s="1"/>
  <c r="S33" i="13"/>
  <c r="U32" i="13"/>
  <c r="V32" i="13" s="1"/>
  <c r="S32" i="13"/>
  <c r="U31" i="13"/>
  <c r="V31" i="13" s="1"/>
  <c r="S31" i="13"/>
  <c r="U30" i="13"/>
  <c r="V30" i="13" s="1"/>
  <c r="S30" i="13"/>
  <c r="U29" i="13"/>
  <c r="V29" i="13" s="1"/>
  <c r="S29" i="13"/>
  <c r="U28" i="13"/>
  <c r="V28" i="13" s="1"/>
  <c r="S28" i="13"/>
  <c r="U27" i="13"/>
  <c r="V27" i="13" s="1"/>
  <c r="S27" i="13"/>
  <c r="U26" i="13"/>
  <c r="V26" i="13" s="1"/>
  <c r="S26" i="13"/>
  <c r="U25" i="13"/>
  <c r="V25" i="13" s="1"/>
  <c r="S25" i="13"/>
  <c r="U24" i="13"/>
  <c r="V24" i="13" s="1"/>
  <c r="S24" i="13"/>
  <c r="U23" i="13"/>
  <c r="V23" i="13" s="1"/>
  <c r="S23" i="13"/>
  <c r="U22" i="13"/>
  <c r="V22" i="13" s="1"/>
  <c r="S22" i="13"/>
  <c r="U61" i="13"/>
  <c r="V61" i="13" s="1"/>
  <c r="S61" i="13"/>
  <c r="U60" i="13"/>
  <c r="V60" i="13" s="1"/>
  <c r="S60" i="13"/>
  <c r="U59" i="13"/>
  <c r="V59" i="13" s="1"/>
  <c r="S59" i="13"/>
  <c r="U58" i="13"/>
  <c r="V58" i="13" s="1"/>
  <c r="S58" i="13"/>
  <c r="U57" i="13"/>
  <c r="V57" i="13" s="1"/>
  <c r="S57" i="13"/>
  <c r="U56" i="13"/>
  <c r="V56" i="13" s="1"/>
  <c r="S56" i="13"/>
  <c r="U55" i="13"/>
  <c r="V55" i="13" s="1"/>
  <c r="S55" i="13"/>
  <c r="U54" i="13"/>
  <c r="V54" i="13" s="1"/>
  <c r="S54" i="13"/>
  <c r="U53" i="13"/>
  <c r="V53" i="13" s="1"/>
  <c r="S53" i="13"/>
  <c r="U52" i="13"/>
  <c r="V52" i="13" s="1"/>
  <c r="S52" i="13"/>
  <c r="U51" i="13"/>
  <c r="V51" i="13" s="1"/>
  <c r="S51" i="13"/>
  <c r="U50" i="13"/>
  <c r="V50" i="13" s="1"/>
  <c r="S50" i="13"/>
  <c r="U49" i="13"/>
  <c r="V49" i="13" s="1"/>
  <c r="S49" i="13"/>
  <c r="U48" i="13"/>
  <c r="V48" i="13" s="1"/>
  <c r="S48" i="13"/>
  <c r="U47" i="13"/>
  <c r="V47" i="13" s="1"/>
  <c r="S47" i="13"/>
  <c r="V46" i="13"/>
  <c r="U46" i="13"/>
  <c r="S46" i="13"/>
  <c r="U45" i="13"/>
  <c r="V45" i="13" s="1"/>
  <c r="S45" i="13"/>
  <c r="U44" i="13"/>
  <c r="V44" i="13" s="1"/>
  <c r="S44" i="13"/>
  <c r="U43" i="13"/>
  <c r="V43" i="13" s="1"/>
  <c r="S43" i="13"/>
  <c r="U42" i="13"/>
  <c r="V42" i="13" s="1"/>
  <c r="S42" i="13"/>
  <c r="U21" i="13"/>
  <c r="V21" i="13" s="1"/>
  <c r="S21" i="13"/>
  <c r="U20" i="13"/>
  <c r="V20" i="13" s="1"/>
  <c r="S20" i="13"/>
  <c r="U19" i="13"/>
  <c r="V19" i="13" s="1"/>
  <c r="S19" i="13"/>
  <c r="U18" i="13"/>
  <c r="V18" i="13" s="1"/>
  <c r="S18" i="13"/>
  <c r="U17" i="13"/>
  <c r="V17" i="13" s="1"/>
  <c r="S17" i="13"/>
  <c r="U16" i="13"/>
  <c r="V16" i="13" s="1"/>
  <c r="S16" i="13"/>
  <c r="U15" i="13"/>
  <c r="V15" i="13" s="1"/>
  <c r="S15" i="13"/>
  <c r="U14" i="13"/>
  <c r="V14" i="13" s="1"/>
  <c r="S14" i="13"/>
  <c r="U13" i="13"/>
  <c r="V13" i="13" s="1"/>
  <c r="S13" i="13"/>
  <c r="U12" i="13"/>
  <c r="V12" i="13" s="1"/>
  <c r="S12" i="13"/>
  <c r="U11" i="13"/>
  <c r="V11" i="13" s="1"/>
  <c r="S11" i="13"/>
  <c r="U10" i="13"/>
  <c r="V10" i="13" s="1"/>
  <c r="S10" i="13"/>
  <c r="U9" i="13"/>
  <c r="V9" i="13" s="1"/>
  <c r="S9" i="13"/>
  <c r="U8" i="13"/>
  <c r="V8" i="13" s="1"/>
  <c r="S8" i="13"/>
  <c r="U7" i="13"/>
  <c r="V7" i="13" s="1"/>
  <c r="S7" i="13"/>
  <c r="U6" i="13"/>
  <c r="V6" i="13" s="1"/>
  <c r="S6" i="13"/>
  <c r="U5" i="13"/>
  <c r="V5" i="13" s="1"/>
  <c r="S5" i="13"/>
  <c r="U4" i="13"/>
  <c r="V4" i="13" s="1"/>
  <c r="S4" i="13"/>
  <c r="U3" i="13"/>
  <c r="V3" i="13" s="1"/>
  <c r="S3" i="13"/>
  <c r="U2" i="13"/>
  <c r="V2" i="13" s="1"/>
  <c r="S2" i="13"/>
  <c r="T74" i="13" l="1"/>
  <c r="T70" i="13"/>
  <c r="T38" i="13"/>
  <c r="T58" i="13"/>
  <c r="T26" i="13"/>
  <c r="W2" i="13"/>
  <c r="T10" i="13"/>
  <c r="T2" i="13"/>
  <c r="T42" i="13"/>
  <c r="T46" i="13"/>
  <c r="W62" i="13"/>
  <c r="T18" i="13"/>
  <c r="W30" i="13"/>
  <c r="W6" i="13"/>
  <c r="W46" i="13"/>
  <c r="T54" i="13"/>
  <c r="T34" i="13"/>
  <c r="W66" i="13"/>
  <c r="W78" i="13"/>
  <c r="W14" i="13"/>
  <c r="T6" i="13"/>
  <c r="W54" i="13"/>
  <c r="W34" i="13"/>
  <c r="W74" i="13"/>
  <c r="T22" i="13"/>
  <c r="W70" i="13"/>
  <c r="W18" i="13"/>
  <c r="T30" i="13"/>
  <c r="W38" i="13"/>
  <c r="T62" i="13"/>
  <c r="T14" i="13"/>
  <c r="T50" i="13"/>
  <c r="W26" i="13"/>
  <c r="T66" i="13"/>
  <c r="T78" i="13"/>
  <c r="W22" i="13"/>
  <c r="W42" i="13"/>
  <c r="W58" i="13"/>
  <c r="W50" i="13"/>
  <c r="W10" i="13"/>
  <c r="T53" i="12" l="1"/>
  <c r="U53" i="12" s="1"/>
  <c r="R53" i="12"/>
  <c r="T52" i="12"/>
  <c r="U52" i="12" s="1"/>
  <c r="R52" i="12"/>
  <c r="T51" i="12"/>
  <c r="U51" i="12" s="1"/>
  <c r="R51" i="12"/>
  <c r="T50" i="12"/>
  <c r="U50" i="12" s="1"/>
  <c r="R50" i="12"/>
  <c r="T49" i="12"/>
  <c r="U49" i="12" s="1"/>
  <c r="R49" i="12"/>
  <c r="T48" i="12"/>
  <c r="U48" i="12" s="1"/>
  <c r="R48" i="12"/>
  <c r="T47" i="12"/>
  <c r="U47" i="12" s="1"/>
  <c r="R47" i="12"/>
  <c r="T46" i="12"/>
  <c r="U46" i="12" s="1"/>
  <c r="R46" i="12"/>
  <c r="T45" i="12"/>
  <c r="U45" i="12" s="1"/>
  <c r="R45" i="12"/>
  <c r="T44" i="12"/>
  <c r="U44" i="12" s="1"/>
  <c r="R44" i="12"/>
  <c r="T43" i="12"/>
  <c r="U43" i="12" s="1"/>
  <c r="R43" i="12"/>
  <c r="T42" i="12"/>
  <c r="U42" i="12" s="1"/>
  <c r="R42" i="12"/>
  <c r="T41" i="12"/>
  <c r="U41" i="12" s="1"/>
  <c r="R41" i="12"/>
  <c r="T40" i="12"/>
  <c r="U40" i="12" s="1"/>
  <c r="R40" i="12"/>
  <c r="T39" i="12"/>
  <c r="U39" i="12" s="1"/>
  <c r="R39" i="12"/>
  <c r="T38" i="12"/>
  <c r="U38" i="12" s="1"/>
  <c r="R38" i="12"/>
  <c r="T37" i="12"/>
  <c r="U37" i="12" s="1"/>
  <c r="R37" i="12"/>
  <c r="T36" i="12"/>
  <c r="U36" i="12" s="1"/>
  <c r="R36" i="12"/>
  <c r="T35" i="12"/>
  <c r="U35" i="12" s="1"/>
  <c r="R35" i="12"/>
  <c r="T34" i="12"/>
  <c r="U34" i="12" s="1"/>
  <c r="R34" i="12"/>
  <c r="S38" i="12" l="1"/>
  <c r="V50" i="12"/>
  <c r="S42" i="12"/>
  <c r="S46" i="12"/>
  <c r="S50" i="12"/>
  <c r="V46" i="12"/>
  <c r="S34" i="12"/>
  <c r="V34" i="12"/>
  <c r="V38" i="12"/>
  <c r="V42" i="12"/>
  <c r="T32" i="12" l="1"/>
  <c r="U32" i="12" s="1"/>
  <c r="R32" i="12"/>
  <c r="T31" i="12"/>
  <c r="U31" i="12" s="1"/>
  <c r="R31" i="12"/>
  <c r="T30" i="12"/>
  <c r="U30" i="12" s="1"/>
  <c r="R30" i="12"/>
  <c r="T28" i="12"/>
  <c r="U28" i="12" s="1"/>
  <c r="R28" i="12"/>
  <c r="T27" i="12"/>
  <c r="U27" i="12" s="1"/>
  <c r="R27" i="12"/>
  <c r="T26" i="12"/>
  <c r="U26" i="12" s="1"/>
  <c r="R26" i="12"/>
  <c r="T24" i="12"/>
  <c r="U24" i="12" s="1"/>
  <c r="R24" i="12"/>
  <c r="T23" i="12"/>
  <c r="U23" i="12" s="1"/>
  <c r="R23" i="12"/>
  <c r="T22" i="12"/>
  <c r="U22" i="12" s="1"/>
  <c r="R22" i="12"/>
  <c r="T20" i="12"/>
  <c r="U20" i="12" s="1"/>
  <c r="R20" i="12"/>
  <c r="T19" i="12"/>
  <c r="U19" i="12" s="1"/>
  <c r="R19" i="12"/>
  <c r="T18" i="12"/>
  <c r="U18" i="12" s="1"/>
  <c r="R18" i="12"/>
  <c r="T17" i="12"/>
  <c r="U17" i="12" s="1"/>
  <c r="R17" i="12"/>
  <c r="T16" i="12"/>
  <c r="U16" i="12" s="1"/>
  <c r="R16" i="12"/>
  <c r="T15" i="12"/>
  <c r="U15" i="12" s="1"/>
  <c r="R15" i="12"/>
  <c r="T14" i="12"/>
  <c r="U14" i="12" s="1"/>
  <c r="R14" i="12"/>
  <c r="T13" i="12"/>
  <c r="U13" i="12" s="1"/>
  <c r="R13" i="12"/>
  <c r="T12" i="12"/>
  <c r="U12" i="12" s="1"/>
  <c r="R12" i="12"/>
  <c r="T11" i="12"/>
  <c r="U11" i="12" s="1"/>
  <c r="R11" i="12"/>
  <c r="T10" i="12"/>
  <c r="U10" i="12" s="1"/>
  <c r="R10" i="12"/>
  <c r="T8" i="12"/>
  <c r="U8" i="12" s="1"/>
  <c r="R8" i="12"/>
  <c r="T7" i="12"/>
  <c r="U7" i="12" s="1"/>
  <c r="R7" i="12"/>
  <c r="T6" i="12"/>
  <c r="U6" i="12" s="1"/>
  <c r="R6" i="12"/>
  <c r="T4" i="12"/>
  <c r="U4" i="12" s="1"/>
  <c r="R4" i="12"/>
  <c r="T3" i="12"/>
  <c r="U3" i="12" s="1"/>
  <c r="R3" i="12"/>
  <c r="T2" i="12"/>
  <c r="U2" i="12" s="1"/>
  <c r="R2" i="12"/>
  <c r="S2" i="12" l="1"/>
  <c r="S18" i="12"/>
  <c r="S22" i="12"/>
  <c r="S30" i="12"/>
  <c r="S26" i="12"/>
  <c r="S10" i="12"/>
  <c r="S6" i="12"/>
  <c r="V14" i="12"/>
  <c r="S14" i="12"/>
  <c r="V26" i="12"/>
  <c r="V30" i="12"/>
  <c r="V22" i="12"/>
  <c r="V18" i="12"/>
  <c r="V10" i="12"/>
  <c r="V6" i="12"/>
  <c r="V2" i="12"/>
  <c r="U169" i="11" l="1"/>
  <c r="V169" i="11" s="1"/>
  <c r="S169" i="11"/>
  <c r="U168" i="11"/>
  <c r="V168" i="11" s="1"/>
  <c r="S168" i="11"/>
  <c r="U167" i="11"/>
  <c r="V167" i="11" s="1"/>
  <c r="S167" i="11"/>
  <c r="U166" i="11"/>
  <c r="V166" i="11" s="1"/>
  <c r="S166" i="11"/>
  <c r="U165" i="11"/>
  <c r="V165" i="11" s="1"/>
  <c r="S165" i="11"/>
  <c r="U164" i="11"/>
  <c r="V164" i="11" s="1"/>
  <c r="S164" i="11"/>
  <c r="U163" i="11"/>
  <c r="V163" i="11" s="1"/>
  <c r="S163" i="11"/>
  <c r="U162" i="11"/>
  <c r="V162" i="11" s="1"/>
  <c r="S162" i="11"/>
  <c r="U161" i="11"/>
  <c r="V161" i="11" s="1"/>
  <c r="S161" i="11"/>
  <c r="U160" i="11"/>
  <c r="V160" i="11" s="1"/>
  <c r="S160" i="11"/>
  <c r="U159" i="11"/>
  <c r="V159" i="11" s="1"/>
  <c r="S159" i="11"/>
  <c r="U158" i="11"/>
  <c r="V158" i="11" s="1"/>
  <c r="S158" i="11"/>
  <c r="U157" i="11"/>
  <c r="V157" i="11" s="1"/>
  <c r="S157" i="11"/>
  <c r="U156" i="11"/>
  <c r="V156" i="11" s="1"/>
  <c r="S156" i="11"/>
  <c r="U155" i="11"/>
  <c r="V155" i="11" s="1"/>
  <c r="S155" i="11"/>
  <c r="U154" i="11"/>
  <c r="V154" i="11" s="1"/>
  <c r="S154" i="11"/>
  <c r="U153" i="11"/>
  <c r="V153" i="11" s="1"/>
  <c r="S153" i="11"/>
  <c r="U152" i="11"/>
  <c r="V152" i="11" s="1"/>
  <c r="S152" i="11"/>
  <c r="U151" i="11"/>
  <c r="V151" i="11" s="1"/>
  <c r="S151" i="11"/>
  <c r="U150" i="11"/>
  <c r="V150" i="11" s="1"/>
  <c r="S150" i="11"/>
  <c r="U149" i="11"/>
  <c r="V149" i="11" s="1"/>
  <c r="S149" i="11"/>
  <c r="U148" i="11"/>
  <c r="V148" i="11" s="1"/>
  <c r="S148" i="11"/>
  <c r="U147" i="11"/>
  <c r="V147" i="11" s="1"/>
  <c r="S147" i="11"/>
  <c r="U146" i="11"/>
  <c r="V146" i="11" s="1"/>
  <c r="S146" i="11"/>
  <c r="U145" i="11"/>
  <c r="V145" i="11" s="1"/>
  <c r="S145" i="11"/>
  <c r="U144" i="11"/>
  <c r="V144" i="11" s="1"/>
  <c r="S144" i="11"/>
  <c r="U143" i="11"/>
  <c r="V143" i="11" s="1"/>
  <c r="S143" i="11"/>
  <c r="U142" i="11"/>
  <c r="V142" i="11" s="1"/>
  <c r="S142" i="11"/>
  <c r="U141" i="11"/>
  <c r="V141" i="11" s="1"/>
  <c r="S141" i="11"/>
  <c r="U140" i="11"/>
  <c r="V140" i="11" s="1"/>
  <c r="S140" i="11"/>
  <c r="U139" i="11"/>
  <c r="V139" i="11" s="1"/>
  <c r="S139" i="11"/>
  <c r="U138" i="11"/>
  <c r="V138" i="11" s="1"/>
  <c r="S138" i="11"/>
  <c r="U137" i="11"/>
  <c r="V137" i="11" s="1"/>
  <c r="S137" i="11"/>
  <c r="U136" i="11"/>
  <c r="V136" i="11" s="1"/>
  <c r="S136" i="11"/>
  <c r="U135" i="11"/>
  <c r="V135" i="11" s="1"/>
  <c r="S135" i="11"/>
  <c r="U134" i="11"/>
  <c r="V134" i="11" s="1"/>
  <c r="S134" i="11"/>
  <c r="U133" i="11"/>
  <c r="V133" i="11" s="1"/>
  <c r="S133" i="11"/>
  <c r="U132" i="11"/>
  <c r="V132" i="11" s="1"/>
  <c r="S132" i="11"/>
  <c r="U131" i="11"/>
  <c r="V131" i="11" s="1"/>
  <c r="S131" i="11"/>
  <c r="U130" i="11"/>
  <c r="V130" i="11" s="1"/>
  <c r="S130" i="11"/>
  <c r="U129" i="11"/>
  <c r="V129" i="11" s="1"/>
  <c r="S129" i="11"/>
  <c r="U128" i="11"/>
  <c r="V128" i="11" s="1"/>
  <c r="S128" i="11"/>
  <c r="U127" i="11"/>
  <c r="V127" i="11" s="1"/>
  <c r="S127" i="11"/>
  <c r="U126" i="11"/>
  <c r="V126" i="11" s="1"/>
  <c r="S126" i="11"/>
  <c r="U125" i="11"/>
  <c r="V125" i="11" s="1"/>
  <c r="S125" i="11"/>
  <c r="U124" i="11"/>
  <c r="V124" i="11" s="1"/>
  <c r="S124" i="11"/>
  <c r="U123" i="11"/>
  <c r="V123" i="11" s="1"/>
  <c r="S123" i="11"/>
  <c r="U122" i="11"/>
  <c r="V122" i="11" s="1"/>
  <c r="S122" i="11"/>
  <c r="U121" i="11"/>
  <c r="V121" i="11" s="1"/>
  <c r="S121" i="11"/>
  <c r="U120" i="11"/>
  <c r="V120" i="11" s="1"/>
  <c r="S120" i="11"/>
  <c r="U119" i="11"/>
  <c r="V119" i="11" s="1"/>
  <c r="S119" i="11"/>
  <c r="U118" i="11"/>
  <c r="V118" i="11" s="1"/>
  <c r="S118" i="11"/>
  <c r="U117" i="11"/>
  <c r="V117" i="11" s="1"/>
  <c r="S117" i="11"/>
  <c r="U116" i="11"/>
  <c r="V116" i="11" s="1"/>
  <c r="S116" i="11"/>
  <c r="U115" i="11"/>
  <c r="V115" i="11" s="1"/>
  <c r="S115" i="11"/>
  <c r="U114" i="11"/>
  <c r="V114" i="11" s="1"/>
  <c r="S114" i="11"/>
  <c r="W166" i="11" l="1"/>
  <c r="T122" i="11"/>
  <c r="T138" i="11"/>
  <c r="T142" i="11"/>
  <c r="T146" i="11"/>
  <c r="T126" i="11"/>
  <c r="W150" i="11"/>
  <c r="W154" i="11"/>
  <c r="T158" i="11"/>
  <c r="T162" i="11"/>
  <c r="W114" i="11"/>
  <c r="W126" i="11"/>
  <c r="T118" i="11"/>
  <c r="W134" i="11"/>
  <c r="T154" i="11"/>
  <c r="W142" i="11"/>
  <c r="W158" i="11"/>
  <c r="W118" i="11"/>
  <c r="T130" i="11"/>
  <c r="T114" i="11"/>
  <c r="T150" i="11"/>
  <c r="T166" i="11"/>
  <c r="T134" i="11"/>
  <c r="W146" i="11"/>
  <c r="W162" i="11"/>
  <c r="W138" i="11"/>
  <c r="W122" i="11"/>
  <c r="W130" i="11"/>
  <c r="U113" i="11" l="1"/>
  <c r="V113" i="11" s="1"/>
  <c r="S113" i="11"/>
  <c r="U112" i="11"/>
  <c r="V112" i="11" s="1"/>
  <c r="S112" i="11"/>
  <c r="U111" i="11"/>
  <c r="V111" i="11" s="1"/>
  <c r="S111" i="11"/>
  <c r="U110" i="11"/>
  <c r="V110" i="11" s="1"/>
  <c r="S110" i="11"/>
  <c r="U109" i="11"/>
  <c r="V109" i="11" s="1"/>
  <c r="S109" i="11"/>
  <c r="U108" i="11"/>
  <c r="V108" i="11" s="1"/>
  <c r="S108" i="11"/>
  <c r="U107" i="11"/>
  <c r="V107" i="11" s="1"/>
  <c r="S107" i="11"/>
  <c r="U106" i="11"/>
  <c r="V106" i="11" s="1"/>
  <c r="S106" i="11"/>
  <c r="U105" i="11"/>
  <c r="V105" i="11" s="1"/>
  <c r="S105" i="11"/>
  <c r="U104" i="11"/>
  <c r="V104" i="11" s="1"/>
  <c r="S104" i="11"/>
  <c r="U103" i="11"/>
  <c r="V103" i="11" s="1"/>
  <c r="S103" i="11"/>
  <c r="U102" i="11"/>
  <c r="V102" i="11" s="1"/>
  <c r="S102" i="11"/>
  <c r="U101" i="11"/>
  <c r="V101" i="11" s="1"/>
  <c r="S101" i="11"/>
  <c r="U100" i="11"/>
  <c r="V100" i="11" s="1"/>
  <c r="S100" i="11"/>
  <c r="U99" i="11"/>
  <c r="V99" i="11" s="1"/>
  <c r="S99" i="11"/>
  <c r="U98" i="11"/>
  <c r="V98" i="11" s="1"/>
  <c r="S98" i="11"/>
  <c r="U97" i="11"/>
  <c r="V97" i="11" s="1"/>
  <c r="S97" i="11"/>
  <c r="U96" i="11"/>
  <c r="V96" i="11" s="1"/>
  <c r="S96" i="11"/>
  <c r="U95" i="11"/>
  <c r="V95" i="11" s="1"/>
  <c r="S95" i="11"/>
  <c r="U94" i="11"/>
  <c r="V94" i="11" s="1"/>
  <c r="S94" i="11"/>
  <c r="U93" i="11"/>
  <c r="V93" i="11" s="1"/>
  <c r="S93" i="11"/>
  <c r="U92" i="11"/>
  <c r="V92" i="11" s="1"/>
  <c r="S92" i="11"/>
  <c r="U91" i="11"/>
  <c r="V91" i="11" s="1"/>
  <c r="S91" i="11"/>
  <c r="U90" i="11"/>
  <c r="V90" i="11" s="1"/>
  <c r="S90" i="11"/>
  <c r="U89" i="11"/>
  <c r="V89" i="11" s="1"/>
  <c r="S89" i="11"/>
  <c r="U88" i="11"/>
  <c r="V88" i="11" s="1"/>
  <c r="S88" i="11"/>
  <c r="U87" i="11"/>
  <c r="V87" i="11" s="1"/>
  <c r="S87" i="11"/>
  <c r="U86" i="11"/>
  <c r="V86" i="11" s="1"/>
  <c r="S86" i="11"/>
  <c r="U85" i="11"/>
  <c r="V85" i="11" s="1"/>
  <c r="S85" i="11"/>
  <c r="U84" i="11"/>
  <c r="V84" i="11" s="1"/>
  <c r="S84" i="11"/>
  <c r="U83" i="11"/>
  <c r="V83" i="11" s="1"/>
  <c r="S83" i="11"/>
  <c r="U82" i="11"/>
  <c r="V82" i="11" s="1"/>
  <c r="S82" i="11"/>
  <c r="U81" i="11"/>
  <c r="V81" i="11" s="1"/>
  <c r="S81" i="11"/>
  <c r="U80" i="11"/>
  <c r="V80" i="11" s="1"/>
  <c r="S80" i="11"/>
  <c r="U79" i="11"/>
  <c r="V79" i="11" s="1"/>
  <c r="S79" i="11"/>
  <c r="U78" i="11"/>
  <c r="V78" i="11" s="1"/>
  <c r="S78" i="11"/>
  <c r="U77" i="11"/>
  <c r="V77" i="11" s="1"/>
  <c r="S77" i="11"/>
  <c r="U76" i="11"/>
  <c r="V76" i="11" s="1"/>
  <c r="S76" i="11"/>
  <c r="U75" i="11"/>
  <c r="V75" i="11" s="1"/>
  <c r="S75" i="11"/>
  <c r="U74" i="11"/>
  <c r="V74" i="11" s="1"/>
  <c r="S74" i="11"/>
  <c r="U73" i="11"/>
  <c r="V73" i="11" s="1"/>
  <c r="S73" i="11"/>
  <c r="U72" i="11"/>
  <c r="V72" i="11" s="1"/>
  <c r="S72" i="11"/>
  <c r="U71" i="11"/>
  <c r="V71" i="11" s="1"/>
  <c r="S71" i="11"/>
  <c r="U70" i="11"/>
  <c r="V70" i="11" s="1"/>
  <c r="S70" i="11"/>
  <c r="U69" i="11"/>
  <c r="V69" i="11" s="1"/>
  <c r="S69" i="11"/>
  <c r="U68" i="11"/>
  <c r="V68" i="11" s="1"/>
  <c r="S68" i="11"/>
  <c r="U67" i="11"/>
  <c r="V67" i="11" s="1"/>
  <c r="S67" i="11"/>
  <c r="U66" i="11"/>
  <c r="V66" i="11" s="1"/>
  <c r="S66" i="11"/>
  <c r="U65" i="11"/>
  <c r="V65" i="11" s="1"/>
  <c r="S65" i="11"/>
  <c r="U64" i="11"/>
  <c r="V64" i="11" s="1"/>
  <c r="S64" i="11"/>
  <c r="U63" i="11"/>
  <c r="V63" i="11" s="1"/>
  <c r="S63" i="11"/>
  <c r="U62" i="11"/>
  <c r="V62" i="11" s="1"/>
  <c r="S62" i="11"/>
  <c r="U61" i="11"/>
  <c r="V61" i="11" s="1"/>
  <c r="S61" i="11"/>
  <c r="U60" i="11"/>
  <c r="V60" i="11" s="1"/>
  <c r="S60" i="11"/>
  <c r="U59" i="11"/>
  <c r="V59" i="11" s="1"/>
  <c r="S59" i="11"/>
  <c r="U58" i="11"/>
  <c r="V58" i="11" s="1"/>
  <c r="S58" i="11"/>
  <c r="T66" i="11" l="1"/>
  <c r="W82" i="11"/>
  <c r="T90" i="11"/>
  <c r="T82" i="11"/>
  <c r="T94" i="11"/>
  <c r="T110" i="11"/>
  <c r="T106" i="11"/>
  <c r="T70" i="11"/>
  <c r="W106" i="11"/>
  <c r="W86" i="11"/>
  <c r="W90" i="11"/>
  <c r="T58" i="11"/>
  <c r="T78" i="11"/>
  <c r="T98" i="11"/>
  <c r="W110" i="11"/>
  <c r="T74" i="11"/>
  <c r="W74" i="11"/>
  <c r="T62" i="11"/>
  <c r="W78" i="11"/>
  <c r="W62" i="11"/>
  <c r="W98" i="11"/>
  <c r="T102" i="11"/>
  <c r="T86" i="11"/>
  <c r="W102" i="11"/>
  <c r="W94" i="11"/>
  <c r="W58" i="11"/>
  <c r="W66" i="11"/>
  <c r="W70" i="11"/>
  <c r="U57" i="11" l="1"/>
  <c r="V57" i="11" s="1"/>
  <c r="S57" i="11"/>
  <c r="U56" i="11"/>
  <c r="V56" i="11" s="1"/>
  <c r="S56" i="11"/>
  <c r="U55" i="11"/>
  <c r="V55" i="11" s="1"/>
  <c r="S55" i="11"/>
  <c r="U54" i="11"/>
  <c r="V54" i="11" s="1"/>
  <c r="S54" i="11"/>
  <c r="U53" i="11"/>
  <c r="V53" i="11" s="1"/>
  <c r="S53" i="11"/>
  <c r="U52" i="11"/>
  <c r="V52" i="11" s="1"/>
  <c r="S52" i="11"/>
  <c r="U51" i="11"/>
  <c r="V51" i="11" s="1"/>
  <c r="S51" i="11"/>
  <c r="U50" i="11"/>
  <c r="V50" i="11" s="1"/>
  <c r="S50" i="11"/>
  <c r="U49" i="11"/>
  <c r="V49" i="11" s="1"/>
  <c r="S49" i="11"/>
  <c r="U48" i="11"/>
  <c r="V48" i="11" s="1"/>
  <c r="S48" i="11"/>
  <c r="U47" i="11"/>
  <c r="V47" i="11" s="1"/>
  <c r="S47" i="11"/>
  <c r="U46" i="11"/>
  <c r="V46" i="11" s="1"/>
  <c r="S46" i="11"/>
  <c r="U45" i="11"/>
  <c r="V45" i="11" s="1"/>
  <c r="S45" i="11"/>
  <c r="U44" i="11"/>
  <c r="V44" i="11" s="1"/>
  <c r="S44" i="11"/>
  <c r="U43" i="11"/>
  <c r="V43" i="11" s="1"/>
  <c r="S43" i="11"/>
  <c r="U42" i="11"/>
  <c r="V42" i="11" s="1"/>
  <c r="S42" i="11"/>
  <c r="U41" i="11"/>
  <c r="V41" i="11" s="1"/>
  <c r="S41" i="11"/>
  <c r="U40" i="11"/>
  <c r="V40" i="11" s="1"/>
  <c r="S40" i="11"/>
  <c r="U39" i="11"/>
  <c r="V39" i="11" s="1"/>
  <c r="S39" i="11"/>
  <c r="U38" i="11"/>
  <c r="V38" i="11" s="1"/>
  <c r="S38" i="11"/>
  <c r="U37" i="11"/>
  <c r="V37" i="11" s="1"/>
  <c r="S37" i="11"/>
  <c r="U36" i="11"/>
  <c r="V36" i="11" s="1"/>
  <c r="S36" i="11"/>
  <c r="U35" i="11"/>
  <c r="V35" i="11" s="1"/>
  <c r="S35" i="11"/>
  <c r="U34" i="11"/>
  <c r="V34" i="11" s="1"/>
  <c r="S34" i="11"/>
  <c r="T34" i="11" s="1"/>
  <c r="U33" i="11"/>
  <c r="V33" i="11" s="1"/>
  <c r="S33" i="11"/>
  <c r="U32" i="11"/>
  <c r="V32" i="11" s="1"/>
  <c r="S32" i="11"/>
  <c r="U31" i="11"/>
  <c r="V31" i="11" s="1"/>
  <c r="S31" i="11"/>
  <c r="U30" i="11"/>
  <c r="V30" i="11" s="1"/>
  <c r="S30" i="11"/>
  <c r="U29" i="11"/>
  <c r="V29" i="11" s="1"/>
  <c r="S29" i="11"/>
  <c r="U28" i="11"/>
  <c r="V28" i="11" s="1"/>
  <c r="S28" i="11"/>
  <c r="U27" i="11"/>
  <c r="V27" i="11" s="1"/>
  <c r="S27" i="11"/>
  <c r="U26" i="11"/>
  <c r="V26" i="11" s="1"/>
  <c r="S26" i="11"/>
  <c r="U25" i="11"/>
  <c r="V25" i="11" s="1"/>
  <c r="S25" i="11"/>
  <c r="U24" i="11"/>
  <c r="V24" i="11" s="1"/>
  <c r="S24" i="11"/>
  <c r="U23" i="11"/>
  <c r="V23" i="11" s="1"/>
  <c r="S23" i="11"/>
  <c r="U22" i="11"/>
  <c r="V22" i="11" s="1"/>
  <c r="S22" i="11"/>
  <c r="U21" i="11"/>
  <c r="V21" i="11" s="1"/>
  <c r="S21" i="11"/>
  <c r="U20" i="11"/>
  <c r="V20" i="11" s="1"/>
  <c r="S20" i="11"/>
  <c r="U19" i="11"/>
  <c r="V19" i="11" s="1"/>
  <c r="S19" i="11"/>
  <c r="U18" i="11"/>
  <c r="V18" i="11" s="1"/>
  <c r="S18" i="11"/>
  <c r="U17" i="11"/>
  <c r="V17" i="11" s="1"/>
  <c r="S17" i="11"/>
  <c r="U16" i="11"/>
  <c r="V16" i="11" s="1"/>
  <c r="S16" i="11"/>
  <c r="U15" i="11"/>
  <c r="V15" i="11" s="1"/>
  <c r="S15" i="11"/>
  <c r="U14" i="11"/>
  <c r="V14" i="11" s="1"/>
  <c r="S14" i="11"/>
  <c r="U13" i="11"/>
  <c r="V13" i="11" s="1"/>
  <c r="S13" i="11"/>
  <c r="U12" i="11"/>
  <c r="V12" i="11" s="1"/>
  <c r="S12" i="11"/>
  <c r="U11" i="11"/>
  <c r="V11" i="11" s="1"/>
  <c r="S11" i="11"/>
  <c r="U10" i="11"/>
  <c r="V10" i="11" s="1"/>
  <c r="S10" i="11"/>
  <c r="U9" i="11"/>
  <c r="V9" i="11" s="1"/>
  <c r="S9" i="11"/>
  <c r="U8" i="11"/>
  <c r="V8" i="11" s="1"/>
  <c r="S8" i="11"/>
  <c r="U7" i="11"/>
  <c r="V7" i="11" s="1"/>
  <c r="S7" i="11"/>
  <c r="U6" i="11"/>
  <c r="V6" i="11" s="1"/>
  <c r="S6" i="11"/>
  <c r="U5" i="11"/>
  <c r="V5" i="11" s="1"/>
  <c r="S5" i="11"/>
  <c r="U4" i="11"/>
  <c r="V4" i="11" s="1"/>
  <c r="S4" i="11"/>
  <c r="U3" i="11"/>
  <c r="V3" i="11" s="1"/>
  <c r="S3" i="11"/>
  <c r="U2" i="11"/>
  <c r="V2" i="11" s="1"/>
  <c r="S2" i="11"/>
  <c r="T38" i="11" l="1"/>
  <c r="T50" i="11"/>
  <c r="T54" i="11"/>
  <c r="T2" i="11"/>
  <c r="T26" i="11"/>
  <c r="T10" i="11"/>
  <c r="W2" i="11"/>
  <c r="T6" i="11"/>
  <c r="W26" i="11"/>
  <c r="T30" i="11"/>
  <c r="W22" i="11"/>
  <c r="W30" i="11"/>
  <c r="W10" i="11"/>
  <c r="T14" i="11"/>
  <c r="T18" i="11"/>
  <c r="T42" i="11"/>
  <c r="T22" i="11"/>
  <c r="T46" i="11"/>
  <c r="W50" i="11"/>
  <c r="W54" i="11"/>
  <c r="W34" i="11"/>
  <c r="W38" i="11"/>
  <c r="W42" i="11"/>
  <c r="W46" i="11"/>
  <c r="W14" i="11"/>
  <c r="W6" i="11"/>
  <c r="W18" i="11"/>
  <c r="U21" i="10" l="1"/>
  <c r="V21" i="10" s="1"/>
  <c r="S21" i="10"/>
  <c r="U20" i="10"/>
  <c r="V20" i="10" s="1"/>
  <c r="S20" i="10"/>
  <c r="U19" i="10"/>
  <c r="V19" i="10" s="1"/>
  <c r="S19" i="10"/>
  <c r="U18" i="10"/>
  <c r="V18" i="10" s="1"/>
  <c r="S18" i="10"/>
  <c r="U17" i="10"/>
  <c r="V17" i="10" s="1"/>
  <c r="S17" i="10"/>
  <c r="U16" i="10"/>
  <c r="V16" i="10" s="1"/>
  <c r="S16" i="10"/>
  <c r="U15" i="10"/>
  <c r="V15" i="10" s="1"/>
  <c r="S15" i="10"/>
  <c r="U14" i="10"/>
  <c r="V14" i="10" s="1"/>
  <c r="S14" i="10"/>
  <c r="U13" i="10"/>
  <c r="V13" i="10" s="1"/>
  <c r="S13" i="10"/>
  <c r="U12" i="10"/>
  <c r="V12" i="10" s="1"/>
  <c r="S12" i="10"/>
  <c r="U11" i="10"/>
  <c r="V11" i="10" s="1"/>
  <c r="S11" i="10"/>
  <c r="U10" i="10"/>
  <c r="V10" i="10" s="1"/>
  <c r="S10" i="10"/>
  <c r="U9" i="10"/>
  <c r="V9" i="10" s="1"/>
  <c r="S9" i="10"/>
  <c r="U8" i="10"/>
  <c r="V8" i="10" s="1"/>
  <c r="S8" i="10"/>
  <c r="U7" i="10"/>
  <c r="V7" i="10" s="1"/>
  <c r="S7" i="10"/>
  <c r="U6" i="10"/>
  <c r="V6" i="10" s="1"/>
  <c r="S6" i="10"/>
  <c r="U5" i="10"/>
  <c r="V5" i="10" s="1"/>
  <c r="S5" i="10"/>
  <c r="U4" i="10"/>
  <c r="V4" i="10" s="1"/>
  <c r="S4" i="10"/>
  <c r="V3" i="10"/>
  <c r="U3" i="10"/>
  <c r="S3" i="10"/>
  <c r="U2" i="10"/>
  <c r="V2" i="10" s="1"/>
  <c r="S2" i="10"/>
  <c r="T18" i="10" l="1"/>
  <c r="T2" i="10"/>
  <c r="W18" i="10"/>
  <c r="W14" i="10"/>
  <c r="T10" i="10"/>
  <c r="T6" i="10"/>
  <c r="T14" i="10"/>
  <c r="W2" i="10"/>
  <c r="W6" i="10"/>
  <c r="W10" i="10"/>
  <c r="U65" i="9" l="1"/>
  <c r="V65" i="9" s="1"/>
  <c r="S65" i="9"/>
  <c r="U64" i="9"/>
  <c r="V64" i="9" s="1"/>
  <c r="S64" i="9"/>
  <c r="U63" i="9"/>
  <c r="V63" i="9" s="1"/>
  <c r="S63" i="9"/>
  <c r="U62" i="9"/>
  <c r="V62" i="9" s="1"/>
  <c r="S62" i="9"/>
  <c r="T62" i="9" s="1"/>
  <c r="U61" i="9"/>
  <c r="V61" i="9" s="1"/>
  <c r="S61" i="9"/>
  <c r="U60" i="9"/>
  <c r="V60" i="9" s="1"/>
  <c r="S60" i="9"/>
  <c r="U59" i="9"/>
  <c r="V59" i="9" s="1"/>
  <c r="S59" i="9"/>
  <c r="U58" i="9"/>
  <c r="V58" i="9" s="1"/>
  <c r="S58" i="9"/>
  <c r="U57" i="9"/>
  <c r="V57" i="9" s="1"/>
  <c r="S57" i="9"/>
  <c r="U56" i="9"/>
  <c r="V56" i="9" s="1"/>
  <c r="S56" i="9"/>
  <c r="U55" i="9"/>
  <c r="V55" i="9" s="1"/>
  <c r="S55" i="9"/>
  <c r="U54" i="9"/>
  <c r="V54" i="9" s="1"/>
  <c r="S54" i="9"/>
  <c r="U53" i="9"/>
  <c r="V53" i="9" s="1"/>
  <c r="S53" i="9"/>
  <c r="U52" i="9"/>
  <c r="V52" i="9" s="1"/>
  <c r="S52" i="9"/>
  <c r="U51" i="9"/>
  <c r="V51" i="9" s="1"/>
  <c r="S51" i="9"/>
  <c r="U50" i="9"/>
  <c r="V50" i="9" s="1"/>
  <c r="S50" i="9"/>
  <c r="U49" i="9"/>
  <c r="V49" i="9" s="1"/>
  <c r="S49" i="9"/>
  <c r="U48" i="9"/>
  <c r="V48" i="9" s="1"/>
  <c r="S48" i="9"/>
  <c r="U47" i="9"/>
  <c r="V47" i="9" s="1"/>
  <c r="S47" i="9"/>
  <c r="U46" i="9"/>
  <c r="V46" i="9" s="1"/>
  <c r="S46" i="9"/>
  <c r="U45" i="9"/>
  <c r="V45" i="9" s="1"/>
  <c r="S45" i="9"/>
  <c r="U44" i="9"/>
  <c r="V44" i="9" s="1"/>
  <c r="S44" i="9"/>
  <c r="U43" i="9"/>
  <c r="V43" i="9" s="1"/>
  <c r="S43" i="9"/>
  <c r="U42" i="9"/>
  <c r="V42" i="9" s="1"/>
  <c r="S42" i="9"/>
  <c r="U41" i="9"/>
  <c r="V41" i="9" s="1"/>
  <c r="S41" i="9"/>
  <c r="U40" i="9"/>
  <c r="V40" i="9" s="1"/>
  <c r="S40" i="9"/>
  <c r="U39" i="9"/>
  <c r="V39" i="9" s="1"/>
  <c r="S39" i="9"/>
  <c r="U38" i="9"/>
  <c r="V38" i="9" s="1"/>
  <c r="S38" i="9"/>
  <c r="U37" i="9"/>
  <c r="V37" i="9" s="1"/>
  <c r="S37" i="9"/>
  <c r="U36" i="9"/>
  <c r="V36" i="9" s="1"/>
  <c r="S36" i="9"/>
  <c r="U35" i="9"/>
  <c r="V35" i="9" s="1"/>
  <c r="S35" i="9"/>
  <c r="U34" i="9"/>
  <c r="V34" i="9" s="1"/>
  <c r="S34" i="9"/>
  <c r="U33" i="9"/>
  <c r="V33" i="9" s="1"/>
  <c r="S33" i="9"/>
  <c r="U32" i="9"/>
  <c r="V32" i="9" s="1"/>
  <c r="S32" i="9"/>
  <c r="U31" i="9"/>
  <c r="V31" i="9" s="1"/>
  <c r="S31" i="9"/>
  <c r="U30" i="9"/>
  <c r="V30" i="9" s="1"/>
  <c r="S30" i="9"/>
  <c r="U29" i="9"/>
  <c r="V29" i="9" s="1"/>
  <c r="S29" i="9"/>
  <c r="U28" i="9"/>
  <c r="V28" i="9" s="1"/>
  <c r="S28" i="9"/>
  <c r="U27" i="9"/>
  <c r="V27" i="9" s="1"/>
  <c r="S27" i="9"/>
  <c r="U26" i="9"/>
  <c r="V26" i="9" s="1"/>
  <c r="S26" i="9"/>
  <c r="U25" i="9"/>
  <c r="V25" i="9" s="1"/>
  <c r="S25" i="9"/>
  <c r="U24" i="9"/>
  <c r="V24" i="9" s="1"/>
  <c r="S24" i="9"/>
  <c r="U23" i="9"/>
  <c r="V23" i="9" s="1"/>
  <c r="S23" i="9"/>
  <c r="U22" i="9"/>
  <c r="V22" i="9" s="1"/>
  <c r="S22" i="9"/>
  <c r="U21" i="9"/>
  <c r="V21" i="9" s="1"/>
  <c r="S21" i="9"/>
  <c r="U20" i="9"/>
  <c r="V20" i="9" s="1"/>
  <c r="S20" i="9"/>
  <c r="U19" i="9"/>
  <c r="V19" i="9" s="1"/>
  <c r="S19" i="9"/>
  <c r="U18" i="9"/>
  <c r="V18" i="9" s="1"/>
  <c r="S18" i="9"/>
  <c r="U17" i="9"/>
  <c r="V17" i="9" s="1"/>
  <c r="S17" i="9"/>
  <c r="U16" i="9"/>
  <c r="V16" i="9" s="1"/>
  <c r="S16" i="9"/>
  <c r="U15" i="9"/>
  <c r="V15" i="9" s="1"/>
  <c r="S15" i="9"/>
  <c r="U14" i="9"/>
  <c r="V14" i="9" s="1"/>
  <c r="S14" i="9"/>
  <c r="U13" i="9"/>
  <c r="V13" i="9" s="1"/>
  <c r="S13" i="9"/>
  <c r="U12" i="9"/>
  <c r="V12" i="9" s="1"/>
  <c r="S12" i="9"/>
  <c r="U11" i="9"/>
  <c r="V11" i="9" s="1"/>
  <c r="S11" i="9"/>
  <c r="U10" i="9"/>
  <c r="V10" i="9" s="1"/>
  <c r="S10" i="9"/>
  <c r="U9" i="9"/>
  <c r="V9" i="9" s="1"/>
  <c r="S9" i="9"/>
  <c r="U8" i="9"/>
  <c r="V8" i="9" s="1"/>
  <c r="S8" i="9"/>
  <c r="U7" i="9"/>
  <c r="V7" i="9" s="1"/>
  <c r="S7" i="9"/>
  <c r="U6" i="9"/>
  <c r="V6" i="9" s="1"/>
  <c r="S6" i="9"/>
  <c r="U5" i="9"/>
  <c r="V5" i="9" s="1"/>
  <c r="S5" i="9"/>
  <c r="U4" i="9"/>
  <c r="V4" i="9" s="1"/>
  <c r="S4" i="9"/>
  <c r="U3" i="9"/>
  <c r="V3" i="9" s="1"/>
  <c r="S3" i="9"/>
  <c r="U2" i="9"/>
  <c r="V2" i="9" s="1"/>
  <c r="S2" i="9"/>
  <c r="T54" i="9" l="1"/>
  <c r="T14" i="9"/>
  <c r="T22" i="9"/>
  <c r="T30" i="9"/>
  <c r="W34" i="9"/>
  <c r="T46" i="9"/>
  <c r="W50" i="9"/>
  <c r="T58" i="9"/>
  <c r="T42" i="9"/>
  <c r="T6" i="9"/>
  <c r="T2" i="9"/>
  <c r="T18" i="9"/>
  <c r="T26" i="9"/>
  <c r="W42" i="9"/>
  <c r="T10" i="9"/>
  <c r="W10" i="9"/>
  <c r="T34" i="9"/>
  <c r="W58" i="9"/>
  <c r="T50" i="9"/>
  <c r="T38" i="9"/>
  <c r="W46" i="9"/>
  <c r="W38" i="9"/>
  <c r="W54" i="9"/>
  <c r="W62" i="9"/>
  <c r="W30" i="9"/>
  <c r="W6" i="9"/>
  <c r="W26" i="9"/>
  <c r="W14" i="9"/>
  <c r="W2" i="9"/>
  <c r="W18" i="9"/>
  <c r="W22" i="9"/>
  <c r="V277" i="8" l="1"/>
  <c r="W277" i="8" s="1"/>
  <c r="T277" i="8"/>
  <c r="V276" i="8"/>
  <c r="W276" i="8" s="1"/>
  <c r="T276" i="8"/>
  <c r="V275" i="8"/>
  <c r="W275" i="8" s="1"/>
  <c r="T275" i="8"/>
  <c r="V274" i="8"/>
  <c r="W274" i="8" s="1"/>
  <c r="T274" i="8"/>
  <c r="V273" i="8"/>
  <c r="W273" i="8" s="1"/>
  <c r="T273" i="8"/>
  <c r="V272" i="8"/>
  <c r="W272" i="8" s="1"/>
  <c r="T272" i="8"/>
  <c r="V271" i="8"/>
  <c r="W271" i="8" s="1"/>
  <c r="T271" i="8"/>
  <c r="V270" i="8"/>
  <c r="W270" i="8" s="1"/>
  <c r="T270" i="8"/>
  <c r="V269" i="8"/>
  <c r="W269" i="8" s="1"/>
  <c r="T269" i="8"/>
  <c r="V268" i="8"/>
  <c r="W268" i="8" s="1"/>
  <c r="T268" i="8"/>
  <c r="V267" i="8"/>
  <c r="W267" i="8" s="1"/>
  <c r="T267" i="8"/>
  <c r="V266" i="8"/>
  <c r="W266" i="8" s="1"/>
  <c r="T266" i="8"/>
  <c r="V265" i="8"/>
  <c r="W265" i="8" s="1"/>
  <c r="T265" i="8"/>
  <c r="V264" i="8"/>
  <c r="W264" i="8" s="1"/>
  <c r="T264" i="8"/>
  <c r="V263" i="8"/>
  <c r="W263" i="8" s="1"/>
  <c r="T263" i="8"/>
  <c r="V262" i="8"/>
  <c r="W262" i="8" s="1"/>
  <c r="T262" i="8"/>
  <c r="V261" i="8"/>
  <c r="W261" i="8" s="1"/>
  <c r="T261" i="8"/>
  <c r="V260" i="8"/>
  <c r="W260" i="8" s="1"/>
  <c r="T260" i="8"/>
  <c r="V259" i="8"/>
  <c r="W259" i="8" s="1"/>
  <c r="T259" i="8"/>
  <c r="V258" i="8"/>
  <c r="W258" i="8" s="1"/>
  <c r="T258" i="8"/>
  <c r="V257" i="8"/>
  <c r="W257" i="8" s="1"/>
  <c r="T257" i="8"/>
  <c r="V256" i="8"/>
  <c r="W256" i="8" s="1"/>
  <c r="T256" i="8"/>
  <c r="V255" i="8"/>
  <c r="W255" i="8" s="1"/>
  <c r="T255" i="8"/>
  <c r="V254" i="8"/>
  <c r="W254" i="8" s="1"/>
  <c r="T254" i="8"/>
  <c r="V253" i="8"/>
  <c r="W253" i="8" s="1"/>
  <c r="T253" i="8"/>
  <c r="V252" i="8"/>
  <c r="W252" i="8" s="1"/>
  <c r="T252" i="8"/>
  <c r="V251" i="8"/>
  <c r="W251" i="8" s="1"/>
  <c r="T251" i="8"/>
  <c r="V250" i="8"/>
  <c r="W250" i="8" s="1"/>
  <c r="T250" i="8"/>
  <c r="V249" i="8"/>
  <c r="W249" i="8" s="1"/>
  <c r="T249" i="8"/>
  <c r="V248" i="8"/>
  <c r="W248" i="8" s="1"/>
  <c r="T248" i="8"/>
  <c r="V247" i="8"/>
  <c r="W247" i="8" s="1"/>
  <c r="T247" i="8"/>
  <c r="V246" i="8"/>
  <c r="W246" i="8" s="1"/>
  <c r="T246" i="8"/>
  <c r="V245" i="8"/>
  <c r="W245" i="8" s="1"/>
  <c r="T245" i="8"/>
  <c r="V244" i="8"/>
  <c r="W244" i="8" s="1"/>
  <c r="T244" i="8"/>
  <c r="V243" i="8"/>
  <c r="W243" i="8" s="1"/>
  <c r="T243" i="8"/>
  <c r="V242" i="8"/>
  <c r="W242" i="8" s="1"/>
  <c r="T242" i="8"/>
  <c r="V241" i="8"/>
  <c r="W241" i="8" s="1"/>
  <c r="T241" i="8"/>
  <c r="V240" i="8"/>
  <c r="W240" i="8" s="1"/>
  <c r="T240" i="8"/>
  <c r="V239" i="8"/>
  <c r="W239" i="8" s="1"/>
  <c r="T239" i="8"/>
  <c r="V238" i="8"/>
  <c r="W238" i="8" s="1"/>
  <c r="T238" i="8"/>
  <c r="V237" i="8"/>
  <c r="W237" i="8" s="1"/>
  <c r="T237" i="8"/>
  <c r="V236" i="8"/>
  <c r="W236" i="8" s="1"/>
  <c r="T236" i="8"/>
  <c r="V235" i="8"/>
  <c r="W235" i="8" s="1"/>
  <c r="T235" i="8"/>
  <c r="V234" i="8"/>
  <c r="W234" i="8" s="1"/>
  <c r="T234" i="8"/>
  <c r="V233" i="8"/>
  <c r="W233" i="8" s="1"/>
  <c r="T233" i="8"/>
  <c r="V232" i="8"/>
  <c r="W232" i="8" s="1"/>
  <c r="T232" i="8"/>
  <c r="V231" i="8"/>
  <c r="W231" i="8" s="1"/>
  <c r="T231" i="8"/>
  <c r="V230" i="8"/>
  <c r="W230" i="8" s="1"/>
  <c r="T230" i="8"/>
  <c r="V229" i="8"/>
  <c r="W229" i="8" s="1"/>
  <c r="T229" i="8"/>
  <c r="V228" i="8"/>
  <c r="W228" i="8" s="1"/>
  <c r="T228" i="8"/>
  <c r="V227" i="8"/>
  <c r="W227" i="8" s="1"/>
  <c r="T227" i="8"/>
  <c r="V226" i="8"/>
  <c r="W226" i="8" s="1"/>
  <c r="T226" i="8"/>
  <c r="V225" i="8"/>
  <c r="W225" i="8" s="1"/>
  <c r="T225" i="8"/>
  <c r="V224" i="8"/>
  <c r="W224" i="8" s="1"/>
  <c r="T224" i="8"/>
  <c r="V223" i="8"/>
  <c r="W223" i="8" s="1"/>
  <c r="T223" i="8"/>
  <c r="V222" i="8"/>
  <c r="W222" i="8" s="1"/>
  <c r="T222" i="8"/>
  <c r="V221" i="8"/>
  <c r="W221" i="8" s="1"/>
  <c r="T221" i="8"/>
  <c r="V220" i="8"/>
  <c r="W220" i="8" s="1"/>
  <c r="T220" i="8"/>
  <c r="V219" i="8"/>
  <c r="W219" i="8" s="1"/>
  <c r="T219" i="8"/>
  <c r="V218" i="8"/>
  <c r="W218" i="8" s="1"/>
  <c r="T218" i="8"/>
  <c r="U254" i="8" l="1"/>
  <c r="X258" i="8"/>
  <c r="U234" i="8"/>
  <c r="X218" i="8"/>
  <c r="U238" i="8"/>
  <c r="U258" i="8"/>
  <c r="U262" i="8"/>
  <c r="U266" i="8"/>
  <c r="U270" i="8"/>
  <c r="U218" i="8"/>
  <c r="U242" i="8"/>
  <c r="X266" i="8"/>
  <c r="U274" i="8"/>
  <c r="U246" i="8"/>
  <c r="X262" i="8"/>
  <c r="U250" i="8"/>
  <c r="X250" i="8"/>
  <c r="X274" i="8"/>
  <c r="X270" i="8"/>
  <c r="X254" i="8"/>
  <c r="X238" i="8"/>
  <c r="X242" i="8"/>
  <c r="X246" i="8"/>
  <c r="U222" i="8"/>
  <c r="U226" i="8"/>
  <c r="U230" i="8"/>
  <c r="X230" i="8"/>
  <c r="X234" i="8"/>
  <c r="X222" i="8"/>
  <c r="X226" i="8"/>
  <c r="V180" i="8" l="1"/>
  <c r="W180" i="8" s="1"/>
  <c r="T180" i="8"/>
  <c r="V179" i="8"/>
  <c r="W179" i="8" s="1"/>
  <c r="T179" i="8"/>
  <c r="V178" i="8"/>
  <c r="W178" i="8" s="1"/>
  <c r="T178" i="8"/>
  <c r="V177" i="8"/>
  <c r="W177" i="8" s="1"/>
  <c r="T177" i="8"/>
  <c r="V176" i="8"/>
  <c r="W176" i="8" s="1"/>
  <c r="T176" i="8"/>
  <c r="V175" i="8"/>
  <c r="W175" i="8" s="1"/>
  <c r="T175" i="8"/>
  <c r="V174" i="8"/>
  <c r="W174" i="8" s="1"/>
  <c r="T174" i="8"/>
  <c r="V173" i="8"/>
  <c r="W173" i="8" s="1"/>
  <c r="T173" i="8"/>
  <c r="V172" i="8"/>
  <c r="W172" i="8" s="1"/>
  <c r="T172" i="8"/>
  <c r="V171" i="8"/>
  <c r="W171" i="8" s="1"/>
  <c r="T171" i="8"/>
  <c r="V170" i="8"/>
  <c r="W170" i="8" s="1"/>
  <c r="T170" i="8"/>
  <c r="V169" i="8"/>
  <c r="W169" i="8" s="1"/>
  <c r="T169" i="8"/>
  <c r="V168" i="8"/>
  <c r="W168" i="8" s="1"/>
  <c r="T168" i="8"/>
  <c r="V167" i="8"/>
  <c r="W167" i="8" s="1"/>
  <c r="T167" i="8"/>
  <c r="V166" i="8"/>
  <c r="W166" i="8" s="1"/>
  <c r="T166" i="8"/>
  <c r="V165" i="8"/>
  <c r="W165" i="8" s="1"/>
  <c r="T165" i="8"/>
  <c r="V164" i="8"/>
  <c r="W164" i="8" s="1"/>
  <c r="T164" i="8"/>
  <c r="V163" i="8"/>
  <c r="W163" i="8" s="1"/>
  <c r="T163" i="8"/>
  <c r="V162" i="8"/>
  <c r="W162" i="8" s="1"/>
  <c r="T162" i="8"/>
  <c r="V161" i="8"/>
  <c r="W161" i="8" s="1"/>
  <c r="T161" i="8"/>
  <c r="V160" i="8"/>
  <c r="W160" i="8" s="1"/>
  <c r="T160" i="8"/>
  <c r="V159" i="8"/>
  <c r="W159" i="8" s="1"/>
  <c r="T159" i="8"/>
  <c r="V158" i="8"/>
  <c r="W158" i="8" s="1"/>
  <c r="T158" i="8"/>
  <c r="V157" i="8"/>
  <c r="W157" i="8" s="1"/>
  <c r="T157" i="8"/>
  <c r="V156" i="8"/>
  <c r="W156" i="8" s="1"/>
  <c r="T156" i="8"/>
  <c r="V155" i="8"/>
  <c r="W155" i="8" s="1"/>
  <c r="T155" i="8"/>
  <c r="V154" i="8"/>
  <c r="W154" i="8" s="1"/>
  <c r="T154" i="8"/>
  <c r="V153" i="8"/>
  <c r="W153" i="8" s="1"/>
  <c r="T153" i="8"/>
  <c r="V152" i="8"/>
  <c r="W152" i="8" s="1"/>
  <c r="T152" i="8"/>
  <c r="V151" i="8"/>
  <c r="W151" i="8" s="1"/>
  <c r="T151" i="8"/>
  <c r="V150" i="8"/>
  <c r="W150" i="8" s="1"/>
  <c r="T150" i="8"/>
  <c r="V149" i="8"/>
  <c r="W149" i="8" s="1"/>
  <c r="T149" i="8"/>
  <c r="V148" i="8"/>
  <c r="W148" i="8" s="1"/>
  <c r="T148" i="8"/>
  <c r="V147" i="8"/>
  <c r="W147" i="8" s="1"/>
  <c r="T147" i="8"/>
  <c r="V146" i="8"/>
  <c r="W146" i="8" s="1"/>
  <c r="T146" i="8"/>
  <c r="V145" i="8"/>
  <c r="W145" i="8" s="1"/>
  <c r="T145" i="8"/>
  <c r="V144" i="8"/>
  <c r="W144" i="8" s="1"/>
  <c r="T144" i="8"/>
  <c r="V143" i="8"/>
  <c r="W143" i="8" s="1"/>
  <c r="T143" i="8"/>
  <c r="V142" i="8"/>
  <c r="W142" i="8" s="1"/>
  <c r="T142" i="8"/>
  <c r="V141" i="8"/>
  <c r="W141" i="8" s="1"/>
  <c r="T141" i="8"/>
  <c r="V140" i="8"/>
  <c r="W140" i="8" s="1"/>
  <c r="T140" i="8"/>
  <c r="V139" i="8"/>
  <c r="W139" i="8" s="1"/>
  <c r="T139" i="8"/>
  <c r="V138" i="8"/>
  <c r="W138" i="8" s="1"/>
  <c r="T138" i="8"/>
  <c r="V137" i="8"/>
  <c r="W137" i="8" s="1"/>
  <c r="T137" i="8"/>
  <c r="V136" i="8"/>
  <c r="W136" i="8" s="1"/>
  <c r="T136" i="8"/>
  <c r="V135" i="8"/>
  <c r="W135" i="8" s="1"/>
  <c r="T135" i="8"/>
  <c r="V134" i="8"/>
  <c r="W134" i="8" s="1"/>
  <c r="T134" i="8"/>
  <c r="V133" i="8"/>
  <c r="W133" i="8" s="1"/>
  <c r="T133" i="8"/>
  <c r="V132" i="8"/>
  <c r="W132" i="8" s="1"/>
  <c r="T132" i="8"/>
  <c r="V131" i="8"/>
  <c r="W131" i="8" s="1"/>
  <c r="T131" i="8"/>
  <c r="V130" i="8"/>
  <c r="W130" i="8" s="1"/>
  <c r="T130" i="8"/>
  <c r="V129" i="8"/>
  <c r="W129" i="8" s="1"/>
  <c r="T129" i="8"/>
  <c r="V128" i="8"/>
  <c r="W128" i="8" s="1"/>
  <c r="T128" i="8"/>
  <c r="V127" i="8"/>
  <c r="W127" i="8" s="1"/>
  <c r="T127" i="8"/>
  <c r="V126" i="8"/>
  <c r="W126" i="8" s="1"/>
  <c r="T126" i="8"/>
  <c r="V125" i="8"/>
  <c r="W125" i="8" s="1"/>
  <c r="T125" i="8"/>
  <c r="V124" i="8"/>
  <c r="W124" i="8" s="1"/>
  <c r="T124" i="8"/>
  <c r="V123" i="8"/>
  <c r="W123" i="8" s="1"/>
  <c r="T123" i="8"/>
  <c r="V122" i="8"/>
  <c r="W122" i="8" s="1"/>
  <c r="T122" i="8"/>
  <c r="V121" i="8"/>
  <c r="W121" i="8" s="1"/>
  <c r="T121" i="8"/>
  <c r="V120" i="8"/>
  <c r="W120" i="8" s="1"/>
  <c r="T120" i="8"/>
  <c r="V119" i="8"/>
  <c r="W119" i="8" s="1"/>
  <c r="T119" i="8"/>
  <c r="V118" i="8"/>
  <c r="W118" i="8" s="1"/>
  <c r="T118" i="8"/>
  <c r="V117" i="8"/>
  <c r="W117" i="8" s="1"/>
  <c r="T117" i="8"/>
  <c r="V116" i="8"/>
  <c r="W116" i="8" s="1"/>
  <c r="T116" i="8"/>
  <c r="V115" i="8"/>
  <c r="W115" i="8" s="1"/>
  <c r="T115" i="8"/>
  <c r="V114" i="8"/>
  <c r="W114" i="8" s="1"/>
  <c r="T114" i="8"/>
  <c r="V113" i="8"/>
  <c r="W113" i="8" s="1"/>
  <c r="T113" i="8"/>
  <c r="V112" i="8"/>
  <c r="W112" i="8" s="1"/>
  <c r="T112" i="8"/>
  <c r="V111" i="8"/>
  <c r="W111" i="8" s="1"/>
  <c r="T111" i="8"/>
  <c r="V110" i="8"/>
  <c r="W110" i="8" s="1"/>
  <c r="T110" i="8"/>
  <c r="V109" i="8"/>
  <c r="W109" i="8" s="1"/>
  <c r="T109" i="8"/>
  <c r="V108" i="8"/>
  <c r="W108" i="8" s="1"/>
  <c r="T108" i="8"/>
  <c r="V107" i="8"/>
  <c r="W107" i="8" s="1"/>
  <c r="T107" i="8"/>
  <c r="V106" i="8"/>
  <c r="W106" i="8" s="1"/>
  <c r="T106" i="8"/>
  <c r="V105" i="8"/>
  <c r="W105" i="8" s="1"/>
  <c r="T105" i="8"/>
  <c r="V104" i="8"/>
  <c r="W104" i="8" s="1"/>
  <c r="T104" i="8"/>
  <c r="V103" i="8"/>
  <c r="W103" i="8" s="1"/>
  <c r="T103" i="8"/>
  <c r="V102" i="8"/>
  <c r="W102" i="8" s="1"/>
  <c r="T102" i="8"/>
  <c r="V101" i="8"/>
  <c r="W101" i="8" s="1"/>
  <c r="T101" i="8"/>
  <c r="V100" i="8"/>
  <c r="W100" i="8" s="1"/>
  <c r="T100" i="8"/>
  <c r="V99" i="8"/>
  <c r="W99" i="8" s="1"/>
  <c r="T99" i="8"/>
  <c r="V98" i="8"/>
  <c r="W98" i="8" s="1"/>
  <c r="T98" i="8"/>
  <c r="V97" i="8"/>
  <c r="W97" i="8" s="1"/>
  <c r="T97" i="8"/>
  <c r="V96" i="8"/>
  <c r="W96" i="8" s="1"/>
  <c r="T96" i="8"/>
  <c r="V95" i="8"/>
  <c r="W95" i="8" s="1"/>
  <c r="T95" i="8"/>
  <c r="V94" i="8"/>
  <c r="W94" i="8" s="1"/>
  <c r="T94" i="8"/>
  <c r="V93" i="8"/>
  <c r="W93" i="8" s="1"/>
  <c r="T93" i="8"/>
  <c r="V92" i="8"/>
  <c r="W92" i="8" s="1"/>
  <c r="T92" i="8"/>
  <c r="V91" i="8"/>
  <c r="W91" i="8" s="1"/>
  <c r="T91" i="8"/>
  <c r="V90" i="8"/>
  <c r="W90" i="8" s="1"/>
  <c r="T90" i="8"/>
  <c r="V89" i="8"/>
  <c r="W89" i="8" s="1"/>
  <c r="T89" i="8"/>
  <c r="V88" i="8"/>
  <c r="W88" i="8" s="1"/>
  <c r="T88" i="8"/>
  <c r="V87" i="8"/>
  <c r="W87" i="8" s="1"/>
  <c r="T87" i="8"/>
  <c r="V86" i="8"/>
  <c r="W86" i="8" s="1"/>
  <c r="T86" i="8"/>
  <c r="V85" i="8"/>
  <c r="W85" i="8" s="1"/>
  <c r="T85" i="8"/>
  <c r="V84" i="8"/>
  <c r="W84" i="8" s="1"/>
  <c r="T84" i="8"/>
  <c r="V83" i="8"/>
  <c r="W83" i="8" s="1"/>
  <c r="T83" i="8"/>
  <c r="V82" i="8"/>
  <c r="W82" i="8" s="1"/>
  <c r="T82" i="8"/>
  <c r="V81" i="8"/>
  <c r="W81" i="8" s="1"/>
  <c r="T81" i="8"/>
  <c r="V80" i="8"/>
  <c r="W80" i="8" s="1"/>
  <c r="T80" i="8"/>
  <c r="V79" i="8"/>
  <c r="W79" i="8" s="1"/>
  <c r="T79" i="8"/>
  <c r="V78" i="8"/>
  <c r="W78" i="8" s="1"/>
  <c r="T78" i="8"/>
  <c r="V77" i="8"/>
  <c r="W77" i="8" s="1"/>
  <c r="T77" i="8"/>
  <c r="V76" i="8"/>
  <c r="W76" i="8" s="1"/>
  <c r="T76" i="8"/>
  <c r="V75" i="8"/>
  <c r="W75" i="8" s="1"/>
  <c r="T75" i="8"/>
  <c r="V74" i="8"/>
  <c r="W74" i="8" s="1"/>
  <c r="T74" i="8"/>
  <c r="V73" i="8"/>
  <c r="W73" i="8" s="1"/>
  <c r="T73" i="8"/>
  <c r="V72" i="8"/>
  <c r="W72" i="8" s="1"/>
  <c r="T72" i="8"/>
  <c r="V71" i="8"/>
  <c r="W71" i="8" s="1"/>
  <c r="T71" i="8"/>
  <c r="V70" i="8"/>
  <c r="W70" i="8" s="1"/>
  <c r="T70" i="8"/>
  <c r="V69" i="8"/>
  <c r="W69" i="8" s="1"/>
  <c r="T69" i="8"/>
  <c r="V68" i="8"/>
  <c r="W68" i="8" s="1"/>
  <c r="T68" i="8"/>
  <c r="V67" i="8"/>
  <c r="W67" i="8" s="1"/>
  <c r="T67" i="8"/>
  <c r="V66" i="8"/>
  <c r="W66" i="8" s="1"/>
  <c r="T66" i="8"/>
  <c r="V65" i="8"/>
  <c r="W65" i="8" s="1"/>
  <c r="T65" i="8"/>
  <c r="V64" i="8"/>
  <c r="W64" i="8" s="1"/>
  <c r="T64" i="8"/>
  <c r="V63" i="8"/>
  <c r="W63" i="8" s="1"/>
  <c r="T63" i="8"/>
  <c r="V62" i="8"/>
  <c r="W62" i="8" s="1"/>
  <c r="T62" i="8"/>
  <c r="V61" i="8"/>
  <c r="W61" i="8" s="1"/>
  <c r="T61" i="8"/>
  <c r="V60" i="8"/>
  <c r="W60" i="8" s="1"/>
  <c r="T60" i="8"/>
  <c r="V59" i="8"/>
  <c r="W59" i="8" s="1"/>
  <c r="T59" i="8"/>
  <c r="V58" i="8"/>
  <c r="W58" i="8" s="1"/>
  <c r="T58" i="8"/>
  <c r="V57" i="8"/>
  <c r="W57" i="8" s="1"/>
  <c r="T57" i="8"/>
  <c r="V56" i="8"/>
  <c r="W56" i="8" s="1"/>
  <c r="T56" i="8"/>
  <c r="V55" i="8"/>
  <c r="W55" i="8" s="1"/>
  <c r="T55" i="8"/>
  <c r="V54" i="8"/>
  <c r="W54" i="8" s="1"/>
  <c r="T54" i="8"/>
  <c r="V53" i="8"/>
  <c r="W53" i="8" s="1"/>
  <c r="T53" i="8"/>
  <c r="V52" i="8"/>
  <c r="W52" i="8" s="1"/>
  <c r="T52" i="8"/>
  <c r="V51" i="8"/>
  <c r="W51" i="8" s="1"/>
  <c r="T51" i="8"/>
  <c r="V50" i="8"/>
  <c r="W50" i="8" s="1"/>
  <c r="T50" i="8"/>
  <c r="V49" i="8"/>
  <c r="W49" i="8" s="1"/>
  <c r="T49" i="8"/>
  <c r="V48" i="8"/>
  <c r="W48" i="8" s="1"/>
  <c r="T48" i="8"/>
  <c r="V47" i="8"/>
  <c r="W47" i="8" s="1"/>
  <c r="T47" i="8"/>
  <c r="V46" i="8"/>
  <c r="W46" i="8" s="1"/>
  <c r="T46" i="8"/>
  <c r="V45" i="8"/>
  <c r="W45" i="8" s="1"/>
  <c r="T45" i="8"/>
  <c r="V44" i="8"/>
  <c r="W44" i="8" s="1"/>
  <c r="T44" i="8"/>
  <c r="V43" i="8"/>
  <c r="W43" i="8" s="1"/>
  <c r="T43" i="8"/>
  <c r="V42" i="8"/>
  <c r="W42" i="8" s="1"/>
  <c r="T42" i="8"/>
  <c r="V41" i="8"/>
  <c r="W41" i="8" s="1"/>
  <c r="T41" i="8"/>
  <c r="V40" i="8"/>
  <c r="W40" i="8" s="1"/>
  <c r="T40" i="8"/>
  <c r="V39" i="8"/>
  <c r="W39" i="8" s="1"/>
  <c r="T39" i="8"/>
  <c r="V38" i="8"/>
  <c r="W38" i="8" s="1"/>
  <c r="T38" i="8"/>
  <c r="V37" i="8"/>
  <c r="W37" i="8" s="1"/>
  <c r="T37" i="8"/>
  <c r="V36" i="8"/>
  <c r="W36" i="8" s="1"/>
  <c r="T36" i="8"/>
  <c r="V35" i="8"/>
  <c r="W35" i="8" s="1"/>
  <c r="T35" i="8"/>
  <c r="V34" i="8"/>
  <c r="W34" i="8" s="1"/>
  <c r="T34" i="8"/>
  <c r="V33" i="8"/>
  <c r="W33" i="8" s="1"/>
  <c r="T33" i="8"/>
  <c r="V32" i="8"/>
  <c r="W32" i="8" s="1"/>
  <c r="T32" i="8"/>
  <c r="V31" i="8"/>
  <c r="W31" i="8" s="1"/>
  <c r="T31" i="8"/>
  <c r="V30" i="8"/>
  <c r="W30" i="8" s="1"/>
  <c r="T30" i="8"/>
  <c r="V29" i="8"/>
  <c r="W29" i="8" s="1"/>
  <c r="T29" i="8"/>
  <c r="V28" i="8"/>
  <c r="W28" i="8" s="1"/>
  <c r="T28" i="8"/>
  <c r="V27" i="8"/>
  <c r="W27" i="8" s="1"/>
  <c r="T27" i="8"/>
  <c r="V26" i="8"/>
  <c r="W26" i="8" s="1"/>
  <c r="T26" i="8"/>
  <c r="V25" i="8"/>
  <c r="W25" i="8" s="1"/>
  <c r="T25" i="8"/>
  <c r="V24" i="8"/>
  <c r="W24" i="8" s="1"/>
  <c r="T24" i="8"/>
  <c r="V23" i="8"/>
  <c r="W23" i="8" s="1"/>
  <c r="T23" i="8"/>
  <c r="V22" i="8"/>
  <c r="W22" i="8" s="1"/>
  <c r="T22" i="8"/>
  <c r="V21" i="8"/>
  <c r="W21" i="8" s="1"/>
  <c r="T21" i="8"/>
  <c r="V20" i="8"/>
  <c r="W20" i="8" s="1"/>
  <c r="T20" i="8"/>
  <c r="V19" i="8"/>
  <c r="W19" i="8" s="1"/>
  <c r="T19" i="8"/>
  <c r="V18" i="8"/>
  <c r="W18" i="8" s="1"/>
  <c r="T18" i="8"/>
  <c r="V17" i="8"/>
  <c r="W17" i="8" s="1"/>
  <c r="T17" i="8"/>
  <c r="V16" i="8"/>
  <c r="W16" i="8" s="1"/>
  <c r="T16" i="8"/>
  <c r="V15" i="8"/>
  <c r="W15" i="8" s="1"/>
  <c r="T15" i="8"/>
  <c r="V14" i="8"/>
  <c r="W14" i="8" s="1"/>
  <c r="T14" i="8"/>
  <c r="V13" i="8"/>
  <c r="W13" i="8" s="1"/>
  <c r="T13" i="8"/>
  <c r="V12" i="8"/>
  <c r="W12" i="8" s="1"/>
  <c r="T12" i="8"/>
  <c r="V11" i="8"/>
  <c r="W11" i="8" s="1"/>
  <c r="T11" i="8"/>
  <c r="V10" i="8"/>
  <c r="W10" i="8" s="1"/>
  <c r="T10" i="8"/>
  <c r="V9" i="8"/>
  <c r="W9" i="8" s="1"/>
  <c r="T9" i="8"/>
  <c r="V8" i="8"/>
  <c r="W8" i="8" s="1"/>
  <c r="T8" i="8"/>
  <c r="V7" i="8"/>
  <c r="W7" i="8" s="1"/>
  <c r="T7" i="8"/>
  <c r="V6" i="8"/>
  <c r="W6" i="8" s="1"/>
  <c r="T6" i="8"/>
  <c r="V5" i="8"/>
  <c r="W5" i="8" s="1"/>
  <c r="T5" i="8"/>
  <c r="V4" i="8"/>
  <c r="W4" i="8" s="1"/>
  <c r="T4" i="8"/>
  <c r="V3" i="8"/>
  <c r="W3" i="8" s="1"/>
  <c r="T3" i="8"/>
  <c r="V2" i="8"/>
  <c r="W2" i="8" s="1"/>
  <c r="T2" i="8"/>
  <c r="U106" i="8" l="1"/>
  <c r="U174" i="8"/>
  <c r="U122" i="8"/>
  <c r="U82" i="8"/>
  <c r="U138" i="8"/>
  <c r="U154" i="8"/>
  <c r="U170" i="8"/>
  <c r="U2" i="8"/>
  <c r="U14" i="8"/>
  <c r="U118" i="8"/>
  <c r="U18" i="8"/>
  <c r="U34" i="8"/>
  <c r="X174" i="8"/>
  <c r="X114" i="8"/>
  <c r="X38" i="8"/>
  <c r="U42" i="8"/>
  <c r="X82" i="8"/>
  <c r="U86" i="8"/>
  <c r="U146" i="8"/>
  <c r="X158" i="8"/>
  <c r="U22" i="8"/>
  <c r="U46" i="8"/>
  <c r="X86" i="8"/>
  <c r="U90" i="8"/>
  <c r="U94" i="8"/>
  <c r="X118" i="8"/>
  <c r="U134" i="8"/>
  <c r="X146" i="8"/>
  <c r="X162" i="8"/>
  <c r="U166" i="8"/>
  <c r="U26" i="8"/>
  <c r="U50" i="8"/>
  <c r="U98" i="8"/>
  <c r="X134" i="8"/>
  <c r="U150" i="8"/>
  <c r="U162" i="8"/>
  <c r="U6" i="8"/>
  <c r="X26" i="8"/>
  <c r="U54" i="8"/>
  <c r="U58" i="8"/>
  <c r="U102" i="8"/>
  <c r="U110" i="8"/>
  <c r="X142" i="8"/>
  <c r="X150" i="8"/>
  <c r="U178" i="8"/>
  <c r="U10" i="8"/>
  <c r="U30" i="8"/>
  <c r="X54" i="8"/>
  <c r="X58" i="8"/>
  <c r="U62" i="8"/>
  <c r="X102" i="8"/>
  <c r="U126" i="8"/>
  <c r="X14" i="8"/>
  <c r="U38" i="8"/>
  <c r="X30" i="8"/>
  <c r="U66" i="8"/>
  <c r="X106" i="8"/>
  <c r="U114" i="8"/>
  <c r="U158" i="8"/>
  <c r="U70" i="8"/>
  <c r="U74" i="8"/>
  <c r="U78" i="8"/>
  <c r="U130" i="8"/>
  <c r="X138" i="8"/>
  <c r="U142" i="8"/>
  <c r="X178" i="8"/>
  <c r="X154" i="8"/>
  <c r="X166" i="8"/>
  <c r="X170" i="8"/>
  <c r="X130" i="8"/>
  <c r="X126" i="8"/>
  <c r="X122" i="8"/>
  <c r="X110" i="8"/>
  <c r="X74" i="8"/>
  <c r="X78" i="8"/>
  <c r="X90" i="8"/>
  <c r="X94" i="8"/>
  <c r="X98" i="8"/>
  <c r="X62" i="8"/>
  <c r="X66" i="8"/>
  <c r="X70" i="8"/>
  <c r="X46" i="8"/>
  <c r="X42" i="8"/>
  <c r="X50" i="8"/>
  <c r="X34" i="8"/>
  <c r="X18" i="8"/>
  <c r="X22" i="8"/>
  <c r="X2" i="8"/>
  <c r="X6" i="8"/>
  <c r="X10" i="8"/>
  <c r="U129" i="7" l="1"/>
  <c r="V129" i="7" s="1"/>
  <c r="S129" i="7"/>
  <c r="U128" i="7"/>
  <c r="V128" i="7" s="1"/>
  <c r="S128" i="7"/>
  <c r="U127" i="7"/>
  <c r="V127" i="7" s="1"/>
  <c r="S127" i="7"/>
  <c r="U126" i="7"/>
  <c r="V126" i="7" s="1"/>
  <c r="S126" i="7"/>
  <c r="U125" i="7"/>
  <c r="V125" i="7" s="1"/>
  <c r="S125" i="7"/>
  <c r="U124" i="7"/>
  <c r="V124" i="7" s="1"/>
  <c r="S124" i="7"/>
  <c r="U123" i="7"/>
  <c r="V123" i="7" s="1"/>
  <c r="S123" i="7"/>
  <c r="U122" i="7"/>
  <c r="V122" i="7" s="1"/>
  <c r="S122" i="7"/>
  <c r="U121" i="7"/>
  <c r="V121" i="7" s="1"/>
  <c r="S121" i="7"/>
  <c r="U120" i="7"/>
  <c r="V120" i="7" s="1"/>
  <c r="S120" i="7"/>
  <c r="U119" i="7"/>
  <c r="V119" i="7" s="1"/>
  <c r="S119" i="7"/>
  <c r="U118" i="7"/>
  <c r="V118" i="7" s="1"/>
  <c r="S118" i="7"/>
  <c r="U117" i="7"/>
  <c r="V117" i="7" s="1"/>
  <c r="S117" i="7"/>
  <c r="U116" i="7"/>
  <c r="V116" i="7" s="1"/>
  <c r="S116" i="7"/>
  <c r="U115" i="7"/>
  <c r="V115" i="7" s="1"/>
  <c r="S115" i="7"/>
  <c r="U114" i="7"/>
  <c r="V114" i="7" s="1"/>
  <c r="S114" i="7"/>
  <c r="T114" i="7" s="1"/>
  <c r="U113" i="7"/>
  <c r="V113" i="7" s="1"/>
  <c r="S113" i="7"/>
  <c r="U112" i="7"/>
  <c r="V112" i="7" s="1"/>
  <c r="S112" i="7"/>
  <c r="U111" i="7"/>
  <c r="V111" i="7" s="1"/>
  <c r="S111" i="7"/>
  <c r="U110" i="7"/>
  <c r="V110" i="7" s="1"/>
  <c r="S110" i="7"/>
  <c r="U109" i="7"/>
  <c r="V109" i="7" s="1"/>
  <c r="S109" i="7"/>
  <c r="U108" i="7"/>
  <c r="V108" i="7" s="1"/>
  <c r="S108" i="7"/>
  <c r="U107" i="7"/>
  <c r="V107" i="7" s="1"/>
  <c r="S107" i="7"/>
  <c r="U106" i="7"/>
  <c r="V106" i="7" s="1"/>
  <c r="S106" i="7"/>
  <c r="U105" i="7"/>
  <c r="V105" i="7" s="1"/>
  <c r="S105" i="7"/>
  <c r="U104" i="7"/>
  <c r="V104" i="7" s="1"/>
  <c r="S104" i="7"/>
  <c r="U103" i="7"/>
  <c r="V103" i="7" s="1"/>
  <c r="S103" i="7"/>
  <c r="U102" i="7"/>
  <c r="V102" i="7" s="1"/>
  <c r="S102" i="7"/>
  <c r="U101" i="7"/>
  <c r="V101" i="7" s="1"/>
  <c r="S101" i="7"/>
  <c r="U100" i="7"/>
  <c r="V100" i="7" s="1"/>
  <c r="S100" i="7"/>
  <c r="U99" i="7"/>
  <c r="V99" i="7" s="1"/>
  <c r="S99" i="7"/>
  <c r="U98" i="7"/>
  <c r="V98" i="7" s="1"/>
  <c r="S98" i="7"/>
  <c r="U97" i="7"/>
  <c r="V97" i="7" s="1"/>
  <c r="S97" i="7"/>
  <c r="U96" i="7"/>
  <c r="V96" i="7" s="1"/>
  <c r="S96" i="7"/>
  <c r="U95" i="7"/>
  <c r="V95" i="7" s="1"/>
  <c r="S95" i="7"/>
  <c r="U94" i="7"/>
  <c r="V94" i="7" s="1"/>
  <c r="S94" i="7"/>
  <c r="U93" i="7"/>
  <c r="V93" i="7" s="1"/>
  <c r="S93" i="7"/>
  <c r="U92" i="7"/>
  <c r="V92" i="7" s="1"/>
  <c r="S92" i="7"/>
  <c r="U91" i="7"/>
  <c r="V91" i="7" s="1"/>
  <c r="S91" i="7"/>
  <c r="U90" i="7"/>
  <c r="V90" i="7" s="1"/>
  <c r="S90" i="7"/>
  <c r="U89" i="7"/>
  <c r="V89" i="7" s="1"/>
  <c r="S89" i="7"/>
  <c r="U88" i="7"/>
  <c r="V88" i="7" s="1"/>
  <c r="S88" i="7"/>
  <c r="U87" i="7"/>
  <c r="V87" i="7" s="1"/>
  <c r="S87" i="7"/>
  <c r="U86" i="7"/>
  <c r="V86" i="7" s="1"/>
  <c r="S86" i="7"/>
  <c r="U85" i="7"/>
  <c r="V85" i="7" s="1"/>
  <c r="S85" i="7"/>
  <c r="U84" i="7"/>
  <c r="V84" i="7" s="1"/>
  <c r="S84" i="7"/>
  <c r="U83" i="7"/>
  <c r="V83" i="7" s="1"/>
  <c r="S83" i="7"/>
  <c r="U82" i="7"/>
  <c r="V82" i="7" s="1"/>
  <c r="S82" i="7"/>
  <c r="U81" i="7"/>
  <c r="V81" i="7" s="1"/>
  <c r="S81" i="7"/>
  <c r="U80" i="7"/>
  <c r="V80" i="7" s="1"/>
  <c r="S80" i="7"/>
  <c r="U79" i="7"/>
  <c r="V79" i="7" s="1"/>
  <c r="S79" i="7"/>
  <c r="U78" i="7"/>
  <c r="V78" i="7" s="1"/>
  <c r="S78" i="7"/>
  <c r="U77" i="7"/>
  <c r="V77" i="7" s="1"/>
  <c r="S77" i="7"/>
  <c r="U76" i="7"/>
  <c r="V76" i="7" s="1"/>
  <c r="S76" i="7"/>
  <c r="U75" i="7"/>
  <c r="V75" i="7" s="1"/>
  <c r="S75" i="7"/>
  <c r="U74" i="7"/>
  <c r="V74" i="7" s="1"/>
  <c r="S74" i="7"/>
  <c r="U73" i="7"/>
  <c r="V73" i="7" s="1"/>
  <c r="S73" i="7"/>
  <c r="U72" i="7"/>
  <c r="V72" i="7" s="1"/>
  <c r="S72" i="7"/>
  <c r="U71" i="7"/>
  <c r="V71" i="7" s="1"/>
  <c r="S71" i="7"/>
  <c r="U70" i="7"/>
  <c r="V70" i="7" s="1"/>
  <c r="S70" i="7"/>
  <c r="U69" i="7"/>
  <c r="V69" i="7" s="1"/>
  <c r="S69" i="7"/>
  <c r="U68" i="7"/>
  <c r="V68" i="7" s="1"/>
  <c r="S68" i="7"/>
  <c r="U67" i="7"/>
  <c r="V67" i="7" s="1"/>
  <c r="S67" i="7"/>
  <c r="U66" i="7"/>
  <c r="V66" i="7" s="1"/>
  <c r="S66" i="7"/>
  <c r="U65" i="7"/>
  <c r="V65" i="7" s="1"/>
  <c r="S65" i="7"/>
  <c r="U64" i="7"/>
  <c r="V64" i="7" s="1"/>
  <c r="S64" i="7"/>
  <c r="U63" i="7"/>
  <c r="V63" i="7" s="1"/>
  <c r="S63" i="7"/>
  <c r="U62" i="7"/>
  <c r="V62" i="7" s="1"/>
  <c r="S62" i="7"/>
  <c r="U61" i="7"/>
  <c r="V61" i="7" s="1"/>
  <c r="S61" i="7"/>
  <c r="U60" i="7"/>
  <c r="V60" i="7" s="1"/>
  <c r="S60" i="7"/>
  <c r="U59" i="7"/>
  <c r="V59" i="7" s="1"/>
  <c r="S59" i="7"/>
  <c r="U58" i="7"/>
  <c r="V58" i="7" s="1"/>
  <c r="S58" i="7"/>
  <c r="U57" i="7"/>
  <c r="V57" i="7" s="1"/>
  <c r="S57" i="7"/>
  <c r="U56" i="7"/>
  <c r="V56" i="7" s="1"/>
  <c r="S56" i="7"/>
  <c r="U55" i="7"/>
  <c r="V55" i="7" s="1"/>
  <c r="S55" i="7"/>
  <c r="U54" i="7"/>
  <c r="V54" i="7" s="1"/>
  <c r="S54" i="7"/>
  <c r="U53" i="7"/>
  <c r="V53" i="7" s="1"/>
  <c r="S53" i="7"/>
  <c r="U52" i="7"/>
  <c r="V52" i="7" s="1"/>
  <c r="S52" i="7"/>
  <c r="U51" i="7"/>
  <c r="V51" i="7" s="1"/>
  <c r="S51" i="7"/>
  <c r="U50" i="7"/>
  <c r="V50" i="7" s="1"/>
  <c r="S50" i="7"/>
  <c r="U49" i="7"/>
  <c r="V49" i="7" s="1"/>
  <c r="S49" i="7"/>
  <c r="U48" i="7"/>
  <c r="V48" i="7" s="1"/>
  <c r="S48" i="7"/>
  <c r="U47" i="7"/>
  <c r="V47" i="7" s="1"/>
  <c r="S47" i="7"/>
  <c r="U46" i="7"/>
  <c r="V46" i="7" s="1"/>
  <c r="S46" i="7"/>
  <c r="U45" i="7"/>
  <c r="V45" i="7" s="1"/>
  <c r="S45" i="7"/>
  <c r="U44" i="7"/>
  <c r="V44" i="7" s="1"/>
  <c r="S44" i="7"/>
  <c r="U43" i="7"/>
  <c r="V43" i="7" s="1"/>
  <c r="S43" i="7"/>
  <c r="U42" i="7"/>
  <c r="V42" i="7" s="1"/>
  <c r="S42" i="7"/>
  <c r="U41" i="7"/>
  <c r="V41" i="7" s="1"/>
  <c r="S41" i="7"/>
  <c r="U40" i="7"/>
  <c r="V40" i="7" s="1"/>
  <c r="S40" i="7"/>
  <c r="U39" i="7"/>
  <c r="V39" i="7" s="1"/>
  <c r="S39" i="7"/>
  <c r="U38" i="7"/>
  <c r="V38" i="7" s="1"/>
  <c r="S38" i="7"/>
  <c r="U37" i="7"/>
  <c r="V37" i="7" s="1"/>
  <c r="S37" i="7"/>
  <c r="U36" i="7"/>
  <c r="V36" i="7" s="1"/>
  <c r="S36" i="7"/>
  <c r="U35" i="7"/>
  <c r="V35" i="7" s="1"/>
  <c r="S35" i="7"/>
  <c r="U34" i="7"/>
  <c r="V34" i="7" s="1"/>
  <c r="S34" i="7"/>
  <c r="U33" i="7"/>
  <c r="V33" i="7" s="1"/>
  <c r="S33" i="7"/>
  <c r="U32" i="7"/>
  <c r="V32" i="7" s="1"/>
  <c r="S32" i="7"/>
  <c r="U31" i="7"/>
  <c r="V31" i="7" s="1"/>
  <c r="S31" i="7"/>
  <c r="U30" i="7"/>
  <c r="V30" i="7" s="1"/>
  <c r="S30" i="7"/>
  <c r="U29" i="7"/>
  <c r="V29" i="7" s="1"/>
  <c r="S29" i="7"/>
  <c r="U28" i="7"/>
  <c r="V28" i="7" s="1"/>
  <c r="S28" i="7"/>
  <c r="U27" i="7"/>
  <c r="V27" i="7" s="1"/>
  <c r="S27" i="7"/>
  <c r="U26" i="7"/>
  <c r="V26" i="7" s="1"/>
  <c r="S26" i="7"/>
  <c r="U25" i="7"/>
  <c r="V25" i="7" s="1"/>
  <c r="S25" i="7"/>
  <c r="U24" i="7"/>
  <c r="V24" i="7" s="1"/>
  <c r="S24" i="7"/>
  <c r="U23" i="7"/>
  <c r="V23" i="7" s="1"/>
  <c r="S23" i="7"/>
  <c r="U22" i="7"/>
  <c r="V22" i="7" s="1"/>
  <c r="S22" i="7"/>
  <c r="U21" i="7"/>
  <c r="V21" i="7" s="1"/>
  <c r="S21" i="7"/>
  <c r="U20" i="7"/>
  <c r="V20" i="7" s="1"/>
  <c r="S20" i="7"/>
  <c r="U19" i="7"/>
  <c r="V19" i="7" s="1"/>
  <c r="S19" i="7"/>
  <c r="U18" i="7"/>
  <c r="V18" i="7" s="1"/>
  <c r="S18" i="7"/>
  <c r="U17" i="7"/>
  <c r="V17" i="7" s="1"/>
  <c r="S17" i="7"/>
  <c r="U16" i="7"/>
  <c r="V16" i="7" s="1"/>
  <c r="S16" i="7"/>
  <c r="U15" i="7"/>
  <c r="V15" i="7" s="1"/>
  <c r="S15" i="7"/>
  <c r="U14" i="7"/>
  <c r="V14" i="7" s="1"/>
  <c r="S14" i="7"/>
  <c r="U13" i="7"/>
  <c r="V13" i="7" s="1"/>
  <c r="S13" i="7"/>
  <c r="U12" i="7"/>
  <c r="V12" i="7" s="1"/>
  <c r="S12" i="7"/>
  <c r="U11" i="7"/>
  <c r="V11" i="7" s="1"/>
  <c r="S11" i="7"/>
  <c r="U10" i="7"/>
  <c r="V10" i="7" s="1"/>
  <c r="S10" i="7"/>
  <c r="U9" i="7"/>
  <c r="V9" i="7" s="1"/>
  <c r="S9" i="7"/>
  <c r="U8" i="7"/>
  <c r="V8" i="7" s="1"/>
  <c r="S8" i="7"/>
  <c r="U7" i="7"/>
  <c r="V7" i="7" s="1"/>
  <c r="S7" i="7"/>
  <c r="U6" i="7"/>
  <c r="V6" i="7" s="1"/>
  <c r="S6" i="7"/>
  <c r="U5" i="7"/>
  <c r="V5" i="7" s="1"/>
  <c r="S5" i="7"/>
  <c r="U4" i="7"/>
  <c r="V4" i="7" s="1"/>
  <c r="S4" i="7"/>
  <c r="U3" i="7"/>
  <c r="V3" i="7" s="1"/>
  <c r="S3" i="7"/>
  <c r="U2" i="7"/>
  <c r="V2" i="7" s="1"/>
  <c r="S2" i="7"/>
  <c r="W122" i="7" l="1"/>
  <c r="T62" i="7"/>
  <c r="T66" i="7"/>
  <c r="T118" i="7"/>
  <c r="T50" i="7"/>
  <c r="T46" i="7"/>
  <c r="T2" i="7"/>
  <c r="T18" i="7"/>
  <c r="T98" i="7"/>
  <c r="T102" i="7"/>
  <c r="W6" i="7"/>
  <c r="T26" i="7"/>
  <c r="T70" i="7"/>
  <c r="T30" i="7"/>
  <c r="T34" i="7"/>
  <c r="T38" i="7"/>
  <c r="T54" i="7"/>
  <c r="T78" i="7"/>
  <c r="W82" i="7"/>
  <c r="T86" i="7"/>
  <c r="T90" i="7"/>
  <c r="T42" i="7"/>
  <c r="T10" i="7"/>
  <c r="W26" i="7"/>
  <c r="W42" i="7"/>
  <c r="T58" i="7"/>
  <c r="T94" i="7"/>
  <c r="W110" i="7"/>
  <c r="W66" i="7"/>
  <c r="W58" i="7"/>
  <c r="W98" i="7"/>
  <c r="T14" i="7"/>
  <c r="W30" i="7"/>
  <c r="T74" i="7"/>
  <c r="T126" i="7"/>
  <c r="W14" i="7"/>
  <c r="T110" i="7"/>
  <c r="T22" i="7"/>
  <c r="W90" i="7"/>
  <c r="W102" i="7"/>
  <c r="T122" i="7"/>
  <c r="W106" i="7"/>
  <c r="T6" i="7"/>
  <c r="W78" i="7"/>
  <c r="T82" i="7"/>
  <c r="T106" i="7"/>
  <c r="W118" i="7"/>
  <c r="W126" i="7"/>
  <c r="W114" i="7"/>
  <c r="W74" i="7"/>
  <c r="W94" i="7"/>
  <c r="W70" i="7"/>
  <c r="W86" i="7"/>
  <c r="W62" i="7"/>
  <c r="W34" i="7"/>
  <c r="W46" i="7"/>
  <c r="W38" i="7"/>
  <c r="W50" i="7"/>
  <c r="W54" i="7"/>
  <c r="W18" i="7"/>
  <c r="W2" i="7"/>
  <c r="W22" i="7"/>
  <c r="W10" i="7"/>
  <c r="U65" i="6" l="1"/>
  <c r="V65" i="6" s="1"/>
  <c r="S65" i="6"/>
  <c r="U64" i="6"/>
  <c r="V64" i="6" s="1"/>
  <c r="S64" i="6"/>
  <c r="U63" i="6"/>
  <c r="V63" i="6" s="1"/>
  <c r="S63" i="6"/>
  <c r="U62" i="6"/>
  <c r="V62" i="6" s="1"/>
  <c r="S62" i="6"/>
  <c r="U61" i="6"/>
  <c r="V61" i="6" s="1"/>
  <c r="S61" i="6"/>
  <c r="U60" i="6"/>
  <c r="V60" i="6" s="1"/>
  <c r="S60" i="6"/>
  <c r="U59" i="6"/>
  <c r="V59" i="6" s="1"/>
  <c r="S59" i="6"/>
  <c r="U58" i="6"/>
  <c r="V58" i="6" s="1"/>
  <c r="S58" i="6"/>
  <c r="U57" i="6"/>
  <c r="V57" i="6" s="1"/>
  <c r="S57" i="6"/>
  <c r="U56" i="6"/>
  <c r="V56" i="6" s="1"/>
  <c r="S56" i="6"/>
  <c r="U55" i="6"/>
  <c r="V55" i="6" s="1"/>
  <c r="S55" i="6"/>
  <c r="U54" i="6"/>
  <c r="V54" i="6" s="1"/>
  <c r="S54" i="6"/>
  <c r="U53" i="6"/>
  <c r="V53" i="6" s="1"/>
  <c r="S53" i="6"/>
  <c r="U52" i="6"/>
  <c r="V52" i="6" s="1"/>
  <c r="S52" i="6"/>
  <c r="U51" i="6"/>
  <c r="V51" i="6" s="1"/>
  <c r="S51" i="6"/>
  <c r="U50" i="6"/>
  <c r="V50" i="6" s="1"/>
  <c r="S50" i="6"/>
  <c r="U49" i="6"/>
  <c r="V49" i="6" s="1"/>
  <c r="S49" i="6"/>
  <c r="U48" i="6"/>
  <c r="V48" i="6" s="1"/>
  <c r="S48" i="6"/>
  <c r="U47" i="6"/>
  <c r="V47" i="6" s="1"/>
  <c r="S47" i="6"/>
  <c r="U46" i="6"/>
  <c r="V46" i="6" s="1"/>
  <c r="S46" i="6"/>
  <c r="U45" i="6"/>
  <c r="V45" i="6" s="1"/>
  <c r="S45" i="6"/>
  <c r="U44" i="6"/>
  <c r="V44" i="6" s="1"/>
  <c r="S44" i="6"/>
  <c r="U43" i="6"/>
  <c r="V43" i="6" s="1"/>
  <c r="S43" i="6"/>
  <c r="U42" i="6"/>
  <c r="V42" i="6" s="1"/>
  <c r="S42" i="6"/>
  <c r="U41" i="6"/>
  <c r="V41" i="6" s="1"/>
  <c r="S41" i="6"/>
  <c r="U40" i="6"/>
  <c r="V40" i="6" s="1"/>
  <c r="S40" i="6"/>
  <c r="U39" i="6"/>
  <c r="V39" i="6" s="1"/>
  <c r="S39" i="6"/>
  <c r="U38" i="6"/>
  <c r="V38" i="6" s="1"/>
  <c r="S38" i="6"/>
  <c r="U37" i="6"/>
  <c r="V37" i="6" s="1"/>
  <c r="S37" i="6"/>
  <c r="U36" i="6"/>
  <c r="V36" i="6" s="1"/>
  <c r="S36" i="6"/>
  <c r="U35" i="6"/>
  <c r="V35" i="6" s="1"/>
  <c r="S35" i="6"/>
  <c r="U34" i="6"/>
  <c r="V34" i="6" s="1"/>
  <c r="S34" i="6"/>
  <c r="U225" i="6"/>
  <c r="V225" i="6" s="1"/>
  <c r="S225" i="6"/>
  <c r="U224" i="6"/>
  <c r="V224" i="6" s="1"/>
  <c r="S224" i="6"/>
  <c r="U223" i="6"/>
  <c r="V223" i="6" s="1"/>
  <c r="S223" i="6"/>
  <c r="U222" i="6"/>
  <c r="V222" i="6" s="1"/>
  <c r="S222" i="6"/>
  <c r="U221" i="6"/>
  <c r="V221" i="6" s="1"/>
  <c r="S221" i="6"/>
  <c r="U220" i="6"/>
  <c r="V220" i="6" s="1"/>
  <c r="S220" i="6"/>
  <c r="U219" i="6"/>
  <c r="V219" i="6" s="1"/>
  <c r="S219" i="6"/>
  <c r="U218" i="6"/>
  <c r="V218" i="6" s="1"/>
  <c r="S218" i="6"/>
  <c r="U217" i="6"/>
  <c r="V217" i="6" s="1"/>
  <c r="S217" i="6"/>
  <c r="U216" i="6"/>
  <c r="V216" i="6" s="1"/>
  <c r="S216" i="6"/>
  <c r="U215" i="6"/>
  <c r="V215" i="6" s="1"/>
  <c r="S215" i="6"/>
  <c r="U214" i="6"/>
  <c r="V214" i="6" s="1"/>
  <c r="S214" i="6"/>
  <c r="U213" i="6"/>
  <c r="V213" i="6" s="1"/>
  <c r="S213" i="6"/>
  <c r="U212" i="6"/>
  <c r="V212" i="6" s="1"/>
  <c r="S212" i="6"/>
  <c r="U211" i="6"/>
  <c r="V211" i="6" s="1"/>
  <c r="S211" i="6"/>
  <c r="U210" i="6"/>
  <c r="V210" i="6" s="1"/>
  <c r="S210" i="6"/>
  <c r="U209" i="6"/>
  <c r="V209" i="6" s="1"/>
  <c r="S209" i="6"/>
  <c r="U208" i="6"/>
  <c r="V208" i="6" s="1"/>
  <c r="S208" i="6"/>
  <c r="U207" i="6"/>
  <c r="V207" i="6" s="1"/>
  <c r="S207" i="6"/>
  <c r="U206" i="6"/>
  <c r="V206" i="6" s="1"/>
  <c r="S206" i="6"/>
  <c r="U205" i="6"/>
  <c r="V205" i="6" s="1"/>
  <c r="S205" i="6"/>
  <c r="U204" i="6"/>
  <c r="V204" i="6" s="1"/>
  <c r="S204" i="6"/>
  <c r="U203" i="6"/>
  <c r="V203" i="6" s="1"/>
  <c r="S203" i="6"/>
  <c r="U202" i="6"/>
  <c r="V202" i="6" s="1"/>
  <c r="S202" i="6"/>
  <c r="U201" i="6"/>
  <c r="V201" i="6" s="1"/>
  <c r="S201" i="6"/>
  <c r="U200" i="6"/>
  <c r="V200" i="6" s="1"/>
  <c r="S200" i="6"/>
  <c r="U199" i="6"/>
  <c r="V199" i="6" s="1"/>
  <c r="S199" i="6"/>
  <c r="U198" i="6"/>
  <c r="V198" i="6" s="1"/>
  <c r="S198" i="6"/>
  <c r="U197" i="6"/>
  <c r="V197" i="6" s="1"/>
  <c r="S197" i="6"/>
  <c r="U196" i="6"/>
  <c r="V196" i="6" s="1"/>
  <c r="S196" i="6"/>
  <c r="U195" i="6"/>
  <c r="V195" i="6" s="1"/>
  <c r="S195" i="6"/>
  <c r="U194" i="6"/>
  <c r="V194" i="6" s="1"/>
  <c r="S194" i="6"/>
  <c r="U193" i="6"/>
  <c r="V193" i="6" s="1"/>
  <c r="S193" i="6"/>
  <c r="U192" i="6"/>
  <c r="V192" i="6" s="1"/>
  <c r="S192" i="6"/>
  <c r="U191" i="6"/>
  <c r="V191" i="6" s="1"/>
  <c r="S191" i="6"/>
  <c r="U190" i="6"/>
  <c r="V190" i="6" s="1"/>
  <c r="S190" i="6"/>
  <c r="U189" i="6"/>
  <c r="V189" i="6" s="1"/>
  <c r="S189" i="6"/>
  <c r="U188" i="6"/>
  <c r="V188" i="6" s="1"/>
  <c r="S188" i="6"/>
  <c r="U187" i="6"/>
  <c r="V187" i="6" s="1"/>
  <c r="S187" i="6"/>
  <c r="U186" i="6"/>
  <c r="V186" i="6" s="1"/>
  <c r="S186" i="6"/>
  <c r="U185" i="6"/>
  <c r="V185" i="6" s="1"/>
  <c r="S185" i="6"/>
  <c r="U184" i="6"/>
  <c r="V184" i="6" s="1"/>
  <c r="S184" i="6"/>
  <c r="U183" i="6"/>
  <c r="V183" i="6" s="1"/>
  <c r="S183" i="6"/>
  <c r="U182" i="6"/>
  <c r="V182" i="6" s="1"/>
  <c r="S182" i="6"/>
  <c r="U181" i="6"/>
  <c r="V181" i="6" s="1"/>
  <c r="S181" i="6"/>
  <c r="U180" i="6"/>
  <c r="V180" i="6" s="1"/>
  <c r="S180" i="6"/>
  <c r="U179" i="6"/>
  <c r="V179" i="6" s="1"/>
  <c r="S179" i="6"/>
  <c r="U178" i="6"/>
  <c r="V178" i="6" s="1"/>
  <c r="S178" i="6"/>
  <c r="U177" i="6"/>
  <c r="V177" i="6" s="1"/>
  <c r="S177" i="6"/>
  <c r="U176" i="6"/>
  <c r="V176" i="6" s="1"/>
  <c r="S176" i="6"/>
  <c r="U175" i="6"/>
  <c r="V175" i="6" s="1"/>
  <c r="S175" i="6"/>
  <c r="U174" i="6"/>
  <c r="V174" i="6" s="1"/>
  <c r="S174" i="6"/>
  <c r="U173" i="6"/>
  <c r="V173" i="6" s="1"/>
  <c r="S173" i="6"/>
  <c r="U172" i="6"/>
  <c r="V172" i="6" s="1"/>
  <c r="S172" i="6"/>
  <c r="U171" i="6"/>
  <c r="V171" i="6" s="1"/>
  <c r="S171" i="6"/>
  <c r="U170" i="6"/>
  <c r="V170" i="6" s="1"/>
  <c r="S170" i="6"/>
  <c r="U169" i="6"/>
  <c r="V169" i="6" s="1"/>
  <c r="S169" i="6"/>
  <c r="U168" i="6"/>
  <c r="V168" i="6" s="1"/>
  <c r="S168" i="6"/>
  <c r="U167" i="6"/>
  <c r="V167" i="6" s="1"/>
  <c r="S167" i="6"/>
  <c r="U166" i="6"/>
  <c r="V166" i="6" s="1"/>
  <c r="S166" i="6"/>
  <c r="U165" i="6"/>
  <c r="V165" i="6" s="1"/>
  <c r="S165" i="6"/>
  <c r="U164" i="6"/>
  <c r="V164" i="6" s="1"/>
  <c r="S164" i="6"/>
  <c r="U163" i="6"/>
  <c r="V163" i="6" s="1"/>
  <c r="S163" i="6"/>
  <c r="U162" i="6"/>
  <c r="V162" i="6" s="1"/>
  <c r="S162" i="6"/>
  <c r="U161" i="6"/>
  <c r="V161" i="6" s="1"/>
  <c r="S161" i="6"/>
  <c r="U160" i="6"/>
  <c r="V160" i="6" s="1"/>
  <c r="S160" i="6"/>
  <c r="U159" i="6"/>
  <c r="V159" i="6" s="1"/>
  <c r="S159" i="6"/>
  <c r="U158" i="6"/>
  <c r="V158" i="6" s="1"/>
  <c r="S158" i="6"/>
  <c r="U157" i="6"/>
  <c r="V157" i="6" s="1"/>
  <c r="S157" i="6"/>
  <c r="U156" i="6"/>
  <c r="V156" i="6" s="1"/>
  <c r="S156" i="6"/>
  <c r="U155" i="6"/>
  <c r="V155" i="6" s="1"/>
  <c r="S155" i="6"/>
  <c r="U154" i="6"/>
  <c r="V154" i="6" s="1"/>
  <c r="S154" i="6"/>
  <c r="U153" i="6"/>
  <c r="V153" i="6" s="1"/>
  <c r="S153" i="6"/>
  <c r="U152" i="6"/>
  <c r="V152" i="6" s="1"/>
  <c r="S152" i="6"/>
  <c r="U151" i="6"/>
  <c r="V151" i="6" s="1"/>
  <c r="S151" i="6"/>
  <c r="U150" i="6"/>
  <c r="V150" i="6" s="1"/>
  <c r="S150" i="6"/>
  <c r="U149" i="6"/>
  <c r="V149" i="6" s="1"/>
  <c r="S149" i="6"/>
  <c r="U148" i="6"/>
  <c r="V148" i="6" s="1"/>
  <c r="S148" i="6"/>
  <c r="U147" i="6"/>
  <c r="V147" i="6" s="1"/>
  <c r="S147" i="6"/>
  <c r="U146" i="6"/>
  <c r="V146" i="6" s="1"/>
  <c r="S146" i="6"/>
  <c r="U145" i="6"/>
  <c r="V145" i="6" s="1"/>
  <c r="S145" i="6"/>
  <c r="U144" i="6"/>
  <c r="V144" i="6" s="1"/>
  <c r="S144" i="6"/>
  <c r="U143" i="6"/>
  <c r="V143" i="6" s="1"/>
  <c r="S143" i="6"/>
  <c r="U142" i="6"/>
  <c r="V142" i="6" s="1"/>
  <c r="S142" i="6"/>
  <c r="U141" i="6"/>
  <c r="V141" i="6" s="1"/>
  <c r="S141" i="6"/>
  <c r="U140" i="6"/>
  <c r="V140" i="6" s="1"/>
  <c r="S140" i="6"/>
  <c r="U139" i="6"/>
  <c r="V139" i="6" s="1"/>
  <c r="S139" i="6"/>
  <c r="U138" i="6"/>
  <c r="V138" i="6" s="1"/>
  <c r="S138" i="6"/>
  <c r="U137" i="6"/>
  <c r="V137" i="6" s="1"/>
  <c r="S137" i="6"/>
  <c r="U136" i="6"/>
  <c r="V136" i="6" s="1"/>
  <c r="S136" i="6"/>
  <c r="U135" i="6"/>
  <c r="V135" i="6" s="1"/>
  <c r="S135" i="6"/>
  <c r="U134" i="6"/>
  <c r="V134" i="6" s="1"/>
  <c r="S134" i="6"/>
  <c r="U133" i="6"/>
  <c r="V133" i="6" s="1"/>
  <c r="S133" i="6"/>
  <c r="U132" i="6"/>
  <c r="V132" i="6" s="1"/>
  <c r="S132" i="6"/>
  <c r="U131" i="6"/>
  <c r="V131" i="6" s="1"/>
  <c r="S131" i="6"/>
  <c r="U130" i="6"/>
  <c r="V130" i="6" s="1"/>
  <c r="S130" i="6"/>
  <c r="U129" i="6"/>
  <c r="V129" i="6" s="1"/>
  <c r="S129" i="6"/>
  <c r="U128" i="6"/>
  <c r="V128" i="6" s="1"/>
  <c r="S128" i="6"/>
  <c r="U127" i="6"/>
  <c r="V127" i="6" s="1"/>
  <c r="S127" i="6"/>
  <c r="U126" i="6"/>
  <c r="V126" i="6" s="1"/>
  <c r="S126" i="6"/>
  <c r="U125" i="6"/>
  <c r="V125" i="6" s="1"/>
  <c r="S125" i="6"/>
  <c r="U124" i="6"/>
  <c r="V124" i="6" s="1"/>
  <c r="S124" i="6"/>
  <c r="U123" i="6"/>
  <c r="V123" i="6" s="1"/>
  <c r="S123" i="6"/>
  <c r="U122" i="6"/>
  <c r="V122" i="6" s="1"/>
  <c r="S122" i="6"/>
  <c r="U121" i="6"/>
  <c r="V121" i="6" s="1"/>
  <c r="S121" i="6"/>
  <c r="U120" i="6"/>
  <c r="V120" i="6" s="1"/>
  <c r="S120" i="6"/>
  <c r="U119" i="6"/>
  <c r="V119" i="6" s="1"/>
  <c r="S119" i="6"/>
  <c r="U118" i="6"/>
  <c r="V118" i="6" s="1"/>
  <c r="S118" i="6"/>
  <c r="U117" i="6"/>
  <c r="V117" i="6" s="1"/>
  <c r="S117" i="6"/>
  <c r="U116" i="6"/>
  <c r="V116" i="6" s="1"/>
  <c r="S116" i="6"/>
  <c r="U115" i="6"/>
  <c r="V115" i="6" s="1"/>
  <c r="S115" i="6"/>
  <c r="U114" i="6"/>
  <c r="V114" i="6" s="1"/>
  <c r="S114" i="6"/>
  <c r="U113" i="6"/>
  <c r="V113" i="6" s="1"/>
  <c r="S113" i="6"/>
  <c r="U112" i="6"/>
  <c r="V112" i="6" s="1"/>
  <c r="S112" i="6"/>
  <c r="U111" i="6"/>
  <c r="V111" i="6" s="1"/>
  <c r="S111" i="6"/>
  <c r="U110" i="6"/>
  <c r="V110" i="6" s="1"/>
  <c r="S110" i="6"/>
  <c r="U109" i="6"/>
  <c r="V109" i="6" s="1"/>
  <c r="S109" i="6"/>
  <c r="U108" i="6"/>
  <c r="V108" i="6" s="1"/>
  <c r="S108" i="6"/>
  <c r="U107" i="6"/>
  <c r="V107" i="6" s="1"/>
  <c r="S107" i="6"/>
  <c r="U106" i="6"/>
  <c r="V106" i="6" s="1"/>
  <c r="S106" i="6"/>
  <c r="U105" i="6"/>
  <c r="V105" i="6" s="1"/>
  <c r="S105" i="6"/>
  <c r="U104" i="6"/>
  <c r="V104" i="6" s="1"/>
  <c r="S104" i="6"/>
  <c r="U103" i="6"/>
  <c r="V103" i="6" s="1"/>
  <c r="S103" i="6"/>
  <c r="U102" i="6"/>
  <c r="V102" i="6" s="1"/>
  <c r="S102" i="6"/>
  <c r="U101" i="6"/>
  <c r="V101" i="6" s="1"/>
  <c r="S101" i="6"/>
  <c r="U100" i="6"/>
  <c r="V100" i="6" s="1"/>
  <c r="S100" i="6"/>
  <c r="U99" i="6"/>
  <c r="V99" i="6" s="1"/>
  <c r="S99" i="6"/>
  <c r="U98" i="6"/>
  <c r="V98" i="6" s="1"/>
  <c r="S98" i="6"/>
  <c r="V97" i="6"/>
  <c r="U97" i="6"/>
  <c r="S97" i="6"/>
  <c r="U96" i="6"/>
  <c r="V96" i="6" s="1"/>
  <c r="S96" i="6"/>
  <c r="U95" i="6"/>
  <c r="V95" i="6" s="1"/>
  <c r="S95" i="6"/>
  <c r="U94" i="6"/>
  <c r="V94" i="6" s="1"/>
  <c r="S94" i="6"/>
  <c r="U93" i="6"/>
  <c r="V93" i="6" s="1"/>
  <c r="S93" i="6"/>
  <c r="U92" i="6"/>
  <c r="V92" i="6" s="1"/>
  <c r="S92" i="6"/>
  <c r="U91" i="6"/>
  <c r="V91" i="6" s="1"/>
  <c r="S91" i="6"/>
  <c r="U90" i="6"/>
  <c r="V90" i="6" s="1"/>
  <c r="S90" i="6"/>
  <c r="U89" i="6"/>
  <c r="V89" i="6" s="1"/>
  <c r="S89" i="6"/>
  <c r="U88" i="6"/>
  <c r="V88" i="6" s="1"/>
  <c r="S88" i="6"/>
  <c r="U87" i="6"/>
  <c r="V87" i="6" s="1"/>
  <c r="S87" i="6"/>
  <c r="U86" i="6"/>
  <c r="V86" i="6" s="1"/>
  <c r="S86" i="6"/>
  <c r="U85" i="6"/>
  <c r="V85" i="6" s="1"/>
  <c r="S85" i="6"/>
  <c r="U84" i="6"/>
  <c r="V84" i="6" s="1"/>
  <c r="S84" i="6"/>
  <c r="U83" i="6"/>
  <c r="V83" i="6" s="1"/>
  <c r="S83" i="6"/>
  <c r="U82" i="6"/>
  <c r="V82" i="6" s="1"/>
  <c r="S82" i="6"/>
  <c r="U81" i="6"/>
  <c r="V81" i="6" s="1"/>
  <c r="S81" i="6"/>
  <c r="U80" i="6"/>
  <c r="V80" i="6" s="1"/>
  <c r="S80" i="6"/>
  <c r="U79" i="6"/>
  <c r="V79" i="6" s="1"/>
  <c r="S79" i="6"/>
  <c r="U78" i="6"/>
  <c r="V78" i="6" s="1"/>
  <c r="S78" i="6"/>
  <c r="U77" i="6"/>
  <c r="V77" i="6" s="1"/>
  <c r="S77" i="6"/>
  <c r="U76" i="6"/>
  <c r="V76" i="6" s="1"/>
  <c r="S76" i="6"/>
  <c r="U75" i="6"/>
  <c r="V75" i="6" s="1"/>
  <c r="S75" i="6"/>
  <c r="U74" i="6"/>
  <c r="V74" i="6" s="1"/>
  <c r="S74" i="6"/>
  <c r="U73" i="6"/>
  <c r="V73" i="6" s="1"/>
  <c r="S73" i="6"/>
  <c r="U72" i="6"/>
  <c r="V72" i="6" s="1"/>
  <c r="S72" i="6"/>
  <c r="U71" i="6"/>
  <c r="V71" i="6" s="1"/>
  <c r="S71" i="6"/>
  <c r="U70" i="6"/>
  <c r="V70" i="6" s="1"/>
  <c r="S70" i="6"/>
  <c r="U69" i="6"/>
  <c r="V69" i="6" s="1"/>
  <c r="S69" i="6"/>
  <c r="U68" i="6"/>
  <c r="V68" i="6" s="1"/>
  <c r="S68" i="6"/>
  <c r="U67" i="6"/>
  <c r="V67" i="6" s="1"/>
  <c r="S67" i="6"/>
  <c r="U66" i="6"/>
  <c r="V66" i="6" s="1"/>
  <c r="S66" i="6"/>
  <c r="U33" i="6"/>
  <c r="V33" i="6" s="1"/>
  <c r="S33" i="6"/>
  <c r="U32" i="6"/>
  <c r="V32" i="6" s="1"/>
  <c r="S32" i="6"/>
  <c r="U31" i="6"/>
  <c r="V31" i="6" s="1"/>
  <c r="S31" i="6"/>
  <c r="U30" i="6"/>
  <c r="V30" i="6" s="1"/>
  <c r="S30" i="6"/>
  <c r="U29" i="6"/>
  <c r="V29" i="6" s="1"/>
  <c r="S29" i="6"/>
  <c r="U28" i="6"/>
  <c r="V28" i="6" s="1"/>
  <c r="S28" i="6"/>
  <c r="U27" i="6"/>
  <c r="V27" i="6" s="1"/>
  <c r="S27" i="6"/>
  <c r="U26" i="6"/>
  <c r="V26" i="6" s="1"/>
  <c r="S26" i="6"/>
  <c r="U25" i="6"/>
  <c r="V25" i="6" s="1"/>
  <c r="S25" i="6"/>
  <c r="U24" i="6"/>
  <c r="V24" i="6" s="1"/>
  <c r="S24" i="6"/>
  <c r="U23" i="6"/>
  <c r="V23" i="6" s="1"/>
  <c r="S23" i="6"/>
  <c r="U22" i="6"/>
  <c r="V22" i="6" s="1"/>
  <c r="S22" i="6"/>
  <c r="U21" i="6"/>
  <c r="V21" i="6" s="1"/>
  <c r="S21" i="6"/>
  <c r="U20" i="6"/>
  <c r="V20" i="6" s="1"/>
  <c r="S20" i="6"/>
  <c r="U19" i="6"/>
  <c r="V19" i="6" s="1"/>
  <c r="S19" i="6"/>
  <c r="U18" i="6"/>
  <c r="V18" i="6" s="1"/>
  <c r="S18" i="6"/>
  <c r="U17" i="6"/>
  <c r="V17" i="6" s="1"/>
  <c r="S17" i="6"/>
  <c r="U16" i="6"/>
  <c r="V16" i="6" s="1"/>
  <c r="S16" i="6"/>
  <c r="U15" i="6"/>
  <c r="V15" i="6" s="1"/>
  <c r="S15" i="6"/>
  <c r="U14" i="6"/>
  <c r="V14" i="6" s="1"/>
  <c r="S14" i="6"/>
  <c r="U13" i="6"/>
  <c r="V13" i="6" s="1"/>
  <c r="S13" i="6"/>
  <c r="U12" i="6"/>
  <c r="V12" i="6" s="1"/>
  <c r="S12" i="6"/>
  <c r="U11" i="6"/>
  <c r="V11" i="6" s="1"/>
  <c r="S11" i="6"/>
  <c r="U10" i="6"/>
  <c r="V10" i="6" s="1"/>
  <c r="S10" i="6"/>
  <c r="U9" i="6"/>
  <c r="V9" i="6" s="1"/>
  <c r="S9" i="6"/>
  <c r="U8" i="6"/>
  <c r="V8" i="6" s="1"/>
  <c r="S8" i="6"/>
  <c r="U7" i="6"/>
  <c r="V7" i="6" s="1"/>
  <c r="S7" i="6"/>
  <c r="U6" i="6"/>
  <c r="V6" i="6" s="1"/>
  <c r="S6" i="6"/>
  <c r="U5" i="6"/>
  <c r="V5" i="6" s="1"/>
  <c r="S5" i="6"/>
  <c r="U4" i="6"/>
  <c r="V4" i="6" s="1"/>
  <c r="S4" i="6"/>
  <c r="U3" i="6"/>
  <c r="V3" i="6" s="1"/>
  <c r="S3" i="6"/>
  <c r="U2" i="6"/>
  <c r="V2" i="6" s="1"/>
  <c r="S2" i="6"/>
  <c r="T50" i="6" l="1"/>
  <c r="W50" i="6"/>
  <c r="T38" i="6"/>
  <c r="T42" i="6"/>
  <c r="T58" i="6"/>
  <c r="T70" i="6"/>
  <c r="W34" i="6"/>
  <c r="W38" i="6"/>
  <c r="T54" i="6"/>
  <c r="W54" i="6"/>
  <c r="T198" i="6"/>
  <c r="T46" i="6"/>
  <c r="T206" i="6"/>
  <c r="T34" i="6"/>
  <c r="T62" i="6"/>
  <c r="W58" i="6"/>
  <c r="W90" i="6"/>
  <c r="T106" i="6"/>
  <c r="T222" i="6"/>
  <c r="W46" i="6"/>
  <c r="W42" i="6"/>
  <c r="W62" i="6"/>
  <c r="T146" i="6"/>
  <c r="T158" i="6"/>
  <c r="T214" i="6"/>
  <c r="T138" i="6"/>
  <c r="T190" i="6"/>
  <c r="W206" i="6"/>
  <c r="W222" i="6"/>
  <c r="T162" i="6"/>
  <c r="T166" i="6"/>
  <c r="T202" i="6"/>
  <c r="T218" i="6"/>
  <c r="T30" i="6"/>
  <c r="W74" i="6"/>
  <c r="W78" i="6"/>
  <c r="T170" i="6"/>
  <c r="W202" i="6"/>
  <c r="W218" i="6"/>
  <c r="T86" i="6"/>
  <c r="T174" i="6"/>
  <c r="T178" i="6"/>
  <c r="T118" i="6"/>
  <c r="T122" i="6"/>
  <c r="T126" i="6"/>
  <c r="T182" i="6"/>
  <c r="W94" i="6"/>
  <c r="W182" i="6"/>
  <c r="T186" i="6"/>
  <c r="T194" i="6"/>
  <c r="T210" i="6"/>
  <c r="W210" i="6"/>
  <c r="W194" i="6"/>
  <c r="W198" i="6"/>
  <c r="W214" i="6"/>
  <c r="W186" i="6"/>
  <c r="W190" i="6"/>
  <c r="W162" i="6"/>
  <c r="W166" i="6"/>
  <c r="W170" i="6"/>
  <c r="W174" i="6"/>
  <c r="W178" i="6"/>
  <c r="W30" i="6"/>
  <c r="T78" i="6"/>
  <c r="T94" i="6"/>
  <c r="T110" i="6"/>
  <c r="W2" i="6"/>
  <c r="W18" i="6"/>
  <c r="T66" i="6"/>
  <c r="T82" i="6"/>
  <c r="T98" i="6"/>
  <c r="T114" i="6"/>
  <c r="T2" i="6"/>
  <c r="T18" i="6"/>
  <c r="W66" i="6"/>
  <c r="W82" i="6"/>
  <c r="W98" i="6"/>
  <c r="W114" i="6"/>
  <c r="W126" i="6"/>
  <c r="T130" i="6"/>
  <c r="T134" i="6"/>
  <c r="T10" i="6"/>
  <c r="T26" i="6"/>
  <c r="T142" i="6"/>
  <c r="T6" i="6"/>
  <c r="T14" i="6"/>
  <c r="T22" i="6"/>
  <c r="T74" i="6"/>
  <c r="T90" i="6"/>
  <c r="T150" i="6"/>
  <c r="W6" i="6"/>
  <c r="W14" i="6"/>
  <c r="W22" i="6"/>
  <c r="T102" i="6"/>
  <c r="W146" i="6"/>
  <c r="W150" i="6"/>
  <c r="T154" i="6"/>
  <c r="W158" i="6"/>
  <c r="W130" i="6"/>
  <c r="W134" i="6"/>
  <c r="W154" i="6"/>
  <c r="W138" i="6"/>
  <c r="W142" i="6"/>
  <c r="W102" i="6"/>
  <c r="W118" i="6"/>
  <c r="W106" i="6"/>
  <c r="W110" i="6"/>
  <c r="W122" i="6"/>
  <c r="W70" i="6"/>
  <c r="W86" i="6"/>
  <c r="W10" i="6"/>
  <c r="W26" i="6"/>
  <c r="U73" i="4" l="1"/>
  <c r="V73" i="4" s="1"/>
  <c r="S73" i="4"/>
  <c r="U72" i="4"/>
  <c r="V72" i="4" s="1"/>
  <c r="S72" i="4"/>
  <c r="U71" i="4"/>
  <c r="V71" i="4" s="1"/>
  <c r="S71" i="4"/>
  <c r="U70" i="4"/>
  <c r="V70" i="4" s="1"/>
  <c r="S70" i="4"/>
  <c r="U69" i="4"/>
  <c r="V69" i="4" s="1"/>
  <c r="S69" i="4"/>
  <c r="U68" i="4"/>
  <c r="V68" i="4" s="1"/>
  <c r="S68" i="4"/>
  <c r="U67" i="4"/>
  <c r="V67" i="4" s="1"/>
  <c r="S67" i="4"/>
  <c r="U66" i="4"/>
  <c r="V66" i="4" s="1"/>
  <c r="S66" i="4"/>
  <c r="U65" i="4"/>
  <c r="V65" i="4" s="1"/>
  <c r="S65" i="4"/>
  <c r="U64" i="4"/>
  <c r="V64" i="4" s="1"/>
  <c r="S64" i="4"/>
  <c r="U63" i="4"/>
  <c r="V63" i="4" s="1"/>
  <c r="S63" i="4"/>
  <c r="U62" i="4"/>
  <c r="V62" i="4" s="1"/>
  <c r="S62" i="4"/>
  <c r="U61" i="4"/>
  <c r="V61" i="4" s="1"/>
  <c r="S61" i="4"/>
  <c r="U60" i="4"/>
  <c r="V60" i="4" s="1"/>
  <c r="S60" i="4"/>
  <c r="U59" i="4"/>
  <c r="V59" i="4" s="1"/>
  <c r="S59" i="4"/>
  <c r="U58" i="4"/>
  <c r="V58" i="4" s="1"/>
  <c r="S58" i="4"/>
  <c r="U57" i="4"/>
  <c r="V57" i="4" s="1"/>
  <c r="S57" i="4"/>
  <c r="U56" i="4"/>
  <c r="V56" i="4" s="1"/>
  <c r="S56" i="4"/>
  <c r="U55" i="4"/>
  <c r="V55" i="4" s="1"/>
  <c r="S55" i="4"/>
  <c r="U54" i="4"/>
  <c r="V54" i="4" s="1"/>
  <c r="S54" i="4"/>
  <c r="U53" i="4"/>
  <c r="V53" i="4" s="1"/>
  <c r="S53" i="4"/>
  <c r="U52" i="4"/>
  <c r="V52" i="4" s="1"/>
  <c r="S52" i="4"/>
  <c r="U51" i="4"/>
  <c r="V51" i="4" s="1"/>
  <c r="S51" i="4"/>
  <c r="U50" i="4"/>
  <c r="V50" i="4" s="1"/>
  <c r="S50" i="4"/>
  <c r="U49" i="4"/>
  <c r="V49" i="4" s="1"/>
  <c r="S49" i="4"/>
  <c r="U48" i="4"/>
  <c r="V48" i="4" s="1"/>
  <c r="S48" i="4"/>
  <c r="U47" i="4"/>
  <c r="V47" i="4" s="1"/>
  <c r="S47" i="4"/>
  <c r="U46" i="4"/>
  <c r="V46" i="4" s="1"/>
  <c r="S46" i="4"/>
  <c r="U45" i="4"/>
  <c r="V45" i="4" s="1"/>
  <c r="S45" i="4"/>
  <c r="U44" i="4"/>
  <c r="V44" i="4" s="1"/>
  <c r="S44" i="4"/>
  <c r="U43" i="4"/>
  <c r="V43" i="4" s="1"/>
  <c r="S43" i="4"/>
  <c r="U42" i="4"/>
  <c r="V42" i="4" s="1"/>
  <c r="S42" i="4"/>
  <c r="U41" i="4"/>
  <c r="V41" i="4" s="1"/>
  <c r="S41" i="4"/>
  <c r="U40" i="4"/>
  <c r="V40" i="4" s="1"/>
  <c r="S40" i="4"/>
  <c r="U39" i="4"/>
  <c r="V39" i="4" s="1"/>
  <c r="S39" i="4"/>
  <c r="U38" i="4"/>
  <c r="V38" i="4" s="1"/>
  <c r="S38" i="4"/>
  <c r="U37" i="4"/>
  <c r="V37" i="4" s="1"/>
  <c r="S37" i="4"/>
  <c r="U36" i="4"/>
  <c r="V36" i="4" s="1"/>
  <c r="S36" i="4"/>
  <c r="U35" i="4"/>
  <c r="V35" i="4" s="1"/>
  <c r="S35" i="4"/>
  <c r="U34" i="4"/>
  <c r="V34" i="4" s="1"/>
  <c r="S34" i="4"/>
  <c r="U33" i="4"/>
  <c r="V33" i="4" s="1"/>
  <c r="S33" i="4"/>
  <c r="U32" i="4"/>
  <c r="V32" i="4" s="1"/>
  <c r="S32" i="4"/>
  <c r="U31" i="4"/>
  <c r="V31" i="4" s="1"/>
  <c r="S31" i="4"/>
  <c r="U30" i="4"/>
  <c r="V30" i="4" s="1"/>
  <c r="S30" i="4"/>
  <c r="U29" i="4"/>
  <c r="V29" i="4" s="1"/>
  <c r="S29" i="4"/>
  <c r="U28" i="4"/>
  <c r="V28" i="4" s="1"/>
  <c r="S28" i="4"/>
  <c r="U27" i="4"/>
  <c r="V27" i="4" s="1"/>
  <c r="S27" i="4"/>
  <c r="U26" i="4"/>
  <c r="V26" i="4" s="1"/>
  <c r="S26" i="4"/>
  <c r="U25" i="4"/>
  <c r="V25" i="4" s="1"/>
  <c r="S25" i="4"/>
  <c r="U24" i="4"/>
  <c r="V24" i="4" s="1"/>
  <c r="S24" i="4"/>
  <c r="U23" i="4"/>
  <c r="V23" i="4" s="1"/>
  <c r="S23" i="4"/>
  <c r="U22" i="4"/>
  <c r="V22" i="4" s="1"/>
  <c r="S22" i="4"/>
  <c r="U21" i="4"/>
  <c r="V21" i="4" s="1"/>
  <c r="S21" i="4"/>
  <c r="U20" i="4"/>
  <c r="V20" i="4" s="1"/>
  <c r="S20" i="4"/>
  <c r="U19" i="4"/>
  <c r="V19" i="4" s="1"/>
  <c r="S19" i="4"/>
  <c r="U18" i="4"/>
  <c r="V18" i="4" s="1"/>
  <c r="S18" i="4"/>
  <c r="U17" i="4"/>
  <c r="V17" i="4" s="1"/>
  <c r="S17" i="4"/>
  <c r="U16" i="4"/>
  <c r="V16" i="4" s="1"/>
  <c r="S16" i="4"/>
  <c r="U15" i="4"/>
  <c r="V15" i="4" s="1"/>
  <c r="S15" i="4"/>
  <c r="U14" i="4"/>
  <c r="V14" i="4" s="1"/>
  <c r="S14" i="4"/>
  <c r="U13" i="4"/>
  <c r="V13" i="4" s="1"/>
  <c r="S13" i="4"/>
  <c r="U12" i="4"/>
  <c r="V12" i="4" s="1"/>
  <c r="S12" i="4"/>
  <c r="U11" i="4"/>
  <c r="V11" i="4" s="1"/>
  <c r="S11" i="4"/>
  <c r="U10" i="4"/>
  <c r="V10" i="4" s="1"/>
  <c r="S10" i="4"/>
  <c r="U9" i="4"/>
  <c r="V9" i="4" s="1"/>
  <c r="S9" i="4"/>
  <c r="U8" i="4"/>
  <c r="V8" i="4" s="1"/>
  <c r="S8" i="4"/>
  <c r="U7" i="4"/>
  <c r="V7" i="4" s="1"/>
  <c r="S7" i="4"/>
  <c r="U6" i="4"/>
  <c r="V6" i="4" s="1"/>
  <c r="S6" i="4"/>
  <c r="U5" i="4"/>
  <c r="V5" i="4" s="1"/>
  <c r="S5" i="4"/>
  <c r="U4" i="4"/>
  <c r="V4" i="4" s="1"/>
  <c r="S4" i="4"/>
  <c r="U3" i="4"/>
  <c r="V3" i="4" s="1"/>
  <c r="S3" i="4"/>
  <c r="U2" i="4"/>
  <c r="V2" i="4" s="1"/>
  <c r="S2" i="4"/>
  <c r="T66" i="4" l="1"/>
  <c r="T46" i="4"/>
  <c r="T18" i="4"/>
  <c r="T22" i="4"/>
  <c r="T30" i="4"/>
  <c r="T10" i="4"/>
  <c r="T34" i="4"/>
  <c r="T2" i="4"/>
  <c r="T6" i="4"/>
  <c r="W34" i="4"/>
  <c r="T50" i="4"/>
  <c r="T14" i="4"/>
  <c r="T58" i="4"/>
  <c r="T42" i="4"/>
  <c r="T54" i="4"/>
  <c r="W50" i="4"/>
  <c r="T38" i="4"/>
  <c r="W42" i="4"/>
  <c r="T70" i="4"/>
  <c r="T26" i="4"/>
  <c r="T62" i="4"/>
  <c r="W58" i="4"/>
  <c r="W66" i="4"/>
  <c r="W54" i="4"/>
  <c r="W70" i="4"/>
  <c r="W62" i="4"/>
  <c r="W26" i="4"/>
  <c r="W46" i="4"/>
  <c r="W30" i="4"/>
  <c r="W38" i="4"/>
  <c r="W22" i="4"/>
  <c r="W10" i="4"/>
  <c r="W14" i="4"/>
  <c r="W6" i="4"/>
  <c r="W2" i="4"/>
  <c r="W18" i="4"/>
  <c r="U113" i="1" l="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U130" i="1"/>
  <c r="V130" i="1" s="1"/>
  <c r="U131" i="1"/>
  <c r="V131" i="1" s="1"/>
  <c r="U132" i="1"/>
  <c r="V132" i="1" s="1"/>
  <c r="U133" i="1"/>
  <c r="V133" i="1" s="1"/>
  <c r="U134" i="1"/>
  <c r="V134" i="1" s="1"/>
  <c r="U135" i="1"/>
  <c r="V135" i="1" s="1"/>
  <c r="U136" i="1"/>
  <c r="V136" i="1" s="1"/>
  <c r="U137" i="1"/>
  <c r="V137" i="1" s="1"/>
  <c r="U138" i="1"/>
  <c r="V138" i="1" s="1"/>
  <c r="U139" i="1"/>
  <c r="V139"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U160" i="1"/>
  <c r="V160" i="1" s="1"/>
  <c r="U161" i="1"/>
  <c r="V161" i="1" s="1"/>
  <c r="U162" i="1"/>
  <c r="V162" i="1" s="1"/>
  <c r="U163" i="1"/>
  <c r="V163" i="1" s="1"/>
  <c r="U111" i="1"/>
  <c r="V111" i="1" s="1"/>
  <c r="U112" i="1"/>
  <c r="V112" i="1" s="1"/>
  <c r="U110" i="1"/>
  <c r="V110" i="1" s="1"/>
  <c r="V159"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U56" i="1"/>
  <c r="V56" i="1" s="1"/>
  <c r="U59" i="1"/>
  <c r="V59" i="1" s="1"/>
  <c r="U60" i="1"/>
  <c r="V60" i="1" s="1"/>
  <c r="U61" i="1"/>
  <c r="V61" i="1" s="1"/>
  <c r="U62" i="1"/>
  <c r="V62" i="1" s="1"/>
  <c r="U63" i="1"/>
  <c r="V63" i="1" s="1"/>
  <c r="U64" i="1"/>
  <c r="V64" i="1" s="1"/>
  <c r="U65" i="1"/>
  <c r="V65" i="1" s="1"/>
  <c r="U66" i="1"/>
  <c r="V66" i="1" s="1"/>
  <c r="U67" i="1"/>
  <c r="V67" i="1" s="1"/>
  <c r="U68" i="1"/>
  <c r="V68" i="1" s="1"/>
  <c r="U69" i="1"/>
  <c r="V69" i="1" s="1"/>
  <c r="U70" i="1"/>
  <c r="V70" i="1" s="1"/>
  <c r="U71" i="1"/>
  <c r="V71" i="1" s="1"/>
  <c r="U72" i="1"/>
  <c r="V72" i="1" s="1"/>
  <c r="U73" i="1"/>
  <c r="V73" i="1" s="1"/>
  <c r="U74" i="1"/>
  <c r="V74" i="1" s="1"/>
  <c r="U75" i="1"/>
  <c r="V75" i="1" s="1"/>
  <c r="U76" i="1"/>
  <c r="V76" i="1" s="1"/>
  <c r="U77" i="1"/>
  <c r="V77" i="1" s="1"/>
  <c r="U78" i="1"/>
  <c r="V78" i="1" s="1"/>
  <c r="U79" i="1"/>
  <c r="V79" i="1" s="1"/>
  <c r="U80" i="1"/>
  <c r="V80" i="1" s="1"/>
  <c r="U81" i="1"/>
  <c r="V81" i="1" s="1"/>
  <c r="U82" i="1"/>
  <c r="V82" i="1" s="1"/>
  <c r="U83" i="1"/>
  <c r="V83" i="1" s="1"/>
  <c r="U84" i="1"/>
  <c r="V84" i="1" s="1"/>
  <c r="U85" i="1"/>
  <c r="V85"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3" i="1"/>
  <c r="V103" i="1" s="1"/>
  <c r="U104" i="1"/>
  <c r="V104" i="1" s="1"/>
  <c r="U105" i="1"/>
  <c r="V105" i="1" s="1"/>
  <c r="U106" i="1"/>
  <c r="V106" i="1" s="1"/>
  <c r="U107" i="1"/>
  <c r="V107" i="1" s="1"/>
  <c r="U108" i="1"/>
  <c r="V108" i="1" s="1"/>
  <c r="U109" i="1"/>
  <c r="V109" i="1" s="1"/>
  <c r="U57" i="1"/>
  <c r="V57" i="1" s="1"/>
  <c r="U58" i="1"/>
  <c r="V58" i="1" s="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3" i="1"/>
  <c r="V3" i="1" s="1"/>
  <c r="U4" i="1"/>
  <c r="V4" i="1" s="1"/>
  <c r="U5" i="1"/>
  <c r="V5" i="1" s="1"/>
  <c r="U6" i="1"/>
  <c r="V6" i="1" s="1"/>
  <c r="U7" i="1"/>
  <c r="V7" i="1" s="1"/>
  <c r="U8" i="1"/>
  <c r="V8" i="1" s="1"/>
  <c r="U2" i="1"/>
  <c r="V2" i="1" s="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T5" i="1" l="1"/>
  <c r="T59" i="1"/>
  <c r="T95" i="1"/>
  <c r="W131" i="1"/>
  <c r="T122" i="1"/>
  <c r="T146" i="1"/>
  <c r="T56" i="1"/>
  <c r="T80" i="1"/>
  <c r="T104" i="1"/>
  <c r="T155" i="1"/>
  <c r="T107" i="1"/>
  <c r="T131" i="1"/>
  <c r="T62" i="1"/>
  <c r="T86" i="1"/>
  <c r="T101" i="1"/>
  <c r="T116" i="1"/>
  <c r="T140" i="1"/>
  <c r="T71" i="1"/>
  <c r="W152" i="1"/>
  <c r="W41" i="1"/>
  <c r="W17" i="1"/>
  <c r="W83" i="1"/>
  <c r="W107" i="1"/>
  <c r="W122" i="1"/>
  <c r="T14" i="1"/>
  <c r="T38" i="1"/>
  <c r="T65" i="1"/>
  <c r="W98" i="1"/>
  <c r="W74" i="1"/>
  <c r="T125" i="1"/>
  <c r="T149" i="1"/>
  <c r="W140" i="1"/>
  <c r="T74" i="1"/>
  <c r="T89" i="1"/>
  <c r="T98" i="1"/>
  <c r="T110" i="1"/>
  <c r="T134" i="1"/>
  <c r="T158" i="1"/>
  <c r="T119" i="1"/>
  <c r="T143" i="1"/>
  <c r="W116" i="1"/>
  <c r="W137" i="1"/>
  <c r="W29" i="1"/>
  <c r="T68" i="1"/>
  <c r="T83" i="1"/>
  <c r="T92" i="1"/>
  <c r="T128" i="1"/>
  <c r="T152" i="1"/>
  <c r="W155" i="1"/>
  <c r="T2" i="1"/>
  <c r="T26" i="1"/>
  <c r="T50" i="1"/>
  <c r="T77" i="1"/>
  <c r="W86" i="1"/>
  <c r="W62" i="1"/>
  <c r="T113" i="1"/>
  <c r="T137" i="1"/>
  <c r="T161" i="1"/>
  <c r="W128" i="1"/>
  <c r="W146" i="1"/>
  <c r="W125" i="1"/>
  <c r="W134" i="1"/>
  <c r="W158" i="1"/>
  <c r="W113" i="1"/>
  <c r="W119" i="1"/>
  <c r="W161" i="1"/>
  <c r="W110" i="1"/>
  <c r="W143" i="1"/>
  <c r="W149" i="1"/>
  <c r="W77" i="1"/>
  <c r="W101" i="1"/>
  <c r="W68" i="1"/>
  <c r="W92" i="1"/>
  <c r="W71" i="1"/>
  <c r="W95" i="1"/>
  <c r="W80" i="1"/>
  <c r="W89" i="1"/>
  <c r="W104" i="1"/>
  <c r="W56" i="1"/>
  <c r="W65" i="1"/>
  <c r="W59" i="1"/>
  <c r="W2" i="1"/>
  <c r="W23" i="1"/>
  <c r="W47" i="1"/>
  <c r="W38" i="1"/>
  <c r="W32" i="1"/>
  <c r="W53" i="1"/>
  <c r="W44" i="1"/>
  <c r="W20" i="1"/>
  <c r="W35" i="1"/>
  <c r="W11" i="1"/>
  <c r="W8" i="1"/>
  <c r="W5" i="1"/>
  <c r="W50" i="1"/>
  <c r="W26" i="1"/>
  <c r="W14" i="1"/>
  <c r="T29" i="1"/>
  <c r="T53" i="1"/>
  <c r="T8" i="1"/>
  <c r="T32" i="1"/>
  <c r="T23" i="1"/>
  <c r="T47" i="1"/>
  <c r="T17" i="1"/>
  <c r="T41" i="1"/>
  <c r="T20" i="1"/>
  <c r="T44" i="1"/>
  <c r="T11" i="1"/>
  <c r="T35" i="1"/>
</calcChain>
</file>

<file path=xl/sharedStrings.xml><?xml version="1.0" encoding="utf-8"?>
<sst xmlns="http://schemas.openxmlformats.org/spreadsheetml/2006/main" count="5671" uniqueCount="136">
  <si>
    <t>treatment</t>
  </si>
  <si>
    <t>replicate</t>
  </si>
  <si>
    <t>plant 1</t>
  </si>
  <si>
    <t>plant 2</t>
  </si>
  <si>
    <t>plant 3</t>
  </si>
  <si>
    <t>plant 4</t>
  </si>
  <si>
    <t>plant 5</t>
  </si>
  <si>
    <t>plant 6</t>
  </si>
  <si>
    <t>plant 7</t>
  </si>
  <si>
    <t>plant 8</t>
  </si>
  <si>
    <t>plant 9</t>
  </si>
  <si>
    <t>plant 10</t>
  </si>
  <si>
    <t>a</t>
  </si>
  <si>
    <t>b</t>
  </si>
  <si>
    <t>c</t>
  </si>
  <si>
    <t>diseased_plants_plot</t>
  </si>
  <si>
    <t>incidence/plot 
[%]</t>
  </si>
  <si>
    <t>incidence/plot [%]</t>
  </si>
  <si>
    <t>incidence/treatment 
[%]</t>
  </si>
  <si>
    <t>incidence/treatment [%]</t>
  </si>
  <si>
    <t>assessment_date</t>
  </si>
  <si>
    <t>fungicide</t>
  </si>
  <si>
    <t>unioc</t>
  </si>
  <si>
    <t>control</t>
  </si>
  <si>
    <t>inoc</t>
  </si>
  <si>
    <t>Ortiva</t>
  </si>
  <si>
    <t>Tilt_250_EC</t>
  </si>
  <si>
    <t>Mirage</t>
  </si>
  <si>
    <t>Cercobin_FL</t>
  </si>
  <si>
    <t>Switch</t>
  </si>
  <si>
    <t>Harvesan</t>
  </si>
  <si>
    <t>Pugil_75_WG</t>
  </si>
  <si>
    <t>Dithane_Neo_Tec</t>
  </si>
  <si>
    <t>Euparen_M_WG</t>
  </si>
  <si>
    <t xml:space="preserve">avg_severity_plot </t>
  </si>
  <si>
    <t>avg_severity_fung</t>
  </si>
  <si>
    <t>d</t>
  </si>
  <si>
    <t>Askon</t>
  </si>
  <si>
    <t>Cabrio Top</t>
  </si>
  <si>
    <t>Malvin</t>
  </si>
  <si>
    <t>Dithane</t>
  </si>
  <si>
    <t>Osiris</t>
  </si>
  <si>
    <t>Cabrio_Top</t>
  </si>
  <si>
    <t>avg_severity_plot</t>
  </si>
  <si>
    <t xml:space="preserve"> Topbuxus_ Health_Mix</t>
  </si>
  <si>
    <t>Biplantol_Buxus</t>
  </si>
  <si>
    <t>EM_1</t>
  </si>
  <si>
    <t>EM_2</t>
  </si>
  <si>
    <t>Luna_Experience</t>
  </si>
  <si>
    <t>Luna_Sensation</t>
  </si>
  <si>
    <t>Sunjet_Flora</t>
  </si>
  <si>
    <t>strategy_pro_weather</t>
  </si>
  <si>
    <t>strategy_amateur_weather</t>
  </si>
  <si>
    <t>strategy_pro_calendar</t>
  </si>
  <si>
    <t>strategy_amateur_calendar</t>
  </si>
  <si>
    <t>Kanne_Brottrunk</t>
  </si>
  <si>
    <t>Neudo_Vital</t>
  </si>
  <si>
    <t xml:space="preserve">Duaxo_Universal_Pilz-frei </t>
  </si>
  <si>
    <t xml:space="preserve">Pilzfrei_Ectivo </t>
  </si>
  <si>
    <t xml:space="preserve">Bayer_Rosen-Pilzfrei 
Baymat </t>
  </si>
  <si>
    <t xml:space="preserve">Polyram_WG </t>
  </si>
  <si>
    <t xml:space="preserve">Health_Sea </t>
  </si>
  <si>
    <t xml:space="preserve">Mucofol </t>
  </si>
  <si>
    <t xml:space="preserve">Delan_Pro </t>
  </si>
  <si>
    <t xml:space="preserve">Geoxe_WG </t>
  </si>
  <si>
    <t xml:space="preserve">Switch </t>
  </si>
  <si>
    <t xml:space="preserve">Serenade ASO </t>
  </si>
  <si>
    <t>year</t>
  </si>
  <si>
    <t>2015_a</t>
  </si>
  <si>
    <t xml:space="preserve">Sunjet Flora </t>
  </si>
  <si>
    <t xml:space="preserve">Dagonis </t>
  </si>
  <si>
    <t xml:space="preserve">Ceriax </t>
  </si>
  <si>
    <t xml:space="preserve">Askon </t>
  </si>
  <si>
    <t xml:space="preserve"> Delan_Pro </t>
  </si>
  <si>
    <t>Serenade 
ASO</t>
  </si>
  <si>
    <t>Mirage_45_EC</t>
  </si>
  <si>
    <t>Kumulus_WG</t>
  </si>
  <si>
    <t>Calcium_hydroxide</t>
  </si>
  <si>
    <t>Serenade_ASO</t>
  </si>
  <si>
    <t>Algal_limestone</t>
  </si>
  <si>
    <t>Silamol</t>
  </si>
  <si>
    <t>cultivar</t>
  </si>
  <si>
    <t>16/10/2019</t>
  </si>
  <si>
    <t>Syllit</t>
  </si>
  <si>
    <t>Kumar</t>
  </si>
  <si>
    <t>Blauer_Heinz</t>
  </si>
  <si>
    <t>Faulkner</t>
  </si>
  <si>
    <t>Pincushion</t>
  </si>
  <si>
    <t>Rotundifolia</t>
  </si>
  <si>
    <t xml:space="preserve"> Sempervirens</t>
  </si>
  <si>
    <t>Sercadis</t>
  </si>
  <si>
    <t>Arborescens</t>
  </si>
  <si>
    <t>Suffruticoa</t>
  </si>
  <si>
    <t>Alginure_Bioschutz</t>
  </si>
  <si>
    <t>planting_date</t>
  </si>
  <si>
    <t>inoculation_date</t>
  </si>
  <si>
    <t>23/05/2018</t>
  </si>
  <si>
    <t>24/05/2018</t>
  </si>
  <si>
    <t>assessment_number</t>
  </si>
  <si>
    <t>temp</t>
  </si>
  <si>
    <t>RH</t>
  </si>
  <si>
    <t>wind_speed</t>
  </si>
  <si>
    <t>rainfall</t>
  </si>
  <si>
    <t>Suffruticosa</t>
  </si>
  <si>
    <t>NA</t>
  </si>
  <si>
    <t>assessment_num_orig</t>
  </si>
  <si>
    <t>assessment_num</t>
  </si>
  <si>
    <t>2015_b</t>
  </si>
  <si>
    <t>plant_1</t>
  </si>
  <si>
    <t>plant_2</t>
  </si>
  <si>
    <t>plant_3</t>
  </si>
  <si>
    <t>plant_4</t>
  </si>
  <si>
    <t>plant_5</t>
  </si>
  <si>
    <t>plant_6</t>
  </si>
  <si>
    <t>plant_7</t>
  </si>
  <si>
    <t>plant_8</t>
  </si>
  <si>
    <t>plant_9</t>
  </si>
  <si>
    <t>plant_10</t>
  </si>
  <si>
    <t>perc_incidence_plot</t>
  </si>
  <si>
    <t>perc_incidence_treatment</t>
  </si>
  <si>
    <t>avg_severity_treatment</t>
  </si>
  <si>
    <t>avg_rainfall</t>
  </si>
  <si>
    <t>Name</t>
  </si>
  <si>
    <t xml:space="preserve">Description </t>
  </si>
  <si>
    <t>This spreadsheet contains original disease assessment data. As per orignial plan, we were meant to include fungicide efficacy trial only. This sheet has 2018 data that doesn't include Suffruticosa and 2020 data that Suffruticosa  and one other cultivar</t>
  </si>
  <si>
    <t xml:space="preserve">This spreadsheet contains fungicide efficacy trial data as well as cultivar efficacy trial data. For fungicide efficacy trial, only Suffruticosa has beeen considered so 2018 has been removed. Also, only Suffruticosa has been left in 2020. </t>
  </si>
  <si>
    <t>AnalysisData_seasonal_original</t>
  </si>
  <si>
    <t>AnalysisData_orig</t>
  </si>
  <si>
    <t>AnalysisData_period</t>
  </si>
  <si>
    <t>2014_c</t>
  </si>
  <si>
    <r>
      <t xml:space="preserve">This spreadsheet is same is </t>
    </r>
    <r>
      <rPr>
        <b/>
        <sz val="11"/>
        <color theme="1"/>
        <rFont val="Calibri"/>
        <family val="2"/>
        <scheme val="minor"/>
      </rPr>
      <t xml:space="preserve">AnalysisData_orig </t>
    </r>
    <r>
      <rPr>
        <sz val="11"/>
        <color theme="1"/>
        <rFont val="Calibri"/>
        <family val="2"/>
        <scheme val="minor"/>
      </rPr>
      <t xml:space="preserve">but only final disease assessment has been considered for each year. Similary, weather data has been averaged by growing season (planting to the date of final assessment) </t>
    </r>
  </si>
  <si>
    <t>prev_severity</t>
  </si>
  <si>
    <t>current_severity</t>
  </si>
  <si>
    <r>
      <t xml:space="preserve">Disease severity observed during the </t>
    </r>
    <r>
      <rPr>
        <b/>
        <sz val="11"/>
        <color theme="1"/>
        <rFont val="Calibri"/>
        <family val="2"/>
        <scheme val="minor"/>
      </rPr>
      <t>FIRST</t>
    </r>
    <r>
      <rPr>
        <sz val="11"/>
        <color theme="1"/>
        <rFont val="Calibri"/>
        <family val="2"/>
        <scheme val="minor"/>
      </rPr>
      <t xml:space="preserve"> disease asssessment in the current year</t>
    </r>
  </si>
  <si>
    <r>
      <t xml:space="preserve">Disease severity observed during the </t>
    </r>
    <r>
      <rPr>
        <b/>
        <sz val="11"/>
        <color theme="1"/>
        <rFont val="Calibri"/>
        <family val="2"/>
        <scheme val="minor"/>
      </rPr>
      <t>FINAL</t>
    </r>
    <r>
      <rPr>
        <sz val="11"/>
        <color theme="1"/>
        <rFont val="Calibri"/>
        <family val="2"/>
        <scheme val="minor"/>
      </rPr>
      <t xml:space="preserve"> disease asssessment of the previous year</t>
    </r>
  </si>
  <si>
    <t>trial_duration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</si>
</sst>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yyyy"/>
    <numFmt numFmtId="166" formatCode="0.000"/>
  </numFmts>
  <fonts count="6" x14ac:knownFonts="1">
    <font>
      <sz val="11"/>
      <color theme="1"/>
      <name val="Calibri"/>
      <family val="2"/>
      <scheme val="minor"/>
    </font>
    <font>
      <b/>
      <sz val="11"/>
      <color theme="1"/>
      <name val="Calibri"/>
      <family val="2"/>
      <scheme val="minor"/>
    </font>
    <font>
      <b/>
      <sz val="10"/>
      <name val="Arial"/>
      <family val="2"/>
    </font>
    <font>
      <sz val="10"/>
      <name val="Arial"/>
      <family val="2"/>
    </font>
    <font>
      <sz val="10"/>
      <color indexed="8"/>
      <name val="Arial"/>
      <family val="2"/>
    </font>
    <font>
      <sz val="11"/>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cellStyleXfs>
  <cellXfs count="74">
    <xf numFmtId="0" fontId="0" fillId="0" borderId="0" xfId="0"/>
    <xf numFmtId="0" fontId="2" fillId="0" borderId="0" xfId="0" applyFont="1" applyAlignment="1">
      <alignment horizontal="center"/>
    </xf>
    <xf numFmtId="0" fontId="2" fillId="0" borderId="0" xfId="0" applyFont="1" applyAlignment="1">
      <alignment horizontal="left"/>
    </xf>
    <xf numFmtId="0" fontId="3" fillId="0" borderId="0" xfId="0" applyFont="1" applyAlignment="1">
      <alignment horizontal="center"/>
    </xf>
    <xf numFmtId="0" fontId="0" fillId="2" borderId="0" xfId="0" applyFill="1" applyAlignment="1">
      <alignment horizontal="center"/>
    </xf>
    <xf numFmtId="0" fontId="1" fillId="0" borderId="0" xfId="0" applyFont="1" applyAlignment="1">
      <alignment horizontal="left"/>
    </xf>
    <xf numFmtId="0" fontId="1" fillId="0" borderId="0" xfId="0" applyFont="1"/>
    <xf numFmtId="0" fontId="2" fillId="0" borderId="0" xfId="0" applyFont="1"/>
    <xf numFmtId="0" fontId="2" fillId="2" borderId="0" xfId="0" applyFont="1" applyFill="1" applyAlignment="1">
      <alignment horizontal="center"/>
    </xf>
    <xf numFmtId="2" fontId="2" fillId="2" borderId="0" xfId="0" applyNumberFormat="1" applyFont="1" applyFill="1" applyAlignment="1">
      <alignment horizontal="center"/>
    </xf>
    <xf numFmtId="0" fontId="1" fillId="4" borderId="0" xfId="0" applyFont="1" applyFill="1" applyAlignment="1">
      <alignment horizontal="center"/>
    </xf>
    <xf numFmtId="0" fontId="2" fillId="4" borderId="0" xfId="0" applyFont="1" applyFill="1" applyAlignment="1">
      <alignment horizontal="center"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2" fontId="0" fillId="2" borderId="0" xfId="0" applyNumberFormat="1" applyFill="1" applyAlignment="1">
      <alignment horizontal="center"/>
    </xf>
    <xf numFmtId="0" fontId="0" fillId="4" borderId="0" xfId="0" applyFill="1" applyAlignment="1">
      <alignment horizontal="center"/>
    </xf>
    <xf numFmtId="0" fontId="3" fillId="0" borderId="0" xfId="0" applyFont="1" applyAlignment="1">
      <alignment vertical="center"/>
    </xf>
    <xf numFmtId="14" fontId="0" fillId="0" borderId="0" xfId="0" applyNumberFormat="1" applyAlignment="1">
      <alignment horizontal="left"/>
    </xf>
    <xf numFmtId="0" fontId="0" fillId="0" borderId="0" xfId="0" applyAlignment="1">
      <alignment horizontal="center" vertical="center" wrapText="1"/>
    </xf>
    <xf numFmtId="0" fontId="0" fillId="0" borderId="0" xfId="0"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xf numFmtId="0" fontId="3" fillId="2" borderId="0" xfId="0" applyFont="1" applyFill="1" applyAlignment="1">
      <alignment horizontal="center"/>
    </xf>
    <xf numFmtId="2" fontId="3" fillId="2" borderId="0" xfId="0" applyNumberFormat="1" applyFont="1" applyFill="1" applyAlignment="1">
      <alignment horizontal="center"/>
    </xf>
    <xf numFmtId="0" fontId="3" fillId="4" borderId="0" xfId="0" applyFont="1" applyFill="1" applyAlignment="1">
      <alignment horizontal="center" wrapText="1"/>
    </xf>
    <xf numFmtId="14" fontId="0" fillId="0" borderId="0" xfId="0" applyNumberFormat="1"/>
    <xf numFmtId="0" fontId="0" fillId="0" borderId="0" xfId="0" applyAlignment="1">
      <alignment horizontal="left" vertical="center" wrapText="1"/>
    </xf>
    <xf numFmtId="2" fontId="2" fillId="0" borderId="0" xfId="0" applyNumberFormat="1" applyFont="1" applyAlignment="1">
      <alignment horizontal="center"/>
    </xf>
    <xf numFmtId="0" fontId="3" fillId="0" borderId="0" xfId="0" applyFont="1" applyAlignment="1">
      <alignment horizontal="left"/>
    </xf>
    <xf numFmtId="0" fontId="2" fillId="0" borderId="0" xfId="0" applyFont="1" applyAlignment="1">
      <alignment horizontal="left" wrapText="1"/>
    </xf>
    <xf numFmtId="0" fontId="0" fillId="3" borderId="0" xfId="0" applyFill="1" applyAlignment="1">
      <alignment horizontal="center"/>
    </xf>
    <xf numFmtId="2" fontId="0" fillId="3" borderId="0" xfId="0" applyNumberFormat="1" applyFill="1" applyAlignment="1">
      <alignment horizontal="center"/>
    </xf>
    <xf numFmtId="165" fontId="1" fillId="0" borderId="0" xfId="0" applyNumberFormat="1" applyFont="1"/>
    <xf numFmtId="165" fontId="0" fillId="0" borderId="0" xfId="0" applyNumberFormat="1" applyAlignment="1">
      <alignment horizontal="left"/>
    </xf>
    <xf numFmtId="165" fontId="0" fillId="0" borderId="0" xfId="0" applyNumberFormat="1"/>
    <xf numFmtId="0" fontId="2" fillId="2" borderId="0" xfId="0" applyFont="1" applyFill="1" applyAlignment="1">
      <alignment horizontal="left"/>
    </xf>
    <xf numFmtId="2" fontId="2" fillId="2" borderId="0" xfId="0" applyNumberFormat="1" applyFont="1" applyFill="1" applyAlignment="1">
      <alignment horizontal="left"/>
    </xf>
    <xf numFmtId="0" fontId="1" fillId="4" borderId="0" xfId="0" applyFont="1" applyFill="1" applyAlignment="1">
      <alignment horizontal="left"/>
    </xf>
    <xf numFmtId="0" fontId="2" fillId="4" borderId="0" xfId="0" applyFont="1" applyFill="1" applyAlignment="1">
      <alignment horizontal="left" wrapText="1"/>
    </xf>
    <xf numFmtId="0" fontId="0" fillId="2" borderId="0" xfId="0" applyFill="1" applyAlignment="1">
      <alignment horizontal="left"/>
    </xf>
    <xf numFmtId="2" fontId="0" fillId="2" borderId="0" xfId="0" applyNumberFormat="1" applyFill="1" applyAlignment="1">
      <alignment horizontal="left"/>
    </xf>
    <xf numFmtId="0" fontId="0" fillId="4" borderId="0" xfId="0" applyFill="1" applyAlignment="1">
      <alignment horizontal="left"/>
    </xf>
    <xf numFmtId="14" fontId="0" fillId="5" borderId="0" xfId="0" applyNumberFormat="1" applyFill="1" applyAlignment="1">
      <alignment horizontal="left"/>
    </xf>
    <xf numFmtId="165" fontId="1" fillId="0" borderId="0" xfId="0" applyNumberFormat="1" applyFont="1" applyAlignment="1">
      <alignment horizontal="left"/>
    </xf>
    <xf numFmtId="0" fontId="0" fillId="5" borderId="0" xfId="0" applyFill="1" applyAlignment="1">
      <alignment horizontal="center"/>
    </xf>
    <xf numFmtId="1" fontId="2" fillId="0" borderId="0" xfId="0" applyNumberFormat="1" applyFont="1" applyAlignment="1">
      <alignment horizontal="center"/>
    </xf>
    <xf numFmtId="0" fontId="1" fillId="0" borderId="0" xfId="0" applyFont="1" applyAlignment="1">
      <alignment horizontal="center"/>
    </xf>
    <xf numFmtId="1" fontId="0" fillId="0" borderId="0" xfId="0" applyNumberFormat="1" applyAlignment="1">
      <alignment horizontal="center"/>
    </xf>
    <xf numFmtId="1" fontId="0" fillId="0" borderId="0" xfId="0" applyNumberFormat="1" applyAlignment="1">
      <alignment horizontal="left"/>
    </xf>
    <xf numFmtId="14" fontId="0" fillId="0" borderId="0" xfId="0" applyNumberFormat="1" applyAlignment="1">
      <alignment horizontal="center"/>
    </xf>
    <xf numFmtId="2" fontId="0" fillId="0" borderId="0" xfId="0" applyNumberFormat="1" applyAlignment="1">
      <alignment horizontal="center"/>
    </xf>
    <xf numFmtId="2" fontId="0" fillId="0" borderId="0" xfId="0" applyNumberFormat="1" applyAlignment="1">
      <alignment horizontal="center" vertical="center"/>
    </xf>
    <xf numFmtId="1" fontId="3" fillId="0" borderId="0" xfId="0" applyNumberFormat="1" applyFont="1" applyAlignment="1">
      <alignment horizontal="center"/>
    </xf>
    <xf numFmtId="164" fontId="0" fillId="0" borderId="0" xfId="0" applyNumberFormat="1" applyAlignment="1">
      <alignment horizontal="center" vertical="center"/>
    </xf>
    <xf numFmtId="0" fontId="2" fillId="0" borderId="0" xfId="0" applyFont="1" applyAlignment="1">
      <alignment horizontal="center" wrapText="1"/>
    </xf>
    <xf numFmtId="2" fontId="2" fillId="0" borderId="0" xfId="0" applyNumberFormat="1" applyFont="1" applyAlignment="1">
      <alignment horizontal="left"/>
    </xf>
    <xf numFmtId="14" fontId="5" fillId="0" borderId="0" xfId="0" applyNumberFormat="1" applyFont="1" applyAlignment="1">
      <alignment horizontal="left"/>
    </xf>
    <xf numFmtId="166" fontId="0" fillId="0" borderId="0" xfId="0" applyNumberFormat="1" applyAlignment="1">
      <alignment horizontal="center"/>
    </xf>
    <xf numFmtId="165" fontId="1" fillId="0" borderId="0" xfId="0" applyNumberFormat="1" applyFont="1" applyAlignment="1">
      <alignment horizontal="center"/>
    </xf>
    <xf numFmtId="165" fontId="0" fillId="0" borderId="0" xfId="0" applyNumberFormat="1" applyAlignment="1">
      <alignment horizontal="center"/>
    </xf>
    <xf numFmtId="14" fontId="5" fillId="0" borderId="0" xfId="0" applyNumberFormat="1" applyFont="1" applyAlignment="1">
      <alignment horizontal="center"/>
    </xf>
    <xf numFmtId="2" fontId="0" fillId="3" borderId="0" xfId="0" applyNumberFormat="1" applyFill="1" applyAlignment="1">
      <alignment horizontal="center" vertical="center"/>
    </xf>
    <xf numFmtId="2" fontId="0" fillId="2" borderId="0" xfId="0" applyNumberFormat="1" applyFill="1" applyAlignment="1">
      <alignment horizontal="center" vertical="center"/>
    </xf>
    <xf numFmtId="164" fontId="0" fillId="2" borderId="0" xfId="0" applyNumberFormat="1" applyFill="1" applyAlignment="1">
      <alignment horizontal="center" vertical="center"/>
    </xf>
    <xf numFmtId="164" fontId="0" fillId="3" borderId="0" xfId="0" applyNumberFormat="1" applyFill="1" applyAlignment="1">
      <alignment horizontal="center" vertical="center"/>
    </xf>
    <xf numFmtId="164" fontId="0" fillId="4" borderId="0" xfId="0" applyNumberFormat="1" applyFill="1" applyAlignment="1">
      <alignment horizontal="center" vertical="center"/>
    </xf>
    <xf numFmtId="2" fontId="0" fillId="2" borderId="0" xfId="0" applyNumberFormat="1" applyFill="1" applyAlignment="1">
      <alignment horizontal="left" vertical="center"/>
    </xf>
    <xf numFmtId="164" fontId="0" fillId="4" borderId="0" xfId="0" applyNumberFormat="1" applyFill="1" applyAlignment="1">
      <alignment horizontal="left" vertical="center"/>
    </xf>
    <xf numFmtId="0" fontId="0" fillId="0" borderId="0" xfId="0" applyNumberFormat="1" applyAlignment="1">
      <alignment horizontal="left"/>
    </xf>
  </cellXfs>
  <cellStyles count="2">
    <cellStyle name="Normal" xfId="0" builtinId="0"/>
    <cellStyle name="Standard_2012" xfId="1" xr:uid="{A0ED739D-A63F-4D80-9CBB-7D53A87BA1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7E01-4061-B42E-995F89FCE264}"/>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7E01-4061-B42E-995F89FCE264}"/>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7E01-4061-B42E-995F89FCE264}"/>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7E01-4061-B42E-995F89FCE264}"/>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7E01-4061-B42E-995F89FCE264}"/>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7E01-4061-B42E-995F89FCE264}"/>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0ECB-475B-919F-7723DBE9968F}"/>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0ECB-475B-919F-7723DBE9968F}"/>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0ECB-475B-919F-7723DBE9968F}"/>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0ECB-475B-919F-7723DBE9968F}"/>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0ECB-475B-919F-7723DBE9968F}"/>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0ECB-475B-919F-7723DBE9968F}"/>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90A2-4468-AFF1-FA6A76CE5782}"/>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90A2-4468-AFF1-FA6A76CE5782}"/>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90A2-4468-AFF1-FA6A76CE5782}"/>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90A2-4468-AFF1-FA6A76CE5782}"/>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90A2-4468-AFF1-FA6A76CE5782}"/>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90A2-4468-AFF1-FA6A76CE5782}"/>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93E5-4F4E-9484-5900B0A26A32}"/>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93E5-4F4E-9484-5900B0A26A32}"/>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93E5-4F4E-9484-5900B0A26A32}"/>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93E5-4F4E-9484-5900B0A26A32}"/>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93E5-4F4E-9484-5900B0A26A32}"/>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93E5-4F4E-9484-5900B0A26A32}"/>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208B-42E3-A8EA-3D43E457E0C0}"/>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208B-42E3-A8EA-3D43E457E0C0}"/>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208B-42E3-A8EA-3D43E457E0C0}"/>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208B-42E3-A8EA-3D43E457E0C0}"/>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208B-42E3-A8EA-3D43E457E0C0}"/>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208B-42E3-A8EA-3D43E457E0C0}"/>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D107-4385-94F3-F02C35C8258A}"/>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D107-4385-94F3-F02C35C8258A}"/>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D107-4385-94F3-F02C35C8258A}"/>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D107-4385-94F3-F02C35C8258A}"/>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D107-4385-94F3-F02C35C8258A}"/>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D107-4385-94F3-F02C35C8258A}"/>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6E21-4E83-9473-D06239DF7290}"/>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6E21-4E83-9473-D06239DF7290}"/>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6E21-4E83-9473-D06239DF7290}"/>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6E21-4E83-9473-D06239DF7290}"/>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6E21-4E83-9473-D06239DF7290}"/>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6E21-4E83-9473-D06239DF7290}"/>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D471-48F8-BA7D-9DD10A3A9360}"/>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D471-48F8-BA7D-9DD10A3A9360}"/>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D471-48F8-BA7D-9DD10A3A9360}"/>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D471-48F8-BA7D-9DD10A3A9360}"/>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D471-48F8-BA7D-9DD10A3A9360}"/>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D471-48F8-BA7D-9DD10A3A9360}"/>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de-DE"/>
              <a:t>Zahl der infizierten Blätter
19.05.09</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BF8B-4DA8-8FD4-D41B5A6E0915}"/>
              </c:ext>
            </c:extLst>
          </c:dPt>
          <c:dPt>
            <c:idx val="1"/>
            <c:invertIfNegative val="0"/>
            <c:bubble3D val="0"/>
            <c:spPr>
              <a:solidFill>
                <a:srgbClr val="00FF00"/>
              </a:solidFill>
              <a:ln w="12700">
                <a:solidFill>
                  <a:srgbClr val="000000"/>
                </a:solidFill>
                <a:prstDash val="solid"/>
              </a:ln>
            </c:spPr>
            <c:extLst>
              <c:ext xmlns:c16="http://schemas.microsoft.com/office/drawing/2014/chart" uri="{C3380CC4-5D6E-409C-BE32-E72D297353CC}">
                <c16:uniqueId val="{00000003-BF8B-4DA8-8FD4-D41B5A6E0915}"/>
              </c:ext>
            </c:extLst>
          </c:dPt>
          <c:dPt>
            <c:idx val="2"/>
            <c:invertIfNegative val="0"/>
            <c:bubble3D val="0"/>
            <c:spPr>
              <a:solidFill>
                <a:srgbClr val="FF6600"/>
              </a:solidFill>
              <a:ln w="12700">
                <a:solidFill>
                  <a:srgbClr val="000000"/>
                </a:solidFill>
                <a:prstDash val="solid"/>
              </a:ln>
            </c:spPr>
            <c:extLst>
              <c:ext xmlns:c16="http://schemas.microsoft.com/office/drawing/2014/chart" uri="{C3380CC4-5D6E-409C-BE32-E72D297353CC}">
                <c16:uniqueId val="{00000005-BF8B-4DA8-8FD4-D41B5A6E0915}"/>
              </c:ext>
            </c:extLst>
          </c:dPt>
          <c:dPt>
            <c:idx val="3"/>
            <c:invertIfNegative val="0"/>
            <c:bubble3D val="0"/>
            <c:spPr>
              <a:solidFill>
                <a:srgbClr val="0000FF"/>
              </a:solidFill>
              <a:ln w="12700">
                <a:solidFill>
                  <a:srgbClr val="000000"/>
                </a:solidFill>
                <a:prstDash val="solid"/>
              </a:ln>
            </c:spPr>
            <c:extLst>
              <c:ext xmlns:c16="http://schemas.microsoft.com/office/drawing/2014/chart" uri="{C3380CC4-5D6E-409C-BE32-E72D297353CC}">
                <c16:uniqueId val="{00000007-BF8B-4DA8-8FD4-D41B5A6E0915}"/>
              </c:ext>
            </c:extLst>
          </c:dPt>
          <c:dPt>
            <c:idx val="4"/>
            <c:invertIfNegative val="0"/>
            <c:bubble3D val="0"/>
            <c:spPr>
              <a:solidFill>
                <a:srgbClr val="FF00FF"/>
              </a:solidFill>
              <a:ln w="12700">
                <a:solidFill>
                  <a:srgbClr val="000000"/>
                </a:solidFill>
                <a:prstDash val="solid"/>
              </a:ln>
            </c:spPr>
            <c:extLst>
              <c:ext xmlns:c16="http://schemas.microsoft.com/office/drawing/2014/chart" uri="{C3380CC4-5D6E-409C-BE32-E72D297353CC}">
                <c16:uniqueId val="{00000009-BF8B-4DA8-8FD4-D41B5A6E0915}"/>
              </c:ext>
            </c:extLst>
          </c:dPt>
          <c:cat>
            <c:strLit>
              <c:ptCount val="5"/>
              <c:pt idx="0">
                <c:v>Kontrolle</c:v>
              </c:pt>
              <c:pt idx="1">
                <c:v>SPU-02700-F</c:v>
              </c:pt>
              <c:pt idx="2">
                <c:v>SPU-02720-F</c:v>
              </c:pt>
              <c:pt idx="3">
                <c:v>Cuprozin Flüssig</c:v>
              </c:pt>
              <c:pt idx="4">
                <c:v>Cuprozin WP</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A-BF8B-4DA8-8FD4-D41B5A6E0915}"/>
            </c:ext>
          </c:extLst>
        </c:ser>
        <c:dLbls>
          <c:showLegendKey val="0"/>
          <c:showVal val="0"/>
          <c:showCatName val="0"/>
          <c:showSerName val="0"/>
          <c:showPercent val="0"/>
          <c:showBubbleSize val="0"/>
        </c:dLbls>
        <c:gapWidth val="150"/>
        <c:axId val="339702424"/>
        <c:axId val="1"/>
      </c:barChart>
      <c:catAx>
        <c:axId val="33970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de-DE"/>
                  <a:t>Blattanzahl</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39702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0</xdr:colOff>
      <xdr:row>48</xdr:row>
      <xdr:rowOff>0</xdr:rowOff>
    </xdr:from>
    <xdr:to>
      <xdr:col>21</xdr:col>
      <xdr:colOff>0</xdr:colOff>
      <xdr:row>48</xdr:row>
      <xdr:rowOff>0</xdr:rowOff>
    </xdr:to>
    <xdr:graphicFrame macro="">
      <xdr:nvGraphicFramePr>
        <xdr:cNvPr id="2" name="Diagramm 1">
          <a:extLst>
            <a:ext uri="{FF2B5EF4-FFF2-40B4-BE49-F238E27FC236}">
              <a16:creationId xmlns:a16="http://schemas.microsoft.com/office/drawing/2014/main" id="{DA427D4D-DDAE-4C49-8640-0EB952F5F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72</xdr:row>
      <xdr:rowOff>0</xdr:rowOff>
    </xdr:from>
    <xdr:to>
      <xdr:col>21</xdr:col>
      <xdr:colOff>0</xdr:colOff>
      <xdr:row>72</xdr:row>
      <xdr:rowOff>0</xdr:rowOff>
    </xdr:to>
    <xdr:graphicFrame macro="">
      <xdr:nvGraphicFramePr>
        <xdr:cNvPr id="3" name="Diagramm 1">
          <a:extLst>
            <a:ext uri="{FF2B5EF4-FFF2-40B4-BE49-F238E27FC236}">
              <a16:creationId xmlns:a16="http://schemas.microsoft.com/office/drawing/2014/main" id="{6CEFEC67-E008-43A4-A1BE-CBF41788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72</xdr:row>
      <xdr:rowOff>0</xdr:rowOff>
    </xdr:from>
    <xdr:to>
      <xdr:col>21</xdr:col>
      <xdr:colOff>0</xdr:colOff>
      <xdr:row>72</xdr:row>
      <xdr:rowOff>0</xdr:rowOff>
    </xdr:to>
    <xdr:graphicFrame macro="">
      <xdr:nvGraphicFramePr>
        <xdr:cNvPr id="4" name="Diagramm 3">
          <a:extLst>
            <a:ext uri="{FF2B5EF4-FFF2-40B4-BE49-F238E27FC236}">
              <a16:creationId xmlns:a16="http://schemas.microsoft.com/office/drawing/2014/main" id="{390B4539-4343-4E29-8B81-53254242E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21</xdr:row>
      <xdr:rowOff>0</xdr:rowOff>
    </xdr:from>
    <xdr:to>
      <xdr:col>21</xdr:col>
      <xdr:colOff>0</xdr:colOff>
      <xdr:row>21</xdr:row>
      <xdr:rowOff>0</xdr:rowOff>
    </xdr:to>
    <xdr:graphicFrame macro="">
      <xdr:nvGraphicFramePr>
        <xdr:cNvPr id="2" name="Diagramm 1">
          <a:extLst>
            <a:ext uri="{FF2B5EF4-FFF2-40B4-BE49-F238E27FC236}">
              <a16:creationId xmlns:a16="http://schemas.microsoft.com/office/drawing/2014/main" id="{5B90A88F-9B76-44BD-BF6E-4683F4E5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49</xdr:row>
      <xdr:rowOff>0</xdr:rowOff>
    </xdr:from>
    <xdr:to>
      <xdr:col>21</xdr:col>
      <xdr:colOff>0</xdr:colOff>
      <xdr:row>49</xdr:row>
      <xdr:rowOff>0</xdr:rowOff>
    </xdr:to>
    <xdr:graphicFrame macro="">
      <xdr:nvGraphicFramePr>
        <xdr:cNvPr id="3" name="Diagramm 1">
          <a:extLst>
            <a:ext uri="{FF2B5EF4-FFF2-40B4-BE49-F238E27FC236}">
              <a16:creationId xmlns:a16="http://schemas.microsoft.com/office/drawing/2014/main" id="{E284AE46-02BF-4172-B60F-00E0128BD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77</xdr:row>
      <xdr:rowOff>0</xdr:rowOff>
    </xdr:from>
    <xdr:to>
      <xdr:col>21</xdr:col>
      <xdr:colOff>0</xdr:colOff>
      <xdr:row>77</xdr:row>
      <xdr:rowOff>0</xdr:rowOff>
    </xdr:to>
    <xdr:graphicFrame macro="">
      <xdr:nvGraphicFramePr>
        <xdr:cNvPr id="4" name="Diagramm 1">
          <a:extLst>
            <a:ext uri="{FF2B5EF4-FFF2-40B4-BE49-F238E27FC236}">
              <a16:creationId xmlns:a16="http://schemas.microsoft.com/office/drawing/2014/main" id="{58206A00-2C54-4023-A346-72DABC506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105</xdr:row>
      <xdr:rowOff>0</xdr:rowOff>
    </xdr:from>
    <xdr:to>
      <xdr:col>21</xdr:col>
      <xdr:colOff>0</xdr:colOff>
      <xdr:row>105</xdr:row>
      <xdr:rowOff>0</xdr:rowOff>
    </xdr:to>
    <xdr:graphicFrame macro="">
      <xdr:nvGraphicFramePr>
        <xdr:cNvPr id="5" name="Diagramm 1">
          <a:extLst>
            <a:ext uri="{FF2B5EF4-FFF2-40B4-BE49-F238E27FC236}">
              <a16:creationId xmlns:a16="http://schemas.microsoft.com/office/drawing/2014/main" id="{0217F7A4-1839-41F2-83DC-0E24B4DD9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133</xdr:row>
      <xdr:rowOff>0</xdr:rowOff>
    </xdr:from>
    <xdr:to>
      <xdr:col>21</xdr:col>
      <xdr:colOff>0</xdr:colOff>
      <xdr:row>133</xdr:row>
      <xdr:rowOff>0</xdr:rowOff>
    </xdr:to>
    <xdr:graphicFrame macro="">
      <xdr:nvGraphicFramePr>
        <xdr:cNvPr id="7" name="Diagramm 1">
          <a:extLst>
            <a:ext uri="{FF2B5EF4-FFF2-40B4-BE49-F238E27FC236}">
              <a16:creationId xmlns:a16="http://schemas.microsoft.com/office/drawing/2014/main" id="{385BDF2A-4631-46C2-98BF-339CF94C0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161</xdr:row>
      <xdr:rowOff>0</xdr:rowOff>
    </xdr:from>
    <xdr:to>
      <xdr:col>21</xdr:col>
      <xdr:colOff>0</xdr:colOff>
      <xdr:row>161</xdr:row>
      <xdr:rowOff>0</xdr:rowOff>
    </xdr:to>
    <xdr:graphicFrame macro="">
      <xdr:nvGraphicFramePr>
        <xdr:cNvPr id="8" name="Diagramm 1">
          <a:extLst>
            <a:ext uri="{FF2B5EF4-FFF2-40B4-BE49-F238E27FC236}">
              <a16:creationId xmlns:a16="http://schemas.microsoft.com/office/drawing/2014/main" id="{7B3E557A-5A2D-4E5F-9E94-5449F0976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7E28-4050-4AD8-A322-5DB910660108}">
  <dimension ref="A1:W128"/>
  <sheetViews>
    <sheetView workbookViewId="0">
      <pane ySplit="1" topLeftCell="A27" activePane="bottomLeft" state="frozen"/>
      <selection pane="bottomLeft" activeCell="A54" sqref="A54:W56"/>
    </sheetView>
  </sheetViews>
  <sheetFormatPr baseColWidth="10" defaultColWidth="9.1640625" defaultRowHeight="15" x14ac:dyDescent="0.2"/>
  <cols>
    <col min="1" max="1" width="18.83203125" bestFit="1" customWidth="1"/>
    <col min="2" max="2" width="13.5" bestFit="1" customWidth="1"/>
    <col min="3" max="3" width="16.5" bestFit="1" customWidth="1"/>
    <col min="4" max="4" width="21" bestFit="1" customWidth="1"/>
    <col min="5" max="5" width="16.5" style="15" bestFit="1" customWidth="1"/>
    <col min="6" max="6" width="11.5" bestFit="1" customWidth="1"/>
    <col min="7" max="7" width="7.1640625" style="15" bestFit="1" customWidth="1"/>
    <col min="8" max="8" width="9.1640625" style="15"/>
    <col min="9" max="17" width="7.5" style="15" bestFit="1" customWidth="1"/>
    <col min="18" max="18" width="8.5" style="15" bestFit="1" customWidth="1"/>
    <col min="19" max="20" width="17.5" style="15" bestFit="1" customWidth="1"/>
    <col min="21" max="21" width="20.1640625" style="15" bestFit="1" customWidth="1"/>
    <col min="22" max="22" width="19.5" style="15" bestFit="1" customWidth="1"/>
    <col min="23" max="23" width="25" style="15" bestFit="1" customWidth="1"/>
  </cols>
  <sheetData>
    <row r="1" spans="1:23" s="6" customFormat="1" ht="20.25" customHeight="1" x14ac:dyDescent="0.2">
      <c r="A1" s="37" t="s">
        <v>95</v>
      </c>
      <c r="B1" s="37" t="s">
        <v>94</v>
      </c>
      <c r="C1" s="37" t="s">
        <v>20</v>
      </c>
      <c r="D1" s="6" t="s">
        <v>105</v>
      </c>
      <c r="E1" s="51" t="s">
        <v>106</v>
      </c>
      <c r="F1" s="6" t="s">
        <v>81</v>
      </c>
      <c r="G1" s="5" t="s">
        <v>67</v>
      </c>
      <c r="H1" s="2" t="s">
        <v>1</v>
      </c>
      <c r="I1" s="2" t="s">
        <v>108</v>
      </c>
      <c r="J1" s="2" t="s">
        <v>109</v>
      </c>
      <c r="K1" s="2" t="s">
        <v>110</v>
      </c>
      <c r="L1" s="2" t="s">
        <v>111</v>
      </c>
      <c r="M1" s="2" t="s">
        <v>112</v>
      </c>
      <c r="N1" s="2" t="s">
        <v>113</v>
      </c>
      <c r="O1" s="2" t="s">
        <v>114</v>
      </c>
      <c r="P1" s="2" t="s">
        <v>115</v>
      </c>
      <c r="Q1" s="2" t="s">
        <v>116</v>
      </c>
      <c r="R1" s="1" t="s">
        <v>117</v>
      </c>
      <c r="S1" s="60" t="s">
        <v>34</v>
      </c>
      <c r="T1" s="1" t="s">
        <v>120</v>
      </c>
      <c r="U1" s="1" t="s">
        <v>15</v>
      </c>
      <c r="V1" s="59" t="s">
        <v>118</v>
      </c>
      <c r="W1" s="59" t="s">
        <v>119</v>
      </c>
    </row>
    <row r="2" spans="1:23" x14ac:dyDescent="0.2">
      <c r="A2" s="19">
        <v>38971</v>
      </c>
      <c r="B2" s="19">
        <v>38971</v>
      </c>
      <c r="C2" s="19">
        <v>38989</v>
      </c>
      <c r="D2" s="15">
        <v>1</v>
      </c>
      <c r="E2" s="15">
        <v>1</v>
      </c>
      <c r="F2" s="14" t="s">
        <v>103</v>
      </c>
      <c r="G2" s="13">
        <v>2006</v>
      </c>
      <c r="H2" s="3" t="s">
        <v>12</v>
      </c>
      <c r="I2" s="15">
        <v>5</v>
      </c>
      <c r="J2" s="15">
        <v>3</v>
      </c>
      <c r="K2" s="15">
        <v>3</v>
      </c>
      <c r="L2" s="15">
        <v>0</v>
      </c>
      <c r="M2" s="15">
        <v>1</v>
      </c>
      <c r="N2" s="15">
        <v>0</v>
      </c>
      <c r="O2" s="15">
        <v>3</v>
      </c>
      <c r="P2" s="15">
        <v>5</v>
      </c>
      <c r="Q2" s="15">
        <v>5</v>
      </c>
      <c r="R2" s="15">
        <v>1</v>
      </c>
      <c r="S2" s="55">
        <f t="shared" ref="S2:S4" si="0">AVERAGE(I2:R2)</f>
        <v>2.6</v>
      </c>
      <c r="T2" s="56">
        <v>2.4300000000000002</v>
      </c>
      <c r="U2" s="15">
        <f t="shared" ref="U2:U4" si="1">COUNTIF(I2:R2, "&gt;0")</f>
        <v>8</v>
      </c>
      <c r="V2" s="15">
        <f t="shared" ref="V2:V4" si="2">U2*100/10</f>
        <v>80</v>
      </c>
      <c r="W2" s="58">
        <v>60</v>
      </c>
    </row>
    <row r="3" spans="1:23" x14ac:dyDescent="0.2">
      <c r="A3" s="19">
        <v>38971</v>
      </c>
      <c r="B3" s="19">
        <v>38971</v>
      </c>
      <c r="C3" s="19">
        <v>38989</v>
      </c>
      <c r="D3" s="15">
        <v>1</v>
      </c>
      <c r="E3" s="15">
        <v>1</v>
      </c>
      <c r="F3" s="14" t="s">
        <v>103</v>
      </c>
      <c r="G3" s="13">
        <v>2006</v>
      </c>
      <c r="H3" s="3" t="s">
        <v>13</v>
      </c>
      <c r="I3" s="15">
        <v>0</v>
      </c>
      <c r="J3" s="15">
        <v>5</v>
      </c>
      <c r="K3" s="15">
        <v>5</v>
      </c>
      <c r="L3" s="15">
        <v>3</v>
      </c>
      <c r="M3" s="15">
        <v>5</v>
      </c>
      <c r="N3" s="15">
        <v>0</v>
      </c>
      <c r="O3" s="15">
        <v>0</v>
      </c>
      <c r="P3" s="15">
        <v>3</v>
      </c>
      <c r="Q3" s="15">
        <v>5</v>
      </c>
      <c r="R3" s="15">
        <v>0</v>
      </c>
      <c r="S3" s="55">
        <f t="shared" si="0"/>
        <v>2.6</v>
      </c>
      <c r="T3" s="56">
        <v>2.4300000000000002</v>
      </c>
      <c r="U3" s="15">
        <f t="shared" si="1"/>
        <v>6</v>
      </c>
      <c r="V3" s="15">
        <f t="shared" si="2"/>
        <v>60</v>
      </c>
      <c r="W3" s="58">
        <v>60</v>
      </c>
    </row>
    <row r="4" spans="1:23" x14ac:dyDescent="0.2">
      <c r="A4" s="19">
        <v>38971</v>
      </c>
      <c r="B4" s="19">
        <v>38971</v>
      </c>
      <c r="C4" s="19">
        <v>38989</v>
      </c>
      <c r="D4" s="15">
        <v>1</v>
      </c>
      <c r="E4" s="15">
        <v>1</v>
      </c>
      <c r="F4" s="14" t="s">
        <v>103</v>
      </c>
      <c r="G4" s="13">
        <v>2006</v>
      </c>
      <c r="H4" s="3" t="s">
        <v>14</v>
      </c>
      <c r="I4" s="15">
        <v>0</v>
      </c>
      <c r="J4" s="15">
        <v>0</v>
      </c>
      <c r="K4" s="15">
        <v>0</v>
      </c>
      <c r="L4" s="15">
        <v>0</v>
      </c>
      <c r="M4" s="15">
        <v>0</v>
      </c>
      <c r="N4" s="15">
        <v>0</v>
      </c>
      <c r="O4" s="15">
        <v>5</v>
      </c>
      <c r="P4" s="15">
        <v>3</v>
      </c>
      <c r="Q4" s="15">
        <v>3</v>
      </c>
      <c r="R4" s="15">
        <v>10</v>
      </c>
      <c r="S4" s="55">
        <f t="shared" si="0"/>
        <v>2.1</v>
      </c>
      <c r="T4" s="56">
        <v>2.4300000000000002</v>
      </c>
      <c r="U4" s="15">
        <f t="shared" si="1"/>
        <v>4</v>
      </c>
      <c r="V4" s="15">
        <f t="shared" si="2"/>
        <v>40</v>
      </c>
      <c r="W4" s="58">
        <v>60</v>
      </c>
    </row>
    <row r="5" spans="1:23" x14ac:dyDescent="0.2">
      <c r="A5" s="19">
        <v>38971</v>
      </c>
      <c r="B5" s="19">
        <v>38971</v>
      </c>
      <c r="C5" s="19">
        <v>39009</v>
      </c>
      <c r="D5" s="15">
        <v>2</v>
      </c>
      <c r="E5" s="15">
        <v>2</v>
      </c>
      <c r="F5" s="14" t="s">
        <v>103</v>
      </c>
      <c r="G5" s="13">
        <v>2006</v>
      </c>
      <c r="H5" s="3" t="s">
        <v>12</v>
      </c>
      <c r="I5" s="15">
        <v>20</v>
      </c>
      <c r="J5" s="15">
        <v>10</v>
      </c>
      <c r="K5" s="15">
        <v>5</v>
      </c>
      <c r="L5" s="15">
        <v>5</v>
      </c>
      <c r="M5" s="15">
        <v>0</v>
      </c>
      <c r="N5" s="15">
        <v>5</v>
      </c>
      <c r="O5" s="15">
        <v>3</v>
      </c>
      <c r="P5" s="15">
        <v>20</v>
      </c>
      <c r="Q5" s="15">
        <v>60</v>
      </c>
      <c r="R5" s="15">
        <v>3</v>
      </c>
      <c r="S5" s="55">
        <v>13.1</v>
      </c>
      <c r="T5" s="56">
        <v>32.6</v>
      </c>
      <c r="U5" s="15">
        <v>9</v>
      </c>
      <c r="V5" s="15">
        <v>90</v>
      </c>
      <c r="W5" s="58">
        <v>93.3</v>
      </c>
    </row>
    <row r="6" spans="1:23" x14ac:dyDescent="0.2">
      <c r="A6" s="19">
        <v>38971</v>
      </c>
      <c r="B6" s="19">
        <v>38971</v>
      </c>
      <c r="C6" s="19">
        <v>39009</v>
      </c>
      <c r="D6" s="15">
        <v>2</v>
      </c>
      <c r="E6" s="15">
        <v>2</v>
      </c>
      <c r="F6" s="14" t="s">
        <v>103</v>
      </c>
      <c r="G6" s="13">
        <v>2006</v>
      </c>
      <c r="H6" s="3" t="s">
        <v>13</v>
      </c>
      <c r="I6" s="15">
        <v>90</v>
      </c>
      <c r="J6" s="15">
        <v>90</v>
      </c>
      <c r="K6" s="15">
        <v>85</v>
      </c>
      <c r="L6" s="15">
        <v>30</v>
      </c>
      <c r="M6" s="15">
        <v>80</v>
      </c>
      <c r="N6" s="15">
        <v>25</v>
      </c>
      <c r="O6" s="15">
        <v>5</v>
      </c>
      <c r="P6" s="15">
        <v>80</v>
      </c>
      <c r="Q6" s="15">
        <v>20</v>
      </c>
      <c r="R6" s="15">
        <v>20</v>
      </c>
      <c r="S6" s="55">
        <v>52.5</v>
      </c>
      <c r="T6" s="56">
        <v>32.6</v>
      </c>
      <c r="U6" s="15">
        <v>10</v>
      </c>
      <c r="V6" s="15">
        <v>100</v>
      </c>
      <c r="W6" s="58">
        <v>93.3</v>
      </c>
    </row>
    <row r="7" spans="1:23" x14ac:dyDescent="0.2">
      <c r="A7" s="19">
        <v>38971</v>
      </c>
      <c r="B7" s="19">
        <v>38971</v>
      </c>
      <c r="C7" s="19">
        <v>39009</v>
      </c>
      <c r="D7" s="15">
        <v>2</v>
      </c>
      <c r="E7" s="15">
        <v>2</v>
      </c>
      <c r="F7" s="14" t="s">
        <v>103</v>
      </c>
      <c r="G7" s="13">
        <v>2006</v>
      </c>
      <c r="H7" s="3" t="s">
        <v>14</v>
      </c>
      <c r="I7" s="15">
        <v>1</v>
      </c>
      <c r="J7" s="15">
        <v>0</v>
      </c>
      <c r="K7" s="15">
        <v>5</v>
      </c>
      <c r="L7" s="15">
        <v>3</v>
      </c>
      <c r="M7" s="15">
        <v>3</v>
      </c>
      <c r="N7" s="15">
        <v>10</v>
      </c>
      <c r="O7" s="15">
        <v>80</v>
      </c>
      <c r="P7" s="15">
        <v>80</v>
      </c>
      <c r="Q7" s="15">
        <v>40</v>
      </c>
      <c r="R7" s="15">
        <v>100</v>
      </c>
      <c r="S7" s="55">
        <v>32.200000000000003</v>
      </c>
      <c r="T7" s="56">
        <v>32.6</v>
      </c>
      <c r="U7" s="15">
        <v>9</v>
      </c>
      <c r="V7" s="15">
        <v>90</v>
      </c>
      <c r="W7" s="58">
        <v>93.3</v>
      </c>
    </row>
    <row r="8" spans="1:23" x14ac:dyDescent="0.2">
      <c r="A8" s="19">
        <v>38971</v>
      </c>
      <c r="B8" s="19">
        <v>38971</v>
      </c>
      <c r="C8" s="19">
        <v>39042</v>
      </c>
      <c r="D8" s="15">
        <v>3</v>
      </c>
      <c r="E8" s="15">
        <v>3</v>
      </c>
      <c r="F8" s="14" t="s">
        <v>103</v>
      </c>
      <c r="G8" s="13">
        <v>2006</v>
      </c>
      <c r="H8" s="3" t="s">
        <v>12</v>
      </c>
      <c r="I8" s="15">
        <v>75</v>
      </c>
      <c r="J8" s="15">
        <v>15</v>
      </c>
      <c r="K8" s="15">
        <v>20</v>
      </c>
      <c r="L8" s="15">
        <v>15</v>
      </c>
      <c r="M8" s="15">
        <v>5</v>
      </c>
      <c r="N8" s="15">
        <v>30</v>
      </c>
      <c r="O8" s="15">
        <v>10</v>
      </c>
      <c r="P8" s="15">
        <v>65</v>
      </c>
      <c r="Q8" s="15">
        <v>90</v>
      </c>
      <c r="R8" s="15">
        <v>30</v>
      </c>
      <c r="S8" s="55">
        <v>35.5</v>
      </c>
      <c r="T8" s="56">
        <v>54.64</v>
      </c>
      <c r="U8" s="15">
        <v>10</v>
      </c>
      <c r="V8" s="15">
        <v>100</v>
      </c>
      <c r="W8" s="58">
        <v>96.6</v>
      </c>
    </row>
    <row r="9" spans="1:23" x14ac:dyDescent="0.2">
      <c r="A9" s="19">
        <v>38971</v>
      </c>
      <c r="B9" s="19">
        <v>38971</v>
      </c>
      <c r="C9" s="19">
        <v>39042</v>
      </c>
      <c r="D9" s="15">
        <v>3</v>
      </c>
      <c r="E9" s="15">
        <v>3</v>
      </c>
      <c r="F9" s="14" t="s">
        <v>103</v>
      </c>
      <c r="G9" s="13">
        <v>2006</v>
      </c>
      <c r="H9" s="3" t="s">
        <v>13</v>
      </c>
      <c r="I9" s="15">
        <v>100</v>
      </c>
      <c r="J9" s="15">
        <v>95</v>
      </c>
      <c r="K9" s="15">
        <v>100</v>
      </c>
      <c r="L9" s="15">
        <v>85</v>
      </c>
      <c r="M9" s="15">
        <v>100</v>
      </c>
      <c r="N9" s="15">
        <v>80</v>
      </c>
      <c r="O9" s="15">
        <v>80</v>
      </c>
      <c r="P9" s="15">
        <v>100</v>
      </c>
      <c r="Q9" s="15">
        <v>70</v>
      </c>
      <c r="R9" s="15">
        <v>55</v>
      </c>
      <c r="S9" s="55">
        <v>86.5</v>
      </c>
      <c r="T9" s="56">
        <v>54.64</v>
      </c>
      <c r="U9" s="15">
        <v>10</v>
      </c>
      <c r="V9" s="15">
        <v>100</v>
      </c>
      <c r="W9" s="58">
        <v>96.6</v>
      </c>
    </row>
    <row r="10" spans="1:23" x14ac:dyDescent="0.2">
      <c r="A10" s="19">
        <v>38971</v>
      </c>
      <c r="B10" s="19">
        <v>38971</v>
      </c>
      <c r="C10" s="19">
        <v>39042</v>
      </c>
      <c r="D10" s="15">
        <v>3</v>
      </c>
      <c r="E10" s="15">
        <v>3</v>
      </c>
      <c r="F10" s="14" t="s">
        <v>103</v>
      </c>
      <c r="G10" s="13">
        <v>2006</v>
      </c>
      <c r="H10" s="3" t="s">
        <v>14</v>
      </c>
      <c r="I10" s="15">
        <v>0</v>
      </c>
      <c r="J10" s="15">
        <v>10</v>
      </c>
      <c r="K10" s="15">
        <v>20</v>
      </c>
      <c r="L10" s="15">
        <v>5</v>
      </c>
      <c r="M10" s="15">
        <v>25</v>
      </c>
      <c r="N10" s="15">
        <v>25</v>
      </c>
      <c r="O10" s="15">
        <v>80</v>
      </c>
      <c r="P10" s="15">
        <v>95</v>
      </c>
      <c r="Q10" s="15">
        <v>60</v>
      </c>
      <c r="R10" s="15">
        <v>100</v>
      </c>
      <c r="S10" s="55">
        <v>42</v>
      </c>
      <c r="T10" s="56">
        <v>54.64</v>
      </c>
      <c r="U10" s="15">
        <v>9</v>
      </c>
      <c r="V10" s="15">
        <v>90</v>
      </c>
      <c r="W10" s="58">
        <v>96.6</v>
      </c>
    </row>
    <row r="11" spans="1:23" x14ac:dyDescent="0.2">
      <c r="A11" s="19">
        <v>39264</v>
      </c>
      <c r="B11" s="61">
        <v>39203</v>
      </c>
      <c r="C11" s="61">
        <v>39328</v>
      </c>
      <c r="D11" s="15">
        <v>1</v>
      </c>
      <c r="E11" s="15">
        <v>4</v>
      </c>
      <c r="F11" s="14" t="s">
        <v>103</v>
      </c>
      <c r="G11" s="13">
        <v>2007</v>
      </c>
      <c r="H11" s="3" t="s">
        <v>12</v>
      </c>
      <c r="I11" s="3">
        <v>-999</v>
      </c>
      <c r="J11" s="3">
        <v>-999</v>
      </c>
      <c r="K11" s="3">
        <v>-999</v>
      </c>
      <c r="L11" s="3">
        <v>-999</v>
      </c>
      <c r="M11" s="3">
        <v>-999</v>
      </c>
      <c r="N11" s="3">
        <v>-999</v>
      </c>
      <c r="O11" s="3">
        <v>-999</v>
      </c>
      <c r="P11" s="3">
        <v>-999</v>
      </c>
      <c r="Q11" s="3">
        <v>-999</v>
      </c>
      <c r="R11" s="3">
        <v>-999</v>
      </c>
      <c r="S11" s="3">
        <v>85</v>
      </c>
      <c r="T11" s="55">
        <v>81.66</v>
      </c>
      <c r="U11" s="3">
        <v>-999</v>
      </c>
      <c r="V11" s="3">
        <v>-999</v>
      </c>
      <c r="W11" s="3">
        <v>-999</v>
      </c>
    </row>
    <row r="12" spans="1:23" x14ac:dyDescent="0.2">
      <c r="A12" s="19">
        <v>39264</v>
      </c>
      <c r="B12" s="61">
        <v>39203</v>
      </c>
      <c r="C12" s="61">
        <v>39328</v>
      </c>
      <c r="D12" s="15">
        <v>1</v>
      </c>
      <c r="E12" s="15">
        <v>4</v>
      </c>
      <c r="F12" s="14" t="s">
        <v>103</v>
      </c>
      <c r="G12" s="13">
        <v>2007</v>
      </c>
      <c r="H12" s="3" t="s">
        <v>13</v>
      </c>
      <c r="I12" s="3">
        <v>-999</v>
      </c>
      <c r="J12" s="3">
        <v>-999</v>
      </c>
      <c r="K12" s="3">
        <v>-999</v>
      </c>
      <c r="L12" s="3">
        <v>-999</v>
      </c>
      <c r="M12" s="3">
        <v>-999</v>
      </c>
      <c r="N12" s="3">
        <v>-999</v>
      </c>
      <c r="O12" s="3">
        <v>-999</v>
      </c>
      <c r="P12" s="3">
        <v>-999</v>
      </c>
      <c r="Q12" s="3">
        <v>-999</v>
      </c>
      <c r="R12" s="3">
        <v>-999</v>
      </c>
      <c r="S12" s="3">
        <v>75</v>
      </c>
      <c r="T12" s="55">
        <v>81.66</v>
      </c>
      <c r="U12" s="3">
        <v>-999</v>
      </c>
      <c r="V12" s="3">
        <v>-999</v>
      </c>
      <c r="W12" s="3">
        <v>-999</v>
      </c>
    </row>
    <row r="13" spans="1:23" x14ac:dyDescent="0.2">
      <c r="A13" s="19">
        <v>39264</v>
      </c>
      <c r="B13" s="61">
        <v>39203</v>
      </c>
      <c r="C13" s="61">
        <v>39328</v>
      </c>
      <c r="D13" s="15">
        <v>1</v>
      </c>
      <c r="E13" s="15">
        <v>4</v>
      </c>
      <c r="F13" s="14" t="s">
        <v>103</v>
      </c>
      <c r="G13" s="13">
        <v>2007</v>
      </c>
      <c r="H13" s="3" t="s">
        <v>14</v>
      </c>
      <c r="I13" s="3">
        <v>-999</v>
      </c>
      <c r="J13" s="3">
        <v>-999</v>
      </c>
      <c r="K13" s="3">
        <v>-999</v>
      </c>
      <c r="L13" s="3">
        <v>-999</v>
      </c>
      <c r="M13" s="3">
        <v>-999</v>
      </c>
      <c r="N13" s="3">
        <v>-999</v>
      </c>
      <c r="O13" s="3">
        <v>-999</v>
      </c>
      <c r="P13" s="3">
        <v>-999</v>
      </c>
      <c r="Q13" s="3">
        <v>-999</v>
      </c>
      <c r="R13" s="3">
        <v>-999</v>
      </c>
      <c r="S13" s="3">
        <v>85</v>
      </c>
      <c r="T13" s="55">
        <v>81.66</v>
      </c>
      <c r="U13" s="3">
        <v>-999</v>
      </c>
      <c r="V13" s="3">
        <v>-999</v>
      </c>
      <c r="W13" s="3">
        <v>-999</v>
      </c>
    </row>
    <row r="14" spans="1:23" x14ac:dyDescent="0.2">
      <c r="A14" s="19">
        <v>41141</v>
      </c>
      <c r="B14" s="19">
        <v>40981</v>
      </c>
      <c r="C14" s="19">
        <v>41162</v>
      </c>
      <c r="D14" s="57">
        <v>1</v>
      </c>
      <c r="E14" s="57">
        <v>5</v>
      </c>
      <c r="F14" s="14" t="s">
        <v>103</v>
      </c>
      <c r="G14" s="13">
        <v>2012</v>
      </c>
      <c r="H14" s="15" t="s">
        <v>12</v>
      </c>
      <c r="I14" s="15">
        <v>1</v>
      </c>
      <c r="J14" s="15">
        <v>1</v>
      </c>
      <c r="K14" s="15">
        <v>0</v>
      </c>
      <c r="L14" s="15">
        <v>1</v>
      </c>
      <c r="M14" s="15">
        <v>0</v>
      </c>
      <c r="N14" s="15">
        <v>0</v>
      </c>
      <c r="O14" s="15">
        <v>0</v>
      </c>
      <c r="P14" s="15">
        <v>0</v>
      </c>
      <c r="Q14" s="15">
        <v>2</v>
      </c>
      <c r="R14" s="15">
        <v>2</v>
      </c>
      <c r="S14" s="55">
        <v>0.7</v>
      </c>
      <c r="T14" s="56">
        <v>1.325</v>
      </c>
      <c r="U14" s="15">
        <v>5</v>
      </c>
      <c r="V14" s="15">
        <v>50</v>
      </c>
      <c r="W14" s="58">
        <v>50</v>
      </c>
    </row>
    <row r="15" spans="1:23" x14ac:dyDescent="0.2">
      <c r="A15" s="19">
        <v>41141</v>
      </c>
      <c r="B15" s="19">
        <v>40981</v>
      </c>
      <c r="C15" s="19">
        <v>41162</v>
      </c>
      <c r="D15" s="57">
        <v>1</v>
      </c>
      <c r="E15" s="57">
        <v>5</v>
      </c>
      <c r="F15" s="14" t="s">
        <v>103</v>
      </c>
      <c r="G15" s="13">
        <v>2012</v>
      </c>
      <c r="H15" s="15" t="s">
        <v>13</v>
      </c>
      <c r="I15" s="15">
        <v>0</v>
      </c>
      <c r="J15" s="15">
        <v>0</v>
      </c>
      <c r="K15" s="15">
        <v>0</v>
      </c>
      <c r="L15" s="15">
        <v>0</v>
      </c>
      <c r="M15" s="15">
        <v>2</v>
      </c>
      <c r="N15" s="15">
        <v>2</v>
      </c>
      <c r="O15" s="15">
        <v>2</v>
      </c>
      <c r="P15" s="15">
        <v>3</v>
      </c>
      <c r="Q15" s="15">
        <v>2</v>
      </c>
      <c r="R15" s="15">
        <v>0</v>
      </c>
      <c r="S15" s="55">
        <v>1.1000000000000001</v>
      </c>
      <c r="T15" s="56">
        <v>1.325</v>
      </c>
      <c r="U15" s="15">
        <v>5</v>
      </c>
      <c r="V15" s="15">
        <v>50</v>
      </c>
      <c r="W15" s="58">
        <v>50</v>
      </c>
    </row>
    <row r="16" spans="1:23" x14ac:dyDescent="0.2">
      <c r="A16" s="19">
        <v>41141</v>
      </c>
      <c r="B16" s="19">
        <v>40981</v>
      </c>
      <c r="C16" s="19">
        <v>41162</v>
      </c>
      <c r="D16" s="57">
        <v>1</v>
      </c>
      <c r="E16" s="57">
        <v>5</v>
      </c>
      <c r="F16" s="14" t="s">
        <v>103</v>
      </c>
      <c r="G16" s="13">
        <v>2012</v>
      </c>
      <c r="H16" s="15" t="s">
        <v>14</v>
      </c>
      <c r="I16" s="15">
        <v>0</v>
      </c>
      <c r="J16" s="15">
        <v>4</v>
      </c>
      <c r="K16" s="15">
        <v>0</v>
      </c>
      <c r="L16" s="15">
        <v>0</v>
      </c>
      <c r="M16" s="15">
        <v>0</v>
      </c>
      <c r="N16" s="15">
        <v>0</v>
      </c>
      <c r="O16" s="15">
        <v>0</v>
      </c>
      <c r="P16" s="15">
        <v>0</v>
      </c>
      <c r="Q16" s="15">
        <v>1</v>
      </c>
      <c r="R16" s="15">
        <v>0</v>
      </c>
      <c r="S16" s="55">
        <v>0.5</v>
      </c>
      <c r="T16" s="56">
        <v>1.325</v>
      </c>
      <c r="U16" s="15">
        <v>2</v>
      </c>
      <c r="V16" s="15">
        <v>20</v>
      </c>
      <c r="W16" s="58">
        <v>50</v>
      </c>
    </row>
    <row r="17" spans="1:23" x14ac:dyDescent="0.2">
      <c r="A17" s="19">
        <v>41141</v>
      </c>
      <c r="B17" s="19">
        <v>40981</v>
      </c>
      <c r="C17" s="19">
        <v>41162</v>
      </c>
      <c r="D17" s="57">
        <v>1</v>
      </c>
      <c r="E17" s="57">
        <v>5</v>
      </c>
      <c r="F17" s="14" t="s">
        <v>103</v>
      </c>
      <c r="G17" s="13">
        <v>2012</v>
      </c>
      <c r="H17" s="15" t="s">
        <v>36</v>
      </c>
      <c r="I17" s="15">
        <v>5</v>
      </c>
      <c r="J17" s="15">
        <v>5</v>
      </c>
      <c r="K17" s="15">
        <v>0</v>
      </c>
      <c r="L17" s="15">
        <v>1</v>
      </c>
      <c r="M17" s="15">
        <v>1</v>
      </c>
      <c r="N17" s="15">
        <v>0</v>
      </c>
      <c r="O17" s="15">
        <v>6</v>
      </c>
      <c r="P17" s="15">
        <v>2</v>
      </c>
      <c r="Q17" s="15">
        <v>8</v>
      </c>
      <c r="R17" s="15">
        <v>2</v>
      </c>
      <c r="S17" s="55">
        <v>3</v>
      </c>
      <c r="T17" s="56">
        <v>1.325</v>
      </c>
      <c r="U17" s="15">
        <v>8</v>
      </c>
      <c r="V17" s="15">
        <v>80</v>
      </c>
      <c r="W17" s="58">
        <v>50</v>
      </c>
    </row>
    <row r="18" spans="1:23" x14ac:dyDescent="0.2">
      <c r="A18" s="19">
        <v>41141</v>
      </c>
      <c r="B18" s="19">
        <v>40981</v>
      </c>
      <c r="C18" s="19">
        <v>41172</v>
      </c>
      <c r="D18" s="15">
        <v>2</v>
      </c>
      <c r="E18" s="15">
        <v>6</v>
      </c>
      <c r="F18" s="14" t="s">
        <v>103</v>
      </c>
      <c r="G18" s="13">
        <v>2012</v>
      </c>
      <c r="H18" s="15" t="s">
        <v>12</v>
      </c>
      <c r="I18" s="15">
        <v>1</v>
      </c>
      <c r="J18" s="15">
        <v>1</v>
      </c>
      <c r="K18" s="15">
        <v>0</v>
      </c>
      <c r="L18" s="15">
        <v>0</v>
      </c>
      <c r="M18" s="15">
        <v>0</v>
      </c>
      <c r="N18" s="15">
        <v>1</v>
      </c>
      <c r="O18" s="15">
        <v>1</v>
      </c>
      <c r="P18" s="15">
        <v>1</v>
      </c>
      <c r="Q18" s="15">
        <v>1</v>
      </c>
      <c r="R18" s="15">
        <v>1</v>
      </c>
      <c r="S18" s="55">
        <v>0.7</v>
      </c>
      <c r="T18" s="56">
        <v>11.274999999999999</v>
      </c>
      <c r="U18" s="15">
        <v>7</v>
      </c>
      <c r="V18" s="15">
        <v>70</v>
      </c>
      <c r="W18" s="58">
        <v>92.5</v>
      </c>
    </row>
    <row r="19" spans="1:23" x14ac:dyDescent="0.2">
      <c r="A19" s="19">
        <v>41141</v>
      </c>
      <c r="B19" s="19">
        <v>40981</v>
      </c>
      <c r="C19" s="19">
        <v>41172</v>
      </c>
      <c r="D19" s="15">
        <v>2</v>
      </c>
      <c r="E19" s="15">
        <v>6</v>
      </c>
      <c r="F19" s="14" t="s">
        <v>103</v>
      </c>
      <c r="G19" s="13">
        <v>2012</v>
      </c>
      <c r="H19" s="15" t="s">
        <v>13</v>
      </c>
      <c r="I19" s="15">
        <v>1</v>
      </c>
      <c r="J19" s="15">
        <v>10</v>
      </c>
      <c r="K19" s="15">
        <v>10</v>
      </c>
      <c r="L19" s="15">
        <v>10</v>
      </c>
      <c r="M19" s="15">
        <v>30</v>
      </c>
      <c r="N19" s="15">
        <v>20</v>
      </c>
      <c r="O19" s="15">
        <v>15</v>
      </c>
      <c r="P19" s="15">
        <v>10</v>
      </c>
      <c r="Q19" s="15">
        <v>5</v>
      </c>
      <c r="R19" s="15">
        <v>5</v>
      </c>
      <c r="S19" s="55">
        <v>11.6</v>
      </c>
      <c r="T19" s="56">
        <v>11.274999999999999</v>
      </c>
      <c r="U19" s="15">
        <v>10</v>
      </c>
      <c r="V19" s="15">
        <v>100</v>
      </c>
      <c r="W19" s="58">
        <v>92.5</v>
      </c>
    </row>
    <row r="20" spans="1:23" x14ac:dyDescent="0.2">
      <c r="A20" s="19">
        <v>41141</v>
      </c>
      <c r="B20" s="19">
        <v>40981</v>
      </c>
      <c r="C20" s="19">
        <v>41172</v>
      </c>
      <c r="D20" s="15">
        <v>2</v>
      </c>
      <c r="E20" s="15">
        <v>6</v>
      </c>
      <c r="F20" s="14" t="s">
        <v>103</v>
      </c>
      <c r="G20" s="13">
        <v>2012</v>
      </c>
      <c r="H20" s="15" t="s">
        <v>14</v>
      </c>
      <c r="I20" s="15">
        <v>5</v>
      </c>
      <c r="J20" s="15">
        <v>20</v>
      </c>
      <c r="K20" s="15">
        <v>5</v>
      </c>
      <c r="L20" s="15">
        <v>3</v>
      </c>
      <c r="M20" s="15">
        <v>3</v>
      </c>
      <c r="N20" s="15">
        <v>30</v>
      </c>
      <c r="O20" s="15">
        <v>50</v>
      </c>
      <c r="P20" s="15">
        <v>30</v>
      </c>
      <c r="Q20" s="15">
        <v>10</v>
      </c>
      <c r="R20" s="15">
        <v>5</v>
      </c>
      <c r="S20" s="55">
        <v>16.100000000000001</v>
      </c>
      <c r="T20" s="56">
        <v>11.274999999999999</v>
      </c>
      <c r="U20" s="15">
        <v>10</v>
      </c>
      <c r="V20" s="15">
        <v>100</v>
      </c>
      <c r="W20" s="58">
        <v>92.5</v>
      </c>
    </row>
    <row r="21" spans="1:23" x14ac:dyDescent="0.2">
      <c r="A21" s="19">
        <v>41141</v>
      </c>
      <c r="B21" s="19">
        <v>40981</v>
      </c>
      <c r="C21" s="19">
        <v>41172</v>
      </c>
      <c r="D21" s="15">
        <v>2</v>
      </c>
      <c r="E21" s="15">
        <v>6</v>
      </c>
      <c r="F21" s="14" t="s">
        <v>103</v>
      </c>
      <c r="G21" s="13">
        <v>2012</v>
      </c>
      <c r="H21" s="15" t="s">
        <v>36</v>
      </c>
      <c r="I21" s="15">
        <v>30</v>
      </c>
      <c r="J21" s="15">
        <v>20</v>
      </c>
      <c r="K21" s="15">
        <v>15</v>
      </c>
      <c r="L21" s="15">
        <v>10</v>
      </c>
      <c r="M21" s="15">
        <v>20</v>
      </c>
      <c r="N21" s="15">
        <v>5</v>
      </c>
      <c r="O21" s="15">
        <v>5</v>
      </c>
      <c r="P21" s="15">
        <v>20</v>
      </c>
      <c r="Q21" s="15">
        <v>40</v>
      </c>
      <c r="R21" s="15">
        <v>2</v>
      </c>
      <c r="S21" s="55">
        <v>16.7</v>
      </c>
      <c r="T21" s="56">
        <v>11.274999999999999</v>
      </c>
      <c r="U21" s="15">
        <v>10</v>
      </c>
      <c r="V21" s="15">
        <v>100</v>
      </c>
      <c r="W21" s="58">
        <v>92.5</v>
      </c>
    </row>
    <row r="22" spans="1:23" x14ac:dyDescent="0.2">
      <c r="A22" s="19">
        <v>41141</v>
      </c>
      <c r="B22" s="19">
        <v>40981</v>
      </c>
      <c r="C22" s="19">
        <v>41180</v>
      </c>
      <c r="D22" s="15">
        <v>3</v>
      </c>
      <c r="E22" s="15">
        <v>7</v>
      </c>
      <c r="F22" s="14" t="s">
        <v>103</v>
      </c>
      <c r="G22" s="13">
        <v>2012</v>
      </c>
      <c r="H22" s="15" t="s">
        <v>12</v>
      </c>
      <c r="I22" s="15">
        <v>0</v>
      </c>
      <c r="J22" s="15">
        <v>0</v>
      </c>
      <c r="K22" s="15">
        <v>0</v>
      </c>
      <c r="L22" s="15">
        <v>5</v>
      </c>
      <c r="M22" s="15">
        <v>5</v>
      </c>
      <c r="N22" s="15">
        <v>2</v>
      </c>
      <c r="O22" s="15">
        <v>0</v>
      </c>
      <c r="P22" s="15">
        <v>0</v>
      </c>
      <c r="Q22" s="15">
        <v>2</v>
      </c>
      <c r="R22" s="15">
        <v>10</v>
      </c>
      <c r="S22" s="55">
        <v>2.4</v>
      </c>
      <c r="T22" s="56">
        <v>11.824999999999999</v>
      </c>
      <c r="U22" s="15">
        <v>5</v>
      </c>
      <c r="V22" s="15">
        <v>50</v>
      </c>
      <c r="W22" s="58">
        <v>87.5</v>
      </c>
    </row>
    <row r="23" spans="1:23" x14ac:dyDescent="0.2">
      <c r="A23" s="19">
        <v>41141</v>
      </c>
      <c r="B23" s="19">
        <v>40981</v>
      </c>
      <c r="C23" s="19">
        <v>41180</v>
      </c>
      <c r="D23" s="15">
        <v>3</v>
      </c>
      <c r="E23" s="15">
        <v>7</v>
      </c>
      <c r="F23" s="14" t="s">
        <v>103</v>
      </c>
      <c r="G23" s="13">
        <v>2012</v>
      </c>
      <c r="H23" s="15" t="s">
        <v>13</v>
      </c>
      <c r="I23" s="15">
        <v>1</v>
      </c>
      <c r="J23" s="15">
        <v>15</v>
      </c>
      <c r="K23" s="15">
        <v>20</v>
      </c>
      <c r="L23" s="15">
        <v>20</v>
      </c>
      <c r="M23" s="15">
        <v>30</v>
      </c>
      <c r="N23" s="15">
        <v>20</v>
      </c>
      <c r="O23" s="15">
        <v>30</v>
      </c>
      <c r="P23" s="15">
        <v>10</v>
      </c>
      <c r="Q23" s="15">
        <v>2</v>
      </c>
      <c r="R23" s="15">
        <v>10</v>
      </c>
      <c r="S23" s="55">
        <v>15.8</v>
      </c>
      <c r="T23" s="56">
        <v>11.824999999999999</v>
      </c>
      <c r="U23" s="15">
        <v>10</v>
      </c>
      <c r="V23" s="15">
        <v>100</v>
      </c>
      <c r="W23" s="58">
        <v>87.5</v>
      </c>
    </row>
    <row r="24" spans="1:23" x14ac:dyDescent="0.2">
      <c r="A24" s="19">
        <v>41141</v>
      </c>
      <c r="B24" s="19">
        <v>40981</v>
      </c>
      <c r="C24" s="19">
        <v>41180</v>
      </c>
      <c r="D24" s="15">
        <v>3</v>
      </c>
      <c r="E24" s="15">
        <v>7</v>
      </c>
      <c r="F24" s="14" t="s">
        <v>103</v>
      </c>
      <c r="G24" s="13">
        <v>2012</v>
      </c>
      <c r="H24" s="15" t="s">
        <v>14</v>
      </c>
      <c r="I24" s="15">
        <v>10</v>
      </c>
      <c r="J24" s="15">
        <v>10</v>
      </c>
      <c r="K24" s="15">
        <v>10</v>
      </c>
      <c r="L24" s="15">
        <v>20</v>
      </c>
      <c r="M24" s="15">
        <v>20</v>
      </c>
      <c r="N24" s="15">
        <v>2</v>
      </c>
      <c r="O24" s="15">
        <v>2</v>
      </c>
      <c r="P24" s="15">
        <v>5</v>
      </c>
      <c r="Q24" s="15">
        <v>15</v>
      </c>
      <c r="R24" s="15">
        <v>2</v>
      </c>
      <c r="S24" s="55">
        <v>9.6</v>
      </c>
      <c r="T24" s="56">
        <v>11.824999999999999</v>
      </c>
      <c r="U24" s="15">
        <v>10</v>
      </c>
      <c r="V24" s="15">
        <v>100</v>
      </c>
      <c r="W24" s="58">
        <v>87.5</v>
      </c>
    </row>
    <row r="25" spans="1:23" x14ac:dyDescent="0.2">
      <c r="A25" s="19">
        <v>41141</v>
      </c>
      <c r="B25" s="19">
        <v>40981</v>
      </c>
      <c r="C25" s="19">
        <v>41180</v>
      </c>
      <c r="D25" s="15">
        <v>3</v>
      </c>
      <c r="E25" s="15">
        <v>7</v>
      </c>
      <c r="F25" s="14" t="s">
        <v>103</v>
      </c>
      <c r="G25" s="13">
        <v>2012</v>
      </c>
      <c r="H25" s="15" t="s">
        <v>36</v>
      </c>
      <c r="I25" s="15">
        <v>10</v>
      </c>
      <c r="J25" s="15">
        <v>50</v>
      </c>
      <c r="K25" s="15">
        <v>20</v>
      </c>
      <c r="L25" s="15">
        <v>30</v>
      </c>
      <c r="M25" s="15">
        <v>15</v>
      </c>
      <c r="N25" s="15">
        <v>5</v>
      </c>
      <c r="O25" s="15">
        <v>20</v>
      </c>
      <c r="P25" s="15">
        <v>5</v>
      </c>
      <c r="Q25" s="15">
        <v>25</v>
      </c>
      <c r="R25" s="15">
        <v>15</v>
      </c>
      <c r="S25" s="55">
        <v>19.5</v>
      </c>
      <c r="T25" s="56">
        <v>11.824999999999999</v>
      </c>
      <c r="U25" s="15">
        <v>10</v>
      </c>
      <c r="V25" s="15">
        <v>100</v>
      </c>
      <c r="W25" s="58">
        <v>87.5</v>
      </c>
    </row>
    <row r="26" spans="1:23" x14ac:dyDescent="0.2">
      <c r="A26" s="19">
        <v>41141</v>
      </c>
      <c r="B26" s="19">
        <v>41492</v>
      </c>
      <c r="C26" s="19">
        <v>41501</v>
      </c>
      <c r="D26" s="15">
        <v>1</v>
      </c>
      <c r="E26" s="15">
        <v>8</v>
      </c>
      <c r="F26" s="14" t="s">
        <v>103</v>
      </c>
      <c r="G26" s="13">
        <v>2013</v>
      </c>
      <c r="H26" s="15" t="s">
        <v>12</v>
      </c>
      <c r="I26" s="15">
        <v>1</v>
      </c>
      <c r="J26" s="15">
        <v>2</v>
      </c>
      <c r="K26" s="15">
        <v>2</v>
      </c>
      <c r="L26" s="15">
        <v>5</v>
      </c>
      <c r="M26" s="15">
        <v>5</v>
      </c>
      <c r="N26" s="15">
        <v>3</v>
      </c>
      <c r="O26" s="15">
        <v>3</v>
      </c>
      <c r="P26" s="15">
        <v>5</v>
      </c>
      <c r="Q26" s="15">
        <v>5</v>
      </c>
      <c r="R26" s="15">
        <v>3</v>
      </c>
      <c r="S26" s="55">
        <v>3.4</v>
      </c>
      <c r="T26" s="56">
        <v>6.125</v>
      </c>
      <c r="U26" s="15">
        <v>10</v>
      </c>
      <c r="V26" s="15">
        <v>100</v>
      </c>
      <c r="W26" s="58">
        <v>100</v>
      </c>
    </row>
    <row r="27" spans="1:23" x14ac:dyDescent="0.2">
      <c r="A27" s="19">
        <v>41141</v>
      </c>
      <c r="B27" s="19">
        <v>41492</v>
      </c>
      <c r="C27" s="19">
        <v>41501</v>
      </c>
      <c r="D27" s="15">
        <v>1</v>
      </c>
      <c r="E27" s="15">
        <v>8</v>
      </c>
      <c r="F27" s="14" t="s">
        <v>103</v>
      </c>
      <c r="G27" s="13">
        <v>2013</v>
      </c>
      <c r="H27" s="15" t="s">
        <v>13</v>
      </c>
      <c r="I27" s="15">
        <v>2</v>
      </c>
      <c r="J27" s="15">
        <v>2</v>
      </c>
      <c r="K27" s="15">
        <v>2</v>
      </c>
      <c r="L27" s="15">
        <v>2</v>
      </c>
      <c r="M27" s="15">
        <v>5</v>
      </c>
      <c r="N27" s="15">
        <v>10</v>
      </c>
      <c r="O27" s="15">
        <v>2</v>
      </c>
      <c r="P27" s="15">
        <v>2</v>
      </c>
      <c r="Q27" s="15">
        <v>10</v>
      </c>
      <c r="R27" s="15">
        <v>2</v>
      </c>
      <c r="S27" s="55">
        <v>3.9</v>
      </c>
      <c r="T27" s="56">
        <v>6.125</v>
      </c>
      <c r="U27" s="15">
        <v>10</v>
      </c>
      <c r="V27" s="15">
        <v>100</v>
      </c>
      <c r="W27" s="58">
        <v>100</v>
      </c>
    </row>
    <row r="28" spans="1:23" x14ac:dyDescent="0.2">
      <c r="A28" s="19">
        <v>41141</v>
      </c>
      <c r="B28" s="19">
        <v>41492</v>
      </c>
      <c r="C28" s="19">
        <v>41501</v>
      </c>
      <c r="D28" s="15">
        <v>1</v>
      </c>
      <c r="E28" s="15">
        <v>8</v>
      </c>
      <c r="F28" s="14" t="s">
        <v>103</v>
      </c>
      <c r="G28" s="13">
        <v>2013</v>
      </c>
      <c r="H28" s="15" t="s">
        <v>14</v>
      </c>
      <c r="I28" s="15">
        <v>3</v>
      </c>
      <c r="J28" s="15">
        <v>1</v>
      </c>
      <c r="K28" s="15">
        <v>5</v>
      </c>
      <c r="L28" s="15">
        <v>3</v>
      </c>
      <c r="M28" s="15">
        <v>5</v>
      </c>
      <c r="N28" s="15">
        <v>10</v>
      </c>
      <c r="O28" s="15">
        <v>10</v>
      </c>
      <c r="P28" s="15">
        <v>5</v>
      </c>
      <c r="Q28" s="15">
        <v>10</v>
      </c>
      <c r="R28" s="15">
        <v>5</v>
      </c>
      <c r="S28" s="55">
        <v>5.7</v>
      </c>
      <c r="T28" s="56">
        <v>6.125</v>
      </c>
      <c r="U28" s="15">
        <v>10</v>
      </c>
      <c r="V28" s="15">
        <v>100</v>
      </c>
      <c r="W28" s="58">
        <v>100</v>
      </c>
    </row>
    <row r="29" spans="1:23" x14ac:dyDescent="0.2">
      <c r="A29" s="19">
        <v>41141</v>
      </c>
      <c r="B29" s="19">
        <v>41492</v>
      </c>
      <c r="C29" s="19">
        <v>41501</v>
      </c>
      <c r="D29" s="15">
        <v>1</v>
      </c>
      <c r="E29" s="15">
        <v>8</v>
      </c>
      <c r="F29" s="14" t="s">
        <v>103</v>
      </c>
      <c r="G29" s="13">
        <v>2013</v>
      </c>
      <c r="H29" s="15" t="s">
        <v>36</v>
      </c>
      <c r="I29" s="15">
        <v>5</v>
      </c>
      <c r="J29" s="15">
        <v>10</v>
      </c>
      <c r="K29" s="15">
        <v>10</v>
      </c>
      <c r="L29" s="15">
        <v>10</v>
      </c>
      <c r="M29" s="15">
        <v>20</v>
      </c>
      <c r="N29" s="15">
        <v>20</v>
      </c>
      <c r="O29" s="15">
        <v>10</v>
      </c>
      <c r="P29" s="15">
        <v>10</v>
      </c>
      <c r="Q29" s="15">
        <v>10</v>
      </c>
      <c r="R29" s="15">
        <v>10</v>
      </c>
      <c r="S29" s="55">
        <v>11.5</v>
      </c>
      <c r="T29" s="56">
        <v>6.125</v>
      </c>
      <c r="U29" s="15">
        <v>10</v>
      </c>
      <c r="V29" s="15">
        <v>100</v>
      </c>
      <c r="W29" s="58">
        <v>100</v>
      </c>
    </row>
    <row r="30" spans="1:23" x14ac:dyDescent="0.2">
      <c r="A30" s="19">
        <v>41141</v>
      </c>
      <c r="B30" s="19">
        <v>41492</v>
      </c>
      <c r="C30" s="19">
        <v>41508</v>
      </c>
      <c r="D30" s="15">
        <v>2</v>
      </c>
      <c r="E30" s="15">
        <v>9</v>
      </c>
      <c r="F30" s="14" t="s">
        <v>103</v>
      </c>
      <c r="G30" s="13">
        <v>2013</v>
      </c>
      <c r="H30" s="15" t="s">
        <v>12</v>
      </c>
      <c r="I30" s="15">
        <v>5</v>
      </c>
      <c r="J30" s="15">
        <v>20</v>
      </c>
      <c r="K30" s="15">
        <v>30</v>
      </c>
      <c r="L30" s="15">
        <v>10</v>
      </c>
      <c r="M30" s="15">
        <v>20</v>
      </c>
      <c r="N30" s="15">
        <v>20</v>
      </c>
      <c r="O30" s="15">
        <v>10</v>
      </c>
      <c r="P30" s="15">
        <v>30</v>
      </c>
      <c r="Q30" s="15">
        <v>5</v>
      </c>
      <c r="R30" s="15">
        <v>2</v>
      </c>
      <c r="S30" s="55">
        <v>15.2</v>
      </c>
      <c r="T30" s="56">
        <v>14.85</v>
      </c>
      <c r="U30" s="15">
        <v>10</v>
      </c>
      <c r="V30" s="15">
        <v>100</v>
      </c>
      <c r="W30" s="58">
        <v>100</v>
      </c>
    </row>
    <row r="31" spans="1:23" x14ac:dyDescent="0.2">
      <c r="A31" s="19">
        <v>41141</v>
      </c>
      <c r="B31" s="19">
        <v>41492</v>
      </c>
      <c r="C31" s="19">
        <v>41508</v>
      </c>
      <c r="D31" s="15">
        <v>2</v>
      </c>
      <c r="E31" s="15">
        <v>9</v>
      </c>
      <c r="F31" s="14" t="s">
        <v>103</v>
      </c>
      <c r="G31" s="13">
        <v>2013</v>
      </c>
      <c r="H31" s="15" t="s">
        <v>13</v>
      </c>
      <c r="I31" s="15">
        <v>20</v>
      </c>
      <c r="J31" s="15">
        <v>5</v>
      </c>
      <c r="K31" s="15">
        <v>5</v>
      </c>
      <c r="L31" s="15">
        <v>5</v>
      </c>
      <c r="M31" s="15">
        <v>15</v>
      </c>
      <c r="N31" s="15">
        <v>40</v>
      </c>
      <c r="O31" s="15">
        <v>5</v>
      </c>
      <c r="P31" s="15">
        <v>20</v>
      </c>
      <c r="Q31" s="15">
        <v>20</v>
      </c>
      <c r="R31" s="15">
        <v>10</v>
      </c>
      <c r="S31" s="55">
        <v>14.5</v>
      </c>
      <c r="T31" s="56">
        <v>14.85</v>
      </c>
      <c r="U31" s="15">
        <v>10</v>
      </c>
      <c r="V31" s="15">
        <v>100</v>
      </c>
      <c r="W31" s="58">
        <v>100</v>
      </c>
    </row>
    <row r="32" spans="1:23" x14ac:dyDescent="0.2">
      <c r="A32" s="19">
        <v>41141</v>
      </c>
      <c r="B32" s="19">
        <v>41492</v>
      </c>
      <c r="C32" s="19">
        <v>41508</v>
      </c>
      <c r="D32" s="15">
        <v>2</v>
      </c>
      <c r="E32" s="15">
        <v>9</v>
      </c>
      <c r="F32" s="14" t="s">
        <v>103</v>
      </c>
      <c r="G32" s="13">
        <v>2013</v>
      </c>
      <c r="H32" s="15" t="s">
        <v>14</v>
      </c>
      <c r="I32" s="15">
        <v>10</v>
      </c>
      <c r="J32" s="15">
        <v>15</v>
      </c>
      <c r="K32" s="15">
        <v>30</v>
      </c>
      <c r="L32" s="15">
        <v>20</v>
      </c>
      <c r="M32" s="15">
        <v>40</v>
      </c>
      <c r="N32" s="15">
        <v>10</v>
      </c>
      <c r="O32" s="15">
        <v>2</v>
      </c>
      <c r="P32" s="15">
        <v>5</v>
      </c>
      <c r="Q32" s="15">
        <v>20</v>
      </c>
      <c r="R32" s="15">
        <v>20</v>
      </c>
      <c r="S32" s="55">
        <v>17.2</v>
      </c>
      <c r="T32" s="56">
        <v>14.85</v>
      </c>
      <c r="U32" s="15">
        <v>10</v>
      </c>
      <c r="V32" s="15">
        <v>100</v>
      </c>
      <c r="W32" s="58">
        <v>100</v>
      </c>
    </row>
    <row r="33" spans="1:23" x14ac:dyDescent="0.2">
      <c r="A33" s="19">
        <v>41141</v>
      </c>
      <c r="B33" s="19">
        <v>41492</v>
      </c>
      <c r="C33" s="19">
        <v>41508</v>
      </c>
      <c r="D33" s="15">
        <v>2</v>
      </c>
      <c r="E33" s="15">
        <v>9</v>
      </c>
      <c r="F33" s="14" t="s">
        <v>103</v>
      </c>
      <c r="G33" s="13">
        <v>2013</v>
      </c>
      <c r="H33" s="15" t="s">
        <v>36</v>
      </c>
      <c r="I33" s="15">
        <v>10</v>
      </c>
      <c r="J33" s="15">
        <v>5</v>
      </c>
      <c r="K33" s="15">
        <v>10</v>
      </c>
      <c r="L33" s="15">
        <v>10</v>
      </c>
      <c r="M33" s="15">
        <v>20</v>
      </c>
      <c r="N33" s="15">
        <v>20</v>
      </c>
      <c r="O33" s="15">
        <v>10</v>
      </c>
      <c r="P33" s="15">
        <v>10</v>
      </c>
      <c r="Q33" s="15">
        <v>10</v>
      </c>
      <c r="R33" s="15">
        <v>20</v>
      </c>
      <c r="S33" s="55">
        <v>12.5</v>
      </c>
      <c r="T33" s="56">
        <v>14.85</v>
      </c>
      <c r="U33" s="15">
        <v>10</v>
      </c>
      <c r="V33" s="15">
        <v>100</v>
      </c>
      <c r="W33" s="58">
        <v>100</v>
      </c>
    </row>
    <row r="34" spans="1:23" x14ac:dyDescent="0.2">
      <c r="A34" s="19">
        <v>41141</v>
      </c>
      <c r="B34" s="19">
        <v>41492</v>
      </c>
      <c r="C34" s="19">
        <v>41515</v>
      </c>
      <c r="D34" s="15">
        <v>3</v>
      </c>
      <c r="E34" s="15">
        <v>10</v>
      </c>
      <c r="F34" s="14" t="s">
        <v>103</v>
      </c>
      <c r="G34" s="13">
        <v>2013</v>
      </c>
      <c r="H34" s="15" t="s">
        <v>12</v>
      </c>
      <c r="I34" s="15">
        <v>2</v>
      </c>
      <c r="J34" s="15">
        <v>20</v>
      </c>
      <c r="K34" s="15">
        <v>20</v>
      </c>
      <c r="L34" s="15">
        <v>10</v>
      </c>
      <c r="M34" s="15">
        <v>40</v>
      </c>
      <c r="N34" s="15">
        <v>10</v>
      </c>
      <c r="O34" s="15">
        <v>20</v>
      </c>
      <c r="P34" s="15">
        <v>10</v>
      </c>
      <c r="Q34" s="15">
        <v>5</v>
      </c>
      <c r="R34" s="15">
        <v>5</v>
      </c>
      <c r="S34" s="55">
        <v>14.2</v>
      </c>
      <c r="T34" s="56">
        <v>19.074999999999999</v>
      </c>
      <c r="U34" s="15">
        <v>10</v>
      </c>
      <c r="V34" s="15">
        <v>100</v>
      </c>
      <c r="W34" s="58">
        <v>100</v>
      </c>
    </row>
    <row r="35" spans="1:23" x14ac:dyDescent="0.2">
      <c r="A35" s="19">
        <v>41141</v>
      </c>
      <c r="B35" s="19">
        <v>41492</v>
      </c>
      <c r="C35" s="19">
        <v>41515</v>
      </c>
      <c r="D35" s="15">
        <v>3</v>
      </c>
      <c r="E35" s="15">
        <v>10</v>
      </c>
      <c r="F35" s="14" t="s">
        <v>103</v>
      </c>
      <c r="G35" s="13">
        <v>2013</v>
      </c>
      <c r="H35" s="15" t="s">
        <v>13</v>
      </c>
      <c r="I35" s="15">
        <v>5</v>
      </c>
      <c r="J35" s="15">
        <v>5</v>
      </c>
      <c r="K35" s="15">
        <v>30</v>
      </c>
      <c r="L35" s="15">
        <v>10</v>
      </c>
      <c r="M35" s="15">
        <v>20</v>
      </c>
      <c r="N35" s="15">
        <v>90</v>
      </c>
      <c r="O35" s="15">
        <v>10</v>
      </c>
      <c r="P35" s="15">
        <v>40</v>
      </c>
      <c r="Q35" s="15">
        <v>5</v>
      </c>
      <c r="R35" s="15">
        <v>2</v>
      </c>
      <c r="S35" s="55">
        <v>21.7</v>
      </c>
      <c r="T35" s="56">
        <v>19.074999999999999</v>
      </c>
      <c r="U35" s="15">
        <v>10</v>
      </c>
      <c r="V35" s="15">
        <v>100</v>
      </c>
      <c r="W35" s="58">
        <v>100</v>
      </c>
    </row>
    <row r="36" spans="1:23" x14ac:dyDescent="0.2">
      <c r="A36" s="19">
        <v>41141</v>
      </c>
      <c r="B36" s="19">
        <v>41492</v>
      </c>
      <c r="C36" s="19">
        <v>41515</v>
      </c>
      <c r="D36" s="15">
        <v>3</v>
      </c>
      <c r="E36" s="15">
        <v>10</v>
      </c>
      <c r="F36" s="14" t="s">
        <v>103</v>
      </c>
      <c r="G36" s="13">
        <v>2013</v>
      </c>
      <c r="H36" s="15" t="s">
        <v>14</v>
      </c>
      <c r="I36" s="15">
        <v>40</v>
      </c>
      <c r="J36" s="15">
        <v>30</v>
      </c>
      <c r="K36" s="15">
        <v>10</v>
      </c>
      <c r="L36" s="15">
        <v>2</v>
      </c>
      <c r="M36" s="15">
        <v>30</v>
      </c>
      <c r="N36" s="15">
        <v>40</v>
      </c>
      <c r="O36" s="15">
        <v>10</v>
      </c>
      <c r="P36" s="15">
        <v>20</v>
      </c>
      <c r="Q36" s="15">
        <v>5</v>
      </c>
      <c r="R36" s="15">
        <v>10</v>
      </c>
      <c r="S36" s="55">
        <v>19.7</v>
      </c>
      <c r="T36" s="56">
        <v>19.074999999999999</v>
      </c>
      <c r="U36" s="15">
        <v>10</v>
      </c>
      <c r="V36" s="15">
        <v>100</v>
      </c>
      <c r="W36" s="58">
        <v>100</v>
      </c>
    </row>
    <row r="37" spans="1:23" x14ac:dyDescent="0.2">
      <c r="A37" s="19">
        <v>41141</v>
      </c>
      <c r="B37" s="19">
        <v>41492</v>
      </c>
      <c r="C37" s="19">
        <v>41515</v>
      </c>
      <c r="D37" s="15">
        <v>3</v>
      </c>
      <c r="E37" s="15">
        <v>10</v>
      </c>
      <c r="F37" s="14" t="s">
        <v>103</v>
      </c>
      <c r="G37" s="13">
        <v>2013</v>
      </c>
      <c r="H37" s="15" t="s">
        <v>36</v>
      </c>
      <c r="I37" s="15">
        <v>10</v>
      </c>
      <c r="J37" s="15">
        <v>30</v>
      </c>
      <c r="K37" s="15">
        <v>5</v>
      </c>
      <c r="L37" s="15">
        <v>2</v>
      </c>
      <c r="M37" s="15">
        <v>30</v>
      </c>
      <c r="N37" s="15">
        <v>40</v>
      </c>
      <c r="O37" s="15">
        <v>20</v>
      </c>
      <c r="P37" s="15">
        <v>40</v>
      </c>
      <c r="Q37" s="15">
        <v>20</v>
      </c>
      <c r="R37" s="15">
        <v>10</v>
      </c>
      <c r="S37" s="55">
        <v>20.7</v>
      </c>
      <c r="T37" s="56">
        <v>19.074999999999999</v>
      </c>
      <c r="U37" s="15">
        <v>10</v>
      </c>
      <c r="V37" s="15">
        <v>100</v>
      </c>
      <c r="W37" s="58">
        <v>100</v>
      </c>
    </row>
    <row r="38" spans="1:23" x14ac:dyDescent="0.2">
      <c r="A38" s="19">
        <v>41141</v>
      </c>
      <c r="B38" s="19">
        <v>41492</v>
      </c>
      <c r="C38" s="19">
        <v>41522</v>
      </c>
      <c r="D38" s="52">
        <v>4</v>
      </c>
      <c r="E38" s="52">
        <v>11</v>
      </c>
      <c r="F38" s="14" t="s">
        <v>103</v>
      </c>
      <c r="G38" s="13">
        <v>2013</v>
      </c>
      <c r="H38" s="15" t="s">
        <v>12</v>
      </c>
      <c r="I38" s="15">
        <v>2</v>
      </c>
      <c r="J38" s="15">
        <v>10</v>
      </c>
      <c r="K38" s="15">
        <v>30</v>
      </c>
      <c r="L38" s="15">
        <v>10</v>
      </c>
      <c r="M38" s="15">
        <v>20</v>
      </c>
      <c r="N38" s="15">
        <v>5</v>
      </c>
      <c r="O38" s="15">
        <v>5</v>
      </c>
      <c r="P38" s="15">
        <v>2</v>
      </c>
      <c r="Q38" s="15">
        <v>2</v>
      </c>
      <c r="R38" s="15">
        <v>2</v>
      </c>
      <c r="S38" s="55">
        <v>8.8000000000000007</v>
      </c>
      <c r="T38" s="56">
        <v>19.875</v>
      </c>
      <c r="U38" s="15">
        <v>10</v>
      </c>
      <c r="V38" s="15">
        <v>100</v>
      </c>
      <c r="W38" s="58">
        <v>97.5</v>
      </c>
    </row>
    <row r="39" spans="1:23" x14ac:dyDescent="0.2">
      <c r="A39" s="19">
        <v>41141</v>
      </c>
      <c r="B39" s="19">
        <v>41492</v>
      </c>
      <c r="C39" s="19">
        <v>41522</v>
      </c>
      <c r="D39" s="52">
        <v>4</v>
      </c>
      <c r="E39" s="52">
        <v>11</v>
      </c>
      <c r="F39" s="14" t="s">
        <v>103</v>
      </c>
      <c r="G39" s="13">
        <v>2013</v>
      </c>
      <c r="H39" s="15" t="s">
        <v>13</v>
      </c>
      <c r="I39" s="15">
        <v>10</v>
      </c>
      <c r="J39" s="15">
        <v>2</v>
      </c>
      <c r="K39" s="15">
        <v>30</v>
      </c>
      <c r="L39" s="15">
        <v>15</v>
      </c>
      <c r="M39" s="15">
        <v>20</v>
      </c>
      <c r="N39" s="15">
        <v>90</v>
      </c>
      <c r="O39" s="15">
        <v>10</v>
      </c>
      <c r="P39" s="15">
        <v>40</v>
      </c>
      <c r="Q39" s="15">
        <v>5</v>
      </c>
      <c r="R39" s="15">
        <v>10</v>
      </c>
      <c r="S39" s="55">
        <v>23.2</v>
      </c>
      <c r="T39" s="56">
        <v>19.875</v>
      </c>
      <c r="U39" s="15">
        <v>10</v>
      </c>
      <c r="V39" s="15">
        <v>100</v>
      </c>
      <c r="W39" s="58">
        <v>97.5</v>
      </c>
    </row>
    <row r="40" spans="1:23" x14ac:dyDescent="0.2">
      <c r="A40" s="19">
        <v>41141</v>
      </c>
      <c r="B40" s="19">
        <v>41492</v>
      </c>
      <c r="C40" s="19">
        <v>41522</v>
      </c>
      <c r="D40" s="52">
        <v>4</v>
      </c>
      <c r="E40" s="52">
        <v>11</v>
      </c>
      <c r="F40" s="14" t="s">
        <v>103</v>
      </c>
      <c r="G40" s="13">
        <v>2013</v>
      </c>
      <c r="H40" s="15" t="s">
        <v>14</v>
      </c>
      <c r="I40" s="15">
        <v>30</v>
      </c>
      <c r="J40" s="15">
        <v>20</v>
      </c>
      <c r="K40" s="15">
        <v>20</v>
      </c>
      <c r="L40" s="15">
        <v>0</v>
      </c>
      <c r="M40" s="15">
        <v>20</v>
      </c>
      <c r="N40" s="15">
        <v>40</v>
      </c>
      <c r="O40" s="15">
        <v>15</v>
      </c>
      <c r="P40" s="15">
        <v>20</v>
      </c>
      <c r="Q40" s="15">
        <v>15</v>
      </c>
      <c r="R40" s="15">
        <v>10</v>
      </c>
      <c r="S40" s="55">
        <v>19</v>
      </c>
      <c r="T40" s="56">
        <v>19.875</v>
      </c>
      <c r="U40" s="15">
        <v>9</v>
      </c>
      <c r="V40" s="15">
        <v>90</v>
      </c>
      <c r="W40" s="58">
        <v>97.5</v>
      </c>
    </row>
    <row r="41" spans="1:23" x14ac:dyDescent="0.2">
      <c r="A41" s="19">
        <v>41141</v>
      </c>
      <c r="B41" s="19">
        <v>41492</v>
      </c>
      <c r="C41" s="19">
        <v>41522</v>
      </c>
      <c r="D41" s="52">
        <v>4</v>
      </c>
      <c r="E41" s="52">
        <v>11</v>
      </c>
      <c r="F41" s="14" t="s">
        <v>103</v>
      </c>
      <c r="G41" s="13">
        <v>2013</v>
      </c>
      <c r="H41" s="15" t="s">
        <v>36</v>
      </c>
      <c r="I41" s="15">
        <v>10</v>
      </c>
      <c r="J41" s="15">
        <v>15</v>
      </c>
      <c r="K41" s="15">
        <v>60</v>
      </c>
      <c r="L41" s="15">
        <v>30</v>
      </c>
      <c r="M41" s="15">
        <v>60</v>
      </c>
      <c r="N41" s="15">
        <v>40</v>
      </c>
      <c r="O41" s="15">
        <v>10</v>
      </c>
      <c r="P41" s="15">
        <v>10</v>
      </c>
      <c r="Q41" s="15">
        <v>30</v>
      </c>
      <c r="R41" s="15">
        <v>20</v>
      </c>
      <c r="S41" s="55">
        <v>28.5</v>
      </c>
      <c r="T41" s="56">
        <v>19.875</v>
      </c>
      <c r="U41" s="15">
        <v>10</v>
      </c>
      <c r="V41" s="15">
        <v>100</v>
      </c>
      <c r="W41" s="58">
        <v>97.5</v>
      </c>
    </row>
    <row r="42" spans="1:23" x14ac:dyDescent="0.2">
      <c r="A42" s="19">
        <v>41141</v>
      </c>
      <c r="B42" s="19">
        <v>41492</v>
      </c>
      <c r="C42" s="19">
        <v>41530</v>
      </c>
      <c r="D42" s="52">
        <v>5</v>
      </c>
      <c r="E42" s="52">
        <v>12</v>
      </c>
      <c r="F42" s="14" t="s">
        <v>103</v>
      </c>
      <c r="G42" s="13">
        <v>2013</v>
      </c>
      <c r="H42" s="15" t="s">
        <v>12</v>
      </c>
      <c r="I42" s="15">
        <v>5</v>
      </c>
      <c r="J42" s="15">
        <v>10</v>
      </c>
      <c r="K42" s="15">
        <v>10</v>
      </c>
      <c r="L42" s="15">
        <v>40</v>
      </c>
      <c r="M42" s="15">
        <v>50</v>
      </c>
      <c r="N42" s="15">
        <v>20</v>
      </c>
      <c r="O42" s="15">
        <v>20</v>
      </c>
      <c r="P42" s="15">
        <v>30</v>
      </c>
      <c r="Q42" s="15">
        <v>20</v>
      </c>
      <c r="R42" s="15">
        <v>5</v>
      </c>
      <c r="S42" s="55">
        <v>21</v>
      </c>
      <c r="T42" s="56">
        <v>35.25</v>
      </c>
      <c r="U42" s="15">
        <v>10</v>
      </c>
      <c r="V42" s="15">
        <v>100</v>
      </c>
      <c r="W42" s="58">
        <v>100</v>
      </c>
    </row>
    <row r="43" spans="1:23" x14ac:dyDescent="0.2">
      <c r="A43" s="19">
        <v>41141</v>
      </c>
      <c r="B43" s="19">
        <v>41492</v>
      </c>
      <c r="C43" s="19">
        <v>41530</v>
      </c>
      <c r="D43" s="52">
        <v>5</v>
      </c>
      <c r="E43" s="52">
        <v>12</v>
      </c>
      <c r="F43" s="14" t="s">
        <v>103</v>
      </c>
      <c r="G43" s="13">
        <v>2013</v>
      </c>
      <c r="H43" s="15" t="s">
        <v>13</v>
      </c>
      <c r="I43" s="15">
        <v>10</v>
      </c>
      <c r="J43" s="15">
        <v>5</v>
      </c>
      <c r="K43" s="15">
        <v>50</v>
      </c>
      <c r="L43" s="15">
        <v>20</v>
      </c>
      <c r="M43" s="15">
        <v>50</v>
      </c>
      <c r="N43" s="15">
        <v>90</v>
      </c>
      <c r="O43" s="15">
        <v>30</v>
      </c>
      <c r="P43" s="15">
        <v>60</v>
      </c>
      <c r="Q43" s="15">
        <v>10</v>
      </c>
      <c r="R43" s="15">
        <v>5</v>
      </c>
      <c r="S43" s="55">
        <v>33</v>
      </c>
      <c r="T43" s="56">
        <v>35.25</v>
      </c>
      <c r="U43" s="15">
        <v>10</v>
      </c>
      <c r="V43" s="15">
        <v>100</v>
      </c>
      <c r="W43" s="58">
        <v>100</v>
      </c>
    </row>
    <row r="44" spans="1:23" x14ac:dyDescent="0.2">
      <c r="A44" s="19">
        <v>41141</v>
      </c>
      <c r="B44" s="19">
        <v>41492</v>
      </c>
      <c r="C44" s="19">
        <v>41530</v>
      </c>
      <c r="D44" s="52">
        <v>5</v>
      </c>
      <c r="E44" s="52">
        <v>12</v>
      </c>
      <c r="F44" s="14" t="s">
        <v>103</v>
      </c>
      <c r="G44" s="13">
        <v>2013</v>
      </c>
      <c r="H44" s="15" t="s">
        <v>14</v>
      </c>
      <c r="I44" s="15">
        <v>40</v>
      </c>
      <c r="J44" s="15">
        <v>60</v>
      </c>
      <c r="K44" s="15">
        <v>40</v>
      </c>
      <c r="L44" s="15">
        <v>30</v>
      </c>
      <c r="M44" s="15">
        <v>30</v>
      </c>
      <c r="N44" s="15">
        <v>60</v>
      </c>
      <c r="O44" s="15">
        <v>50</v>
      </c>
      <c r="P44" s="15">
        <v>40</v>
      </c>
      <c r="Q44" s="15">
        <v>30</v>
      </c>
      <c r="R44" s="15">
        <v>30</v>
      </c>
      <c r="S44" s="55">
        <v>41</v>
      </c>
      <c r="T44" s="56">
        <v>35.25</v>
      </c>
      <c r="U44" s="15">
        <v>10</v>
      </c>
      <c r="V44" s="15">
        <v>100</v>
      </c>
      <c r="W44" s="58">
        <v>100</v>
      </c>
    </row>
    <row r="45" spans="1:23" x14ac:dyDescent="0.2">
      <c r="A45" s="19">
        <v>41141</v>
      </c>
      <c r="B45" s="19">
        <v>41492</v>
      </c>
      <c r="C45" s="19">
        <v>41530</v>
      </c>
      <c r="D45" s="52">
        <v>5</v>
      </c>
      <c r="E45" s="52">
        <v>12</v>
      </c>
      <c r="F45" s="14" t="s">
        <v>103</v>
      </c>
      <c r="G45" s="13">
        <v>2013</v>
      </c>
      <c r="H45" s="15" t="s">
        <v>36</v>
      </c>
      <c r="I45" s="15">
        <v>30</v>
      </c>
      <c r="J45" s="15">
        <v>40</v>
      </c>
      <c r="K45" s="15">
        <v>70</v>
      </c>
      <c r="L45" s="15">
        <v>50</v>
      </c>
      <c r="M45" s="15">
        <v>70</v>
      </c>
      <c r="N45" s="15">
        <v>70</v>
      </c>
      <c r="O45" s="15">
        <v>20</v>
      </c>
      <c r="P45" s="15">
        <v>40</v>
      </c>
      <c r="Q45" s="15">
        <v>40</v>
      </c>
      <c r="R45" s="15">
        <v>30</v>
      </c>
      <c r="S45" s="55">
        <v>46</v>
      </c>
      <c r="T45" s="56">
        <v>35.25</v>
      </c>
      <c r="U45" s="15">
        <v>10</v>
      </c>
      <c r="V45" s="15">
        <v>100</v>
      </c>
      <c r="W45" s="58">
        <v>100</v>
      </c>
    </row>
    <row r="46" spans="1:23" x14ac:dyDescent="0.2">
      <c r="A46" s="19">
        <v>41141</v>
      </c>
      <c r="B46" s="19">
        <v>41492</v>
      </c>
      <c r="C46" s="19">
        <v>41537</v>
      </c>
      <c r="D46" s="52">
        <v>6</v>
      </c>
      <c r="E46" s="52">
        <v>13</v>
      </c>
      <c r="F46" s="14" t="s">
        <v>103</v>
      </c>
      <c r="G46" s="13">
        <v>2013</v>
      </c>
      <c r="H46" s="15" t="s">
        <v>12</v>
      </c>
      <c r="I46" s="15">
        <v>10</v>
      </c>
      <c r="J46" s="15">
        <v>60</v>
      </c>
      <c r="K46" s="15">
        <v>80</v>
      </c>
      <c r="L46" s="15">
        <v>80</v>
      </c>
      <c r="M46" s="15">
        <v>90</v>
      </c>
      <c r="N46" s="15">
        <v>70</v>
      </c>
      <c r="O46" s="15">
        <v>60</v>
      </c>
      <c r="P46" s="15">
        <v>50</v>
      </c>
      <c r="Q46" s="15">
        <v>70</v>
      </c>
      <c r="R46" s="15">
        <v>60</v>
      </c>
      <c r="S46" s="55">
        <v>63</v>
      </c>
      <c r="T46" s="56">
        <v>79.375</v>
      </c>
      <c r="U46" s="15">
        <v>10</v>
      </c>
      <c r="V46" s="15">
        <v>100</v>
      </c>
      <c r="W46" s="58">
        <v>100</v>
      </c>
    </row>
    <row r="47" spans="1:23" x14ac:dyDescent="0.2">
      <c r="A47" s="19">
        <v>41141</v>
      </c>
      <c r="B47" s="19">
        <v>41492</v>
      </c>
      <c r="C47" s="19">
        <v>41537</v>
      </c>
      <c r="D47" s="52">
        <v>6</v>
      </c>
      <c r="E47" s="52">
        <v>13</v>
      </c>
      <c r="F47" s="14" t="s">
        <v>103</v>
      </c>
      <c r="G47" s="13">
        <v>2013</v>
      </c>
      <c r="H47" s="15" t="s">
        <v>13</v>
      </c>
      <c r="I47" s="15">
        <v>70</v>
      </c>
      <c r="J47" s="15">
        <v>40</v>
      </c>
      <c r="K47" s="15">
        <v>90</v>
      </c>
      <c r="L47" s="15">
        <v>80</v>
      </c>
      <c r="M47" s="15">
        <v>90</v>
      </c>
      <c r="N47" s="15">
        <v>95</v>
      </c>
      <c r="O47" s="15">
        <v>90</v>
      </c>
      <c r="P47" s="15">
        <v>90</v>
      </c>
      <c r="Q47" s="15">
        <v>70</v>
      </c>
      <c r="R47" s="15">
        <v>80</v>
      </c>
      <c r="S47" s="55">
        <v>79.5</v>
      </c>
      <c r="T47" s="56">
        <v>79.375</v>
      </c>
      <c r="U47" s="15">
        <v>10</v>
      </c>
      <c r="V47" s="15">
        <v>100</v>
      </c>
      <c r="W47" s="58">
        <v>100</v>
      </c>
    </row>
    <row r="48" spans="1:23" x14ac:dyDescent="0.2">
      <c r="A48" s="19">
        <v>41141</v>
      </c>
      <c r="B48" s="19">
        <v>41492</v>
      </c>
      <c r="C48" s="19">
        <v>41537</v>
      </c>
      <c r="D48" s="52">
        <v>6</v>
      </c>
      <c r="E48" s="52">
        <v>13</v>
      </c>
      <c r="F48" s="14" t="s">
        <v>103</v>
      </c>
      <c r="G48" s="13">
        <v>2013</v>
      </c>
      <c r="H48" s="15" t="s">
        <v>14</v>
      </c>
      <c r="I48" s="15">
        <v>90</v>
      </c>
      <c r="J48" s="15">
        <v>90</v>
      </c>
      <c r="K48" s="15">
        <v>90</v>
      </c>
      <c r="L48" s="15">
        <v>70</v>
      </c>
      <c r="M48" s="15">
        <v>90</v>
      </c>
      <c r="N48" s="15">
        <v>90</v>
      </c>
      <c r="O48" s="15">
        <v>90</v>
      </c>
      <c r="P48" s="15">
        <v>90</v>
      </c>
      <c r="Q48" s="15">
        <v>90</v>
      </c>
      <c r="R48" s="15">
        <v>90</v>
      </c>
      <c r="S48" s="55">
        <v>88</v>
      </c>
      <c r="T48" s="56">
        <v>79.375</v>
      </c>
      <c r="U48" s="15">
        <v>10</v>
      </c>
      <c r="V48" s="15">
        <v>100</v>
      </c>
      <c r="W48" s="58">
        <v>100</v>
      </c>
    </row>
    <row r="49" spans="1:23" x14ac:dyDescent="0.2">
      <c r="A49" s="19">
        <v>41141</v>
      </c>
      <c r="B49" s="19">
        <v>41492</v>
      </c>
      <c r="C49" s="19">
        <v>41537</v>
      </c>
      <c r="D49" s="52">
        <v>6</v>
      </c>
      <c r="E49" s="52">
        <v>13</v>
      </c>
      <c r="F49" s="14" t="s">
        <v>103</v>
      </c>
      <c r="G49" s="13">
        <v>2013</v>
      </c>
      <c r="H49" s="15" t="s">
        <v>36</v>
      </c>
      <c r="I49" s="15">
        <v>80</v>
      </c>
      <c r="J49" s="15">
        <v>80</v>
      </c>
      <c r="K49" s="15">
        <v>90</v>
      </c>
      <c r="L49" s="15">
        <v>90</v>
      </c>
      <c r="M49" s="15">
        <v>90</v>
      </c>
      <c r="N49" s="15">
        <v>90</v>
      </c>
      <c r="O49" s="15">
        <v>80</v>
      </c>
      <c r="P49" s="15">
        <v>90</v>
      </c>
      <c r="Q49" s="15">
        <v>90</v>
      </c>
      <c r="R49" s="15">
        <v>90</v>
      </c>
      <c r="S49" s="55">
        <v>87</v>
      </c>
      <c r="T49" s="56">
        <v>79.375</v>
      </c>
      <c r="U49" s="15">
        <v>10</v>
      </c>
      <c r="V49" s="15">
        <v>100</v>
      </c>
      <c r="W49" s="58">
        <v>100</v>
      </c>
    </row>
    <row r="50" spans="1:23" x14ac:dyDescent="0.2">
      <c r="A50" s="19">
        <v>41141</v>
      </c>
      <c r="B50" s="19">
        <v>41492</v>
      </c>
      <c r="C50" s="19">
        <v>41544</v>
      </c>
      <c r="D50" s="52">
        <v>7</v>
      </c>
      <c r="E50" s="52">
        <v>14</v>
      </c>
      <c r="F50" s="14" t="s">
        <v>103</v>
      </c>
      <c r="G50" s="13">
        <v>2013</v>
      </c>
      <c r="H50" s="15" t="s">
        <v>12</v>
      </c>
      <c r="I50" s="15">
        <v>70</v>
      </c>
      <c r="J50" s="15">
        <v>70</v>
      </c>
      <c r="K50" s="15">
        <v>80</v>
      </c>
      <c r="L50" s="15">
        <v>90</v>
      </c>
      <c r="M50" s="15">
        <v>90</v>
      </c>
      <c r="N50" s="15">
        <v>80</v>
      </c>
      <c r="O50" s="15">
        <v>50</v>
      </c>
      <c r="P50" s="15">
        <v>60</v>
      </c>
      <c r="Q50" s="15">
        <v>80</v>
      </c>
      <c r="R50" s="15">
        <v>70</v>
      </c>
      <c r="S50" s="55">
        <v>74</v>
      </c>
      <c r="T50" s="56">
        <v>82.375</v>
      </c>
      <c r="U50" s="15">
        <v>10</v>
      </c>
      <c r="V50" s="15">
        <v>100</v>
      </c>
      <c r="W50" s="58">
        <v>100</v>
      </c>
    </row>
    <row r="51" spans="1:23" x14ac:dyDescent="0.2">
      <c r="A51" s="19">
        <v>41141</v>
      </c>
      <c r="B51" s="19">
        <v>41492</v>
      </c>
      <c r="C51" s="19">
        <v>41544</v>
      </c>
      <c r="D51" s="52">
        <v>7</v>
      </c>
      <c r="E51" s="52">
        <v>14</v>
      </c>
      <c r="F51" s="14" t="s">
        <v>103</v>
      </c>
      <c r="G51" s="13">
        <v>2013</v>
      </c>
      <c r="H51" s="15" t="s">
        <v>13</v>
      </c>
      <c r="I51" s="15">
        <v>40</v>
      </c>
      <c r="J51" s="15">
        <v>30</v>
      </c>
      <c r="K51" s="15">
        <v>90</v>
      </c>
      <c r="L51" s="15">
        <v>90</v>
      </c>
      <c r="M51" s="15">
        <v>90</v>
      </c>
      <c r="N51" s="15">
        <v>95</v>
      </c>
      <c r="O51" s="15">
        <v>90</v>
      </c>
      <c r="P51" s="15">
        <v>95</v>
      </c>
      <c r="Q51" s="15">
        <v>80</v>
      </c>
      <c r="R51" s="15">
        <v>70</v>
      </c>
      <c r="S51" s="55">
        <v>77</v>
      </c>
      <c r="T51" s="56">
        <v>82.375</v>
      </c>
      <c r="U51" s="15">
        <v>10</v>
      </c>
      <c r="V51" s="15">
        <v>100</v>
      </c>
      <c r="W51" s="58">
        <v>100</v>
      </c>
    </row>
    <row r="52" spans="1:23" x14ac:dyDescent="0.2">
      <c r="A52" s="19">
        <v>41141</v>
      </c>
      <c r="B52" s="19">
        <v>41492</v>
      </c>
      <c r="C52" s="19">
        <v>41544</v>
      </c>
      <c r="D52" s="52">
        <v>7</v>
      </c>
      <c r="E52" s="52">
        <v>14</v>
      </c>
      <c r="F52" s="14" t="s">
        <v>103</v>
      </c>
      <c r="G52" s="13">
        <v>2013</v>
      </c>
      <c r="H52" s="15" t="s">
        <v>14</v>
      </c>
      <c r="I52" s="15">
        <v>90</v>
      </c>
      <c r="J52" s="15">
        <v>90</v>
      </c>
      <c r="K52" s="15">
        <v>90</v>
      </c>
      <c r="L52" s="15">
        <v>70</v>
      </c>
      <c r="M52" s="15">
        <v>95</v>
      </c>
      <c r="N52" s="15">
        <v>100</v>
      </c>
      <c r="O52" s="15">
        <v>90</v>
      </c>
      <c r="P52" s="15">
        <v>100</v>
      </c>
      <c r="Q52" s="15">
        <v>95</v>
      </c>
      <c r="R52" s="15">
        <v>95</v>
      </c>
      <c r="S52" s="55">
        <v>91.5</v>
      </c>
      <c r="T52" s="56">
        <v>82.375</v>
      </c>
      <c r="U52" s="15">
        <v>10</v>
      </c>
      <c r="V52" s="15">
        <v>100</v>
      </c>
      <c r="W52" s="58">
        <v>100</v>
      </c>
    </row>
    <row r="53" spans="1:23" x14ac:dyDescent="0.2">
      <c r="A53" s="19">
        <v>41141</v>
      </c>
      <c r="B53" s="19">
        <v>41492</v>
      </c>
      <c r="C53" s="19">
        <v>41544</v>
      </c>
      <c r="D53" s="52">
        <v>7</v>
      </c>
      <c r="E53" s="52">
        <v>14</v>
      </c>
      <c r="F53" s="14" t="s">
        <v>103</v>
      </c>
      <c r="G53" s="13">
        <v>2013</v>
      </c>
      <c r="H53" s="15" t="s">
        <v>36</v>
      </c>
      <c r="I53" s="15">
        <v>60</v>
      </c>
      <c r="J53" s="15">
        <v>90</v>
      </c>
      <c r="K53" s="15">
        <v>95</v>
      </c>
      <c r="L53" s="15">
        <v>100</v>
      </c>
      <c r="M53" s="15">
        <v>90</v>
      </c>
      <c r="N53" s="15">
        <v>90</v>
      </c>
      <c r="O53" s="15">
        <v>70</v>
      </c>
      <c r="P53" s="15">
        <v>90</v>
      </c>
      <c r="Q53" s="15">
        <v>90</v>
      </c>
      <c r="R53" s="15">
        <v>95</v>
      </c>
      <c r="S53" s="55">
        <v>87</v>
      </c>
      <c r="T53" s="56">
        <v>82.375</v>
      </c>
      <c r="U53" s="15">
        <v>10</v>
      </c>
      <c r="V53" s="15">
        <v>100</v>
      </c>
      <c r="W53" s="58">
        <v>100</v>
      </c>
    </row>
    <row r="54" spans="1:23" x14ac:dyDescent="0.2">
      <c r="A54" s="61">
        <v>41699</v>
      </c>
      <c r="B54" s="61">
        <v>41760</v>
      </c>
      <c r="C54" s="61">
        <v>41953</v>
      </c>
      <c r="D54" s="52">
        <v>1</v>
      </c>
      <c r="E54" s="52">
        <v>15</v>
      </c>
      <c r="F54" s="14" t="s">
        <v>103</v>
      </c>
      <c r="G54" s="13" t="s">
        <v>129</v>
      </c>
      <c r="H54" s="3" t="s">
        <v>12</v>
      </c>
      <c r="I54" s="3">
        <v>-999</v>
      </c>
      <c r="J54" s="3">
        <v>-999</v>
      </c>
      <c r="K54" s="3">
        <v>-999</v>
      </c>
      <c r="L54" s="3">
        <v>-999</v>
      </c>
      <c r="M54" s="3">
        <v>-999</v>
      </c>
      <c r="N54" s="3">
        <v>-999</v>
      </c>
      <c r="O54" s="3">
        <v>-999</v>
      </c>
      <c r="P54" s="3">
        <v>-999</v>
      </c>
      <c r="Q54" s="3">
        <v>-999</v>
      </c>
      <c r="R54" s="3">
        <v>-999</v>
      </c>
      <c r="S54" s="15">
        <v>85</v>
      </c>
      <c r="T54" s="55">
        <v>81.66</v>
      </c>
      <c r="U54" s="3">
        <v>-999</v>
      </c>
      <c r="V54" s="3">
        <v>-999</v>
      </c>
      <c r="W54" s="3">
        <v>-999</v>
      </c>
    </row>
    <row r="55" spans="1:23" x14ac:dyDescent="0.2">
      <c r="A55" s="61">
        <v>41699</v>
      </c>
      <c r="B55" s="61">
        <v>41760</v>
      </c>
      <c r="C55" s="61">
        <v>41953</v>
      </c>
      <c r="D55" s="52">
        <v>1</v>
      </c>
      <c r="E55" s="52">
        <v>15</v>
      </c>
      <c r="F55" s="14" t="s">
        <v>103</v>
      </c>
      <c r="G55" s="13" t="s">
        <v>129</v>
      </c>
      <c r="H55" s="3" t="s">
        <v>13</v>
      </c>
      <c r="I55" s="3">
        <v>-999</v>
      </c>
      <c r="J55" s="3">
        <v>-999</v>
      </c>
      <c r="K55" s="3">
        <v>-999</v>
      </c>
      <c r="L55" s="3">
        <v>-999</v>
      </c>
      <c r="M55" s="3">
        <v>-999</v>
      </c>
      <c r="N55" s="3">
        <v>-999</v>
      </c>
      <c r="O55" s="3">
        <v>-999</v>
      </c>
      <c r="P55" s="3">
        <v>-999</v>
      </c>
      <c r="Q55" s="3">
        <v>-999</v>
      </c>
      <c r="R55" s="3">
        <v>-999</v>
      </c>
      <c r="S55" s="15">
        <v>85</v>
      </c>
      <c r="T55" s="55">
        <v>81.66</v>
      </c>
      <c r="U55" s="3">
        <v>-999</v>
      </c>
      <c r="V55" s="3">
        <v>-999</v>
      </c>
      <c r="W55" s="3">
        <v>-999</v>
      </c>
    </row>
    <row r="56" spans="1:23" x14ac:dyDescent="0.2">
      <c r="A56" s="61">
        <v>41699</v>
      </c>
      <c r="B56" s="61">
        <v>41760</v>
      </c>
      <c r="C56" s="61">
        <v>41953</v>
      </c>
      <c r="D56" s="52">
        <v>1</v>
      </c>
      <c r="E56" s="52">
        <v>15</v>
      </c>
      <c r="F56" s="14" t="s">
        <v>103</v>
      </c>
      <c r="G56" s="13" t="s">
        <v>129</v>
      </c>
      <c r="H56" s="3" t="s">
        <v>14</v>
      </c>
      <c r="I56" s="3">
        <v>-999</v>
      </c>
      <c r="J56" s="3">
        <v>-999</v>
      </c>
      <c r="K56" s="3">
        <v>-999</v>
      </c>
      <c r="L56" s="3">
        <v>-999</v>
      </c>
      <c r="M56" s="3">
        <v>-999</v>
      </c>
      <c r="N56" s="3">
        <v>-999</v>
      </c>
      <c r="O56" s="3">
        <v>-999</v>
      </c>
      <c r="P56" s="3">
        <v>-999</v>
      </c>
      <c r="Q56" s="3">
        <v>-999</v>
      </c>
      <c r="R56" s="3">
        <v>-999</v>
      </c>
      <c r="S56" s="15">
        <v>75</v>
      </c>
      <c r="T56" s="55">
        <v>81.66</v>
      </c>
      <c r="U56" s="3">
        <v>-999</v>
      </c>
      <c r="V56" s="3">
        <v>-999</v>
      </c>
      <c r="W56" s="3">
        <v>-999</v>
      </c>
    </row>
    <row r="57" spans="1:23" x14ac:dyDescent="0.2">
      <c r="A57" s="19">
        <v>41141</v>
      </c>
      <c r="B57" s="19">
        <v>41835</v>
      </c>
      <c r="C57" s="19">
        <v>41871</v>
      </c>
      <c r="D57" s="15">
        <v>1</v>
      </c>
      <c r="E57" s="15">
        <v>16</v>
      </c>
      <c r="F57" s="14" t="s">
        <v>103</v>
      </c>
      <c r="G57" s="13">
        <v>2014</v>
      </c>
      <c r="H57" s="15" t="s">
        <v>12</v>
      </c>
      <c r="I57" s="15">
        <v>0</v>
      </c>
      <c r="J57" s="15">
        <v>0</v>
      </c>
      <c r="K57" s="15">
        <v>0</v>
      </c>
      <c r="L57" s="15">
        <v>0</v>
      </c>
      <c r="M57" s="15">
        <v>0</v>
      </c>
      <c r="N57" s="15">
        <v>0</v>
      </c>
      <c r="O57" s="15">
        <v>0</v>
      </c>
      <c r="P57" s="15">
        <v>0</v>
      </c>
      <c r="Q57" s="15">
        <v>5</v>
      </c>
      <c r="R57" s="15">
        <v>3</v>
      </c>
      <c r="S57" s="55">
        <v>0.8</v>
      </c>
      <c r="T57" s="56">
        <v>1.9750000000000001</v>
      </c>
      <c r="U57" s="15">
        <v>2</v>
      </c>
      <c r="V57" s="15">
        <v>20</v>
      </c>
      <c r="W57" s="58">
        <v>67.5</v>
      </c>
    </row>
    <row r="58" spans="1:23" x14ac:dyDescent="0.2">
      <c r="A58" s="19">
        <v>41141</v>
      </c>
      <c r="B58" s="19">
        <v>41835</v>
      </c>
      <c r="C58" s="19">
        <v>41871</v>
      </c>
      <c r="D58" s="15">
        <v>1</v>
      </c>
      <c r="E58" s="15">
        <v>16</v>
      </c>
      <c r="F58" s="14" t="s">
        <v>103</v>
      </c>
      <c r="G58" s="13">
        <v>2014</v>
      </c>
      <c r="H58" s="15" t="s">
        <v>13</v>
      </c>
      <c r="I58" s="15">
        <v>0</v>
      </c>
      <c r="J58" s="15">
        <v>1</v>
      </c>
      <c r="K58" s="15">
        <v>10</v>
      </c>
      <c r="L58" s="15">
        <v>3</v>
      </c>
      <c r="M58" s="15">
        <v>1</v>
      </c>
      <c r="N58" s="15">
        <v>0</v>
      </c>
      <c r="O58" s="15">
        <v>2</v>
      </c>
      <c r="P58" s="15">
        <v>1</v>
      </c>
      <c r="Q58" s="15">
        <v>0</v>
      </c>
      <c r="R58" s="15">
        <v>0</v>
      </c>
      <c r="S58" s="55">
        <v>1.8</v>
      </c>
      <c r="T58" s="56">
        <v>1.9750000000000001</v>
      </c>
      <c r="U58" s="15">
        <v>6</v>
      </c>
      <c r="V58" s="15">
        <v>60</v>
      </c>
      <c r="W58" s="58">
        <v>67.5</v>
      </c>
    </row>
    <row r="59" spans="1:23" x14ac:dyDescent="0.2">
      <c r="A59" s="19">
        <v>41141</v>
      </c>
      <c r="B59" s="19">
        <v>41835</v>
      </c>
      <c r="C59" s="19">
        <v>41871</v>
      </c>
      <c r="D59" s="15">
        <v>1</v>
      </c>
      <c r="E59" s="15">
        <v>16</v>
      </c>
      <c r="F59" s="14" t="s">
        <v>103</v>
      </c>
      <c r="G59" s="13">
        <v>2014</v>
      </c>
      <c r="H59" s="15" t="s">
        <v>14</v>
      </c>
      <c r="I59" s="15">
        <v>3</v>
      </c>
      <c r="J59" s="15">
        <v>1</v>
      </c>
      <c r="K59" s="15">
        <v>2</v>
      </c>
      <c r="L59" s="15">
        <v>1</v>
      </c>
      <c r="M59" s="15">
        <v>1</v>
      </c>
      <c r="N59" s="15">
        <v>0</v>
      </c>
      <c r="O59" s="15">
        <v>5</v>
      </c>
      <c r="P59" s="15">
        <v>5</v>
      </c>
      <c r="Q59" s="15">
        <v>10</v>
      </c>
      <c r="R59" s="15">
        <v>3</v>
      </c>
      <c r="S59" s="55">
        <v>3.1</v>
      </c>
      <c r="T59" s="56">
        <v>1.9750000000000001</v>
      </c>
      <c r="U59" s="15">
        <v>9</v>
      </c>
      <c r="V59" s="15">
        <v>90</v>
      </c>
      <c r="W59" s="58">
        <v>67.5</v>
      </c>
    </row>
    <row r="60" spans="1:23" x14ac:dyDescent="0.2">
      <c r="A60" s="19">
        <v>41141</v>
      </c>
      <c r="B60" s="19">
        <v>41835</v>
      </c>
      <c r="C60" s="19">
        <v>41871</v>
      </c>
      <c r="D60" s="15">
        <v>1</v>
      </c>
      <c r="E60" s="15">
        <v>16</v>
      </c>
      <c r="F60" s="14" t="s">
        <v>103</v>
      </c>
      <c r="G60" s="13">
        <v>2014</v>
      </c>
      <c r="H60" s="15" t="s">
        <v>36</v>
      </c>
      <c r="I60" s="15">
        <v>1</v>
      </c>
      <c r="J60" s="15">
        <v>1</v>
      </c>
      <c r="K60" s="15">
        <v>1</v>
      </c>
      <c r="L60" s="15">
        <v>1</v>
      </c>
      <c r="M60" s="15">
        <v>1</v>
      </c>
      <c r="N60" s="15">
        <v>3</v>
      </c>
      <c r="O60" s="15">
        <v>1</v>
      </c>
      <c r="P60" s="15">
        <v>5</v>
      </c>
      <c r="Q60" s="15">
        <v>5</v>
      </c>
      <c r="R60" s="15">
        <v>3</v>
      </c>
      <c r="S60" s="55">
        <v>2.2000000000000002</v>
      </c>
      <c r="T60" s="56">
        <v>1.9750000000000001</v>
      </c>
      <c r="U60" s="15">
        <v>10</v>
      </c>
      <c r="V60" s="15">
        <v>100</v>
      </c>
      <c r="W60" s="58">
        <v>67.5</v>
      </c>
    </row>
    <row r="61" spans="1:23" x14ac:dyDescent="0.2">
      <c r="A61" s="19">
        <v>41141</v>
      </c>
      <c r="B61" s="19">
        <v>41835</v>
      </c>
      <c r="C61" s="19">
        <v>41892</v>
      </c>
      <c r="D61" s="15">
        <v>2</v>
      </c>
      <c r="E61" s="15">
        <v>17</v>
      </c>
      <c r="F61" s="14" t="s">
        <v>103</v>
      </c>
      <c r="G61" s="13">
        <v>2014</v>
      </c>
      <c r="H61" s="15" t="s">
        <v>12</v>
      </c>
      <c r="I61" s="15">
        <v>0</v>
      </c>
      <c r="J61" s="15">
        <v>0</v>
      </c>
      <c r="K61" s="15">
        <v>3</v>
      </c>
      <c r="L61" s="15">
        <v>2</v>
      </c>
      <c r="M61" s="15">
        <v>5</v>
      </c>
      <c r="N61" s="15">
        <v>10</v>
      </c>
      <c r="O61" s="15">
        <v>10</v>
      </c>
      <c r="P61" s="15">
        <v>5</v>
      </c>
      <c r="Q61" s="15">
        <v>30</v>
      </c>
      <c r="R61" s="15">
        <v>50</v>
      </c>
      <c r="S61" s="55">
        <v>11.5</v>
      </c>
      <c r="T61" s="56">
        <v>45.875</v>
      </c>
      <c r="U61" s="15">
        <v>8</v>
      </c>
      <c r="V61" s="15">
        <v>80</v>
      </c>
      <c r="W61" s="58">
        <v>95</v>
      </c>
    </row>
    <row r="62" spans="1:23" x14ac:dyDescent="0.2">
      <c r="A62" s="19">
        <v>41141</v>
      </c>
      <c r="B62" s="19">
        <v>41835</v>
      </c>
      <c r="C62" s="19">
        <v>41892</v>
      </c>
      <c r="D62" s="15">
        <v>2</v>
      </c>
      <c r="E62" s="15">
        <v>17</v>
      </c>
      <c r="F62" s="14" t="s">
        <v>103</v>
      </c>
      <c r="G62" s="13">
        <v>2014</v>
      </c>
      <c r="H62" s="15" t="s">
        <v>13</v>
      </c>
      <c r="I62" s="15">
        <v>10</v>
      </c>
      <c r="J62" s="15">
        <v>70</v>
      </c>
      <c r="K62" s="15">
        <v>50</v>
      </c>
      <c r="L62" s="15">
        <v>70</v>
      </c>
      <c r="M62" s="15">
        <v>30</v>
      </c>
      <c r="N62" s="15">
        <v>50</v>
      </c>
      <c r="O62" s="15">
        <v>60</v>
      </c>
      <c r="P62" s="15">
        <v>30</v>
      </c>
      <c r="Q62" s="15">
        <v>30</v>
      </c>
      <c r="R62" s="15">
        <v>20</v>
      </c>
      <c r="S62" s="55">
        <v>42</v>
      </c>
      <c r="T62" s="56">
        <v>45.875</v>
      </c>
      <c r="U62" s="15">
        <v>10</v>
      </c>
      <c r="V62" s="15">
        <v>100</v>
      </c>
      <c r="W62" s="58">
        <v>95</v>
      </c>
    </row>
    <row r="63" spans="1:23" x14ac:dyDescent="0.2">
      <c r="A63" s="19">
        <v>41141</v>
      </c>
      <c r="B63" s="19">
        <v>41835</v>
      </c>
      <c r="C63" s="19">
        <v>41892</v>
      </c>
      <c r="D63" s="15">
        <v>2</v>
      </c>
      <c r="E63" s="15">
        <v>17</v>
      </c>
      <c r="F63" s="14" t="s">
        <v>103</v>
      </c>
      <c r="G63" s="13">
        <v>2014</v>
      </c>
      <c r="H63" s="15" t="s">
        <v>14</v>
      </c>
      <c r="I63" s="15">
        <v>50</v>
      </c>
      <c r="J63" s="15">
        <v>70</v>
      </c>
      <c r="K63" s="15">
        <v>90</v>
      </c>
      <c r="L63" s="15">
        <v>70</v>
      </c>
      <c r="M63" s="15">
        <v>80</v>
      </c>
      <c r="N63" s="15">
        <v>90</v>
      </c>
      <c r="O63" s="15">
        <v>60</v>
      </c>
      <c r="P63" s="15">
        <v>80</v>
      </c>
      <c r="Q63" s="15">
        <v>90</v>
      </c>
      <c r="R63" s="15">
        <v>70</v>
      </c>
      <c r="S63" s="55">
        <v>75</v>
      </c>
      <c r="T63" s="56">
        <v>45.875</v>
      </c>
      <c r="U63" s="15">
        <v>10</v>
      </c>
      <c r="V63" s="15">
        <v>100</v>
      </c>
      <c r="W63" s="58">
        <v>95</v>
      </c>
    </row>
    <row r="64" spans="1:23" x14ac:dyDescent="0.2">
      <c r="A64" s="19">
        <v>41141</v>
      </c>
      <c r="B64" s="19">
        <v>41835</v>
      </c>
      <c r="C64" s="19">
        <v>41892</v>
      </c>
      <c r="D64" s="15">
        <v>2</v>
      </c>
      <c r="E64" s="15">
        <v>17</v>
      </c>
      <c r="F64" s="14" t="s">
        <v>103</v>
      </c>
      <c r="G64" s="13">
        <v>2014</v>
      </c>
      <c r="H64" s="15" t="s">
        <v>36</v>
      </c>
      <c r="I64" s="15">
        <v>40</v>
      </c>
      <c r="J64" s="15">
        <v>40</v>
      </c>
      <c r="K64" s="15">
        <v>40</v>
      </c>
      <c r="L64" s="15">
        <v>60</v>
      </c>
      <c r="M64" s="15">
        <v>60</v>
      </c>
      <c r="N64" s="15">
        <v>50</v>
      </c>
      <c r="O64" s="15">
        <v>70</v>
      </c>
      <c r="P64" s="15">
        <v>80</v>
      </c>
      <c r="Q64" s="15">
        <v>60</v>
      </c>
      <c r="R64" s="15">
        <v>50</v>
      </c>
      <c r="S64" s="55">
        <v>55</v>
      </c>
      <c r="T64" s="56">
        <v>45.875</v>
      </c>
      <c r="U64" s="15">
        <v>10</v>
      </c>
      <c r="V64" s="15">
        <v>100</v>
      </c>
      <c r="W64" s="58">
        <v>95</v>
      </c>
    </row>
    <row r="65" spans="1:23" x14ac:dyDescent="0.2">
      <c r="A65" s="19">
        <v>41141</v>
      </c>
      <c r="B65" s="19">
        <v>41835</v>
      </c>
      <c r="C65" s="19">
        <v>41913</v>
      </c>
      <c r="D65" s="15">
        <v>3</v>
      </c>
      <c r="E65" s="15">
        <v>18</v>
      </c>
      <c r="F65" s="14" t="s">
        <v>103</v>
      </c>
      <c r="G65" s="13">
        <v>2014</v>
      </c>
      <c r="H65" s="15" t="s">
        <v>12</v>
      </c>
      <c r="I65" s="15">
        <v>1</v>
      </c>
      <c r="J65" s="15">
        <v>10</v>
      </c>
      <c r="K65" s="15">
        <v>10</v>
      </c>
      <c r="L65" s="15">
        <v>10</v>
      </c>
      <c r="M65" s="15">
        <v>10</v>
      </c>
      <c r="N65" s="15">
        <v>15</v>
      </c>
      <c r="O65" s="15">
        <v>5</v>
      </c>
      <c r="P65" s="15">
        <v>10</v>
      </c>
      <c r="Q65" s="15">
        <v>40</v>
      </c>
      <c r="R65" s="15">
        <v>70</v>
      </c>
      <c r="S65" s="55">
        <v>18.100000000000001</v>
      </c>
      <c r="T65" s="56">
        <v>57.65</v>
      </c>
      <c r="U65" s="15">
        <v>10</v>
      </c>
      <c r="V65" s="15">
        <v>100</v>
      </c>
      <c r="W65" s="58">
        <v>100</v>
      </c>
    </row>
    <row r="66" spans="1:23" x14ac:dyDescent="0.2">
      <c r="A66" s="19">
        <v>41141</v>
      </c>
      <c r="B66" s="19">
        <v>41835</v>
      </c>
      <c r="C66" s="19">
        <v>41913</v>
      </c>
      <c r="D66" s="15">
        <v>3</v>
      </c>
      <c r="E66" s="15">
        <v>18</v>
      </c>
      <c r="F66" s="14" t="s">
        <v>103</v>
      </c>
      <c r="G66" s="13">
        <v>2014</v>
      </c>
      <c r="H66" s="15" t="s">
        <v>13</v>
      </c>
      <c r="I66" s="15">
        <v>5</v>
      </c>
      <c r="J66" s="15">
        <v>80</v>
      </c>
      <c r="K66" s="15">
        <v>90</v>
      </c>
      <c r="L66" s="15">
        <v>80</v>
      </c>
      <c r="M66" s="15">
        <v>70</v>
      </c>
      <c r="N66" s="15">
        <v>20</v>
      </c>
      <c r="O66" s="15">
        <v>90</v>
      </c>
      <c r="P66" s="15">
        <v>80</v>
      </c>
      <c r="Q66" s="15">
        <v>60</v>
      </c>
      <c r="R66" s="15">
        <v>80</v>
      </c>
      <c r="S66" s="55">
        <v>65.5</v>
      </c>
      <c r="T66" s="56">
        <v>57.65</v>
      </c>
      <c r="U66" s="15">
        <v>10</v>
      </c>
      <c r="V66" s="15">
        <v>100</v>
      </c>
      <c r="W66" s="58">
        <v>100</v>
      </c>
    </row>
    <row r="67" spans="1:23" x14ac:dyDescent="0.2">
      <c r="A67" s="19">
        <v>41141</v>
      </c>
      <c r="B67" s="19">
        <v>41835</v>
      </c>
      <c r="C67" s="19">
        <v>41913</v>
      </c>
      <c r="D67" s="15">
        <v>3</v>
      </c>
      <c r="E67" s="15">
        <v>18</v>
      </c>
      <c r="F67" s="14" t="s">
        <v>103</v>
      </c>
      <c r="G67" s="13">
        <v>2014</v>
      </c>
      <c r="H67" s="15" t="s">
        <v>14</v>
      </c>
      <c r="I67" s="15">
        <v>70</v>
      </c>
      <c r="J67" s="15">
        <v>80</v>
      </c>
      <c r="K67" s="15">
        <v>90</v>
      </c>
      <c r="L67" s="15">
        <v>80</v>
      </c>
      <c r="M67" s="15">
        <v>80</v>
      </c>
      <c r="N67" s="15">
        <v>100</v>
      </c>
      <c r="O67" s="15">
        <v>90</v>
      </c>
      <c r="P67" s="15">
        <v>90</v>
      </c>
      <c r="Q67" s="15">
        <v>90</v>
      </c>
      <c r="R67" s="15">
        <v>80</v>
      </c>
      <c r="S67" s="55">
        <v>85</v>
      </c>
      <c r="T67" s="56">
        <v>57.65</v>
      </c>
      <c r="U67" s="15">
        <v>10</v>
      </c>
      <c r="V67" s="15">
        <v>100</v>
      </c>
      <c r="W67" s="58">
        <v>100</v>
      </c>
    </row>
    <row r="68" spans="1:23" x14ac:dyDescent="0.2">
      <c r="A68" s="19">
        <v>41141</v>
      </c>
      <c r="B68" s="19">
        <v>41835</v>
      </c>
      <c r="C68" s="19">
        <v>41913</v>
      </c>
      <c r="D68" s="15">
        <v>3</v>
      </c>
      <c r="E68" s="15">
        <v>18</v>
      </c>
      <c r="F68" s="14" t="s">
        <v>103</v>
      </c>
      <c r="G68" s="13">
        <v>2014</v>
      </c>
      <c r="H68" s="15" t="s">
        <v>36</v>
      </c>
      <c r="I68" s="15">
        <v>50</v>
      </c>
      <c r="J68" s="15">
        <v>40</v>
      </c>
      <c r="K68" s="15">
        <v>30</v>
      </c>
      <c r="L68" s="15">
        <v>80</v>
      </c>
      <c r="M68" s="15">
        <v>30</v>
      </c>
      <c r="N68" s="15">
        <v>70</v>
      </c>
      <c r="O68" s="15">
        <v>80</v>
      </c>
      <c r="P68" s="15">
        <v>90</v>
      </c>
      <c r="Q68" s="15">
        <v>80</v>
      </c>
      <c r="R68" s="15">
        <v>70</v>
      </c>
      <c r="S68" s="55">
        <v>62</v>
      </c>
      <c r="T68" s="56">
        <v>57.65</v>
      </c>
      <c r="U68" s="15">
        <v>10</v>
      </c>
      <c r="V68" s="15">
        <v>100</v>
      </c>
      <c r="W68" s="58">
        <v>100</v>
      </c>
    </row>
    <row r="69" spans="1:23" x14ac:dyDescent="0.2">
      <c r="A69" s="19">
        <v>41141</v>
      </c>
      <c r="B69" s="19">
        <v>41835</v>
      </c>
      <c r="C69" s="19">
        <v>41936</v>
      </c>
      <c r="D69" s="15">
        <v>4</v>
      </c>
      <c r="E69" s="15">
        <v>19</v>
      </c>
      <c r="F69" s="14" t="s">
        <v>103</v>
      </c>
      <c r="G69" s="13">
        <v>2014</v>
      </c>
      <c r="H69" s="15" t="s">
        <v>12</v>
      </c>
      <c r="I69" s="15">
        <v>5</v>
      </c>
      <c r="J69" s="15">
        <v>10</v>
      </c>
      <c r="K69" s="15">
        <v>10</v>
      </c>
      <c r="L69" s="15">
        <v>5</v>
      </c>
      <c r="M69" s="15">
        <v>20</v>
      </c>
      <c r="N69" s="15">
        <v>20</v>
      </c>
      <c r="O69" s="15">
        <v>10</v>
      </c>
      <c r="P69" s="15">
        <v>30</v>
      </c>
      <c r="Q69" s="15">
        <v>60</v>
      </c>
      <c r="R69" s="15">
        <v>80</v>
      </c>
      <c r="S69" s="55">
        <v>25</v>
      </c>
      <c r="T69" s="56">
        <v>69.875</v>
      </c>
      <c r="U69" s="15">
        <v>10</v>
      </c>
      <c r="V69" s="15">
        <v>100</v>
      </c>
      <c r="W69" s="58">
        <v>100</v>
      </c>
    </row>
    <row r="70" spans="1:23" x14ac:dyDescent="0.2">
      <c r="A70" s="19">
        <v>41141</v>
      </c>
      <c r="B70" s="19">
        <v>41835</v>
      </c>
      <c r="C70" s="19">
        <v>41936</v>
      </c>
      <c r="D70" s="15">
        <v>4</v>
      </c>
      <c r="E70" s="15">
        <v>19</v>
      </c>
      <c r="F70" s="14" t="s">
        <v>103</v>
      </c>
      <c r="G70" s="13">
        <v>2014</v>
      </c>
      <c r="H70" s="15" t="s">
        <v>13</v>
      </c>
      <c r="I70" s="15">
        <v>70</v>
      </c>
      <c r="J70" s="15">
        <v>80</v>
      </c>
      <c r="K70" s="15">
        <v>80</v>
      </c>
      <c r="L70" s="15">
        <v>90</v>
      </c>
      <c r="M70" s="15">
        <v>90</v>
      </c>
      <c r="N70" s="15">
        <v>40</v>
      </c>
      <c r="O70" s="15">
        <v>95</v>
      </c>
      <c r="P70" s="15">
        <v>90</v>
      </c>
      <c r="Q70" s="15">
        <v>90</v>
      </c>
      <c r="R70" s="15">
        <v>90</v>
      </c>
      <c r="S70" s="55">
        <v>81.5</v>
      </c>
      <c r="T70" s="56">
        <v>69.875</v>
      </c>
      <c r="U70" s="15">
        <v>10</v>
      </c>
      <c r="V70" s="15">
        <v>100</v>
      </c>
      <c r="W70" s="58">
        <v>100</v>
      </c>
    </row>
    <row r="71" spans="1:23" x14ac:dyDescent="0.2">
      <c r="A71" s="19">
        <v>41141</v>
      </c>
      <c r="B71" s="19">
        <v>41835</v>
      </c>
      <c r="C71" s="19">
        <v>41936</v>
      </c>
      <c r="D71" s="15">
        <v>4</v>
      </c>
      <c r="E71" s="15">
        <v>19</v>
      </c>
      <c r="F71" s="14" t="s">
        <v>103</v>
      </c>
      <c r="G71" s="13">
        <v>2014</v>
      </c>
      <c r="H71" s="15" t="s">
        <v>14</v>
      </c>
      <c r="I71" s="15">
        <v>90</v>
      </c>
      <c r="J71" s="15">
        <v>90</v>
      </c>
      <c r="K71" s="15">
        <v>90</v>
      </c>
      <c r="L71" s="15">
        <v>90</v>
      </c>
      <c r="M71" s="15">
        <v>100</v>
      </c>
      <c r="N71" s="15">
        <v>90</v>
      </c>
      <c r="O71" s="15">
        <v>100</v>
      </c>
      <c r="P71" s="15">
        <v>90</v>
      </c>
      <c r="Q71" s="15">
        <v>90</v>
      </c>
      <c r="R71" s="15">
        <v>90</v>
      </c>
      <c r="S71" s="55">
        <v>92</v>
      </c>
      <c r="T71" s="56">
        <v>69.875</v>
      </c>
      <c r="U71" s="15">
        <v>10</v>
      </c>
      <c r="V71" s="15">
        <v>100</v>
      </c>
      <c r="W71" s="58">
        <v>100</v>
      </c>
    </row>
    <row r="72" spans="1:23" x14ac:dyDescent="0.2">
      <c r="A72" s="19">
        <v>41141</v>
      </c>
      <c r="B72" s="19">
        <v>41835</v>
      </c>
      <c r="C72" s="19">
        <v>41936</v>
      </c>
      <c r="D72" s="15">
        <v>4</v>
      </c>
      <c r="E72" s="15">
        <v>19</v>
      </c>
      <c r="F72" s="14" t="s">
        <v>103</v>
      </c>
      <c r="G72" s="13">
        <v>2014</v>
      </c>
      <c r="H72" s="15" t="s">
        <v>36</v>
      </c>
      <c r="I72" s="15">
        <v>80</v>
      </c>
      <c r="J72" s="15">
        <v>80</v>
      </c>
      <c r="K72" s="15">
        <v>90</v>
      </c>
      <c r="L72" s="15">
        <v>20</v>
      </c>
      <c r="M72" s="15">
        <v>90</v>
      </c>
      <c r="N72" s="15">
        <v>90</v>
      </c>
      <c r="O72" s="15">
        <v>90</v>
      </c>
      <c r="P72" s="15">
        <v>90</v>
      </c>
      <c r="Q72" s="15">
        <v>90</v>
      </c>
      <c r="R72" s="15">
        <v>90</v>
      </c>
      <c r="S72" s="55">
        <v>81</v>
      </c>
      <c r="T72" s="56">
        <v>69.875</v>
      </c>
      <c r="U72" s="15">
        <v>10</v>
      </c>
      <c r="V72" s="15">
        <v>100</v>
      </c>
      <c r="W72" s="58">
        <v>100</v>
      </c>
    </row>
    <row r="73" spans="1:23" s="12" customFormat="1" x14ac:dyDescent="0.2">
      <c r="A73" s="19">
        <v>41141</v>
      </c>
      <c r="B73" s="19">
        <v>42201</v>
      </c>
      <c r="C73" s="19">
        <v>42228</v>
      </c>
      <c r="D73" s="53">
        <v>1</v>
      </c>
      <c r="E73" s="52">
        <v>20</v>
      </c>
      <c r="F73" s="14" t="s">
        <v>103</v>
      </c>
      <c r="G73" s="15" t="s">
        <v>68</v>
      </c>
      <c r="H73" s="15" t="s">
        <v>12</v>
      </c>
      <c r="I73" s="15">
        <v>0</v>
      </c>
      <c r="J73" s="15">
        <v>5</v>
      </c>
      <c r="K73" s="15">
        <v>5</v>
      </c>
      <c r="L73" s="15">
        <v>2</v>
      </c>
      <c r="M73" s="15">
        <v>5</v>
      </c>
      <c r="N73" s="15">
        <v>5</v>
      </c>
      <c r="O73" s="15">
        <v>1</v>
      </c>
      <c r="P73" s="15">
        <v>5</v>
      </c>
      <c r="Q73" s="15">
        <v>5</v>
      </c>
      <c r="R73" s="15">
        <v>2</v>
      </c>
      <c r="S73" s="55">
        <v>3.5</v>
      </c>
      <c r="T73" s="56">
        <v>6.2249999999999996</v>
      </c>
      <c r="U73" s="15">
        <v>9</v>
      </c>
      <c r="V73" s="15">
        <v>90</v>
      </c>
      <c r="W73" s="58">
        <v>97.5</v>
      </c>
    </row>
    <row r="74" spans="1:23" s="12" customFormat="1" x14ac:dyDescent="0.2">
      <c r="A74" s="19">
        <v>41141</v>
      </c>
      <c r="B74" s="19">
        <v>42201</v>
      </c>
      <c r="C74" s="19">
        <v>42228</v>
      </c>
      <c r="D74" s="53">
        <v>1</v>
      </c>
      <c r="E74" s="52">
        <v>20</v>
      </c>
      <c r="F74" s="14" t="s">
        <v>103</v>
      </c>
      <c r="G74" s="15" t="s">
        <v>68</v>
      </c>
      <c r="H74" s="15" t="s">
        <v>13</v>
      </c>
      <c r="I74" s="15">
        <v>5</v>
      </c>
      <c r="J74" s="15">
        <v>10</v>
      </c>
      <c r="K74" s="15">
        <v>10</v>
      </c>
      <c r="L74" s="15">
        <v>10</v>
      </c>
      <c r="M74" s="15">
        <v>10</v>
      </c>
      <c r="N74" s="15">
        <v>10</v>
      </c>
      <c r="O74" s="15">
        <v>5</v>
      </c>
      <c r="P74" s="15">
        <v>5</v>
      </c>
      <c r="Q74" s="15">
        <v>10</v>
      </c>
      <c r="R74" s="15">
        <v>10</v>
      </c>
      <c r="S74" s="55">
        <v>8.5</v>
      </c>
      <c r="T74" s="56">
        <v>6.2249999999999996</v>
      </c>
      <c r="U74" s="15">
        <v>10</v>
      </c>
      <c r="V74" s="15">
        <v>100</v>
      </c>
      <c r="W74" s="58">
        <v>97.5</v>
      </c>
    </row>
    <row r="75" spans="1:23" s="12" customFormat="1" x14ac:dyDescent="0.2">
      <c r="A75" s="19">
        <v>41141</v>
      </c>
      <c r="B75" s="19">
        <v>42201</v>
      </c>
      <c r="C75" s="19">
        <v>42228</v>
      </c>
      <c r="D75" s="53">
        <v>1</v>
      </c>
      <c r="E75" s="52">
        <v>20</v>
      </c>
      <c r="F75" s="14" t="s">
        <v>103</v>
      </c>
      <c r="G75" s="15" t="s">
        <v>68</v>
      </c>
      <c r="H75" s="15" t="s">
        <v>14</v>
      </c>
      <c r="I75" s="15">
        <v>5</v>
      </c>
      <c r="J75" s="15">
        <v>5</v>
      </c>
      <c r="K75" s="15">
        <v>10</v>
      </c>
      <c r="L75" s="15">
        <v>5</v>
      </c>
      <c r="M75" s="15">
        <v>30</v>
      </c>
      <c r="N75" s="15">
        <v>5</v>
      </c>
      <c r="O75" s="15">
        <v>10</v>
      </c>
      <c r="P75" s="15">
        <v>5</v>
      </c>
      <c r="Q75" s="15">
        <v>5</v>
      </c>
      <c r="R75" s="15">
        <v>5</v>
      </c>
      <c r="S75" s="55">
        <v>8.5</v>
      </c>
      <c r="T75" s="56">
        <v>6.2249999999999996</v>
      </c>
      <c r="U75" s="15">
        <v>10</v>
      </c>
      <c r="V75" s="15">
        <v>100</v>
      </c>
      <c r="W75" s="58">
        <v>97.5</v>
      </c>
    </row>
    <row r="76" spans="1:23" s="12" customFormat="1" x14ac:dyDescent="0.2">
      <c r="A76" s="19">
        <v>41141</v>
      </c>
      <c r="B76" s="19">
        <v>42201</v>
      </c>
      <c r="C76" s="19">
        <v>42228</v>
      </c>
      <c r="D76" s="53">
        <v>1</v>
      </c>
      <c r="E76" s="52">
        <v>20</v>
      </c>
      <c r="F76" s="14" t="s">
        <v>103</v>
      </c>
      <c r="G76" s="15" t="s">
        <v>68</v>
      </c>
      <c r="H76" s="15" t="s">
        <v>36</v>
      </c>
      <c r="I76" s="15">
        <v>5</v>
      </c>
      <c r="J76" s="15">
        <v>5</v>
      </c>
      <c r="K76" s="15">
        <v>2</v>
      </c>
      <c r="L76" s="15">
        <v>5</v>
      </c>
      <c r="M76" s="15">
        <v>5</v>
      </c>
      <c r="N76" s="15">
        <v>2</v>
      </c>
      <c r="O76" s="15">
        <v>5</v>
      </c>
      <c r="P76" s="15">
        <v>5</v>
      </c>
      <c r="Q76" s="15">
        <v>5</v>
      </c>
      <c r="R76" s="15">
        <v>5</v>
      </c>
      <c r="S76" s="55">
        <v>4.4000000000000004</v>
      </c>
      <c r="T76" s="56">
        <v>6.2249999999999996</v>
      </c>
      <c r="U76" s="15">
        <v>10</v>
      </c>
      <c r="V76" s="15">
        <v>100</v>
      </c>
      <c r="W76" s="58">
        <v>97.5</v>
      </c>
    </row>
    <row r="77" spans="1:23" s="12" customFormat="1" x14ac:dyDescent="0.2">
      <c r="A77" s="19">
        <v>41141</v>
      </c>
      <c r="B77" s="19">
        <v>42201</v>
      </c>
      <c r="C77" s="19">
        <v>42241</v>
      </c>
      <c r="D77" s="12">
        <v>2</v>
      </c>
      <c r="E77" s="15">
        <v>21</v>
      </c>
      <c r="F77" s="14" t="s">
        <v>103</v>
      </c>
      <c r="G77" s="15" t="s">
        <v>68</v>
      </c>
      <c r="H77" s="15" t="s">
        <v>12</v>
      </c>
      <c r="I77" s="15">
        <v>90</v>
      </c>
      <c r="J77" s="15">
        <v>90</v>
      </c>
      <c r="K77" s="15">
        <v>90</v>
      </c>
      <c r="L77" s="15">
        <v>90</v>
      </c>
      <c r="M77" s="15">
        <v>90</v>
      </c>
      <c r="N77" s="15">
        <v>90</v>
      </c>
      <c r="O77" s="15">
        <v>90</v>
      </c>
      <c r="P77" s="15">
        <v>90</v>
      </c>
      <c r="Q77" s="15">
        <v>90</v>
      </c>
      <c r="R77" s="15">
        <v>90</v>
      </c>
      <c r="S77" s="55">
        <v>90</v>
      </c>
      <c r="T77" s="56">
        <v>91.6</v>
      </c>
      <c r="U77" s="15">
        <v>10</v>
      </c>
      <c r="V77" s="15">
        <v>100</v>
      </c>
      <c r="W77" s="58">
        <v>100</v>
      </c>
    </row>
    <row r="78" spans="1:23" s="12" customFormat="1" x14ac:dyDescent="0.2">
      <c r="A78" s="19">
        <v>41141</v>
      </c>
      <c r="B78" s="19">
        <v>42201</v>
      </c>
      <c r="C78" s="19">
        <v>42241</v>
      </c>
      <c r="D78" s="12">
        <v>2</v>
      </c>
      <c r="E78" s="15">
        <v>21</v>
      </c>
      <c r="F78" s="14" t="s">
        <v>103</v>
      </c>
      <c r="G78" s="15" t="s">
        <v>68</v>
      </c>
      <c r="H78" s="15" t="s">
        <v>13</v>
      </c>
      <c r="I78" s="15">
        <v>90</v>
      </c>
      <c r="J78" s="15">
        <v>95</v>
      </c>
      <c r="K78" s="15">
        <v>95</v>
      </c>
      <c r="L78" s="15">
        <v>90</v>
      </c>
      <c r="M78" s="15">
        <v>95</v>
      </c>
      <c r="N78" s="15">
        <v>95</v>
      </c>
      <c r="O78" s="15">
        <v>95</v>
      </c>
      <c r="P78" s="15">
        <v>90</v>
      </c>
      <c r="Q78" s="15">
        <v>95</v>
      </c>
      <c r="R78" s="15">
        <v>90</v>
      </c>
      <c r="S78" s="55">
        <v>93</v>
      </c>
      <c r="T78" s="56">
        <v>91.6</v>
      </c>
      <c r="U78" s="15">
        <v>10</v>
      </c>
      <c r="V78" s="15">
        <v>100</v>
      </c>
      <c r="W78" s="58">
        <v>100</v>
      </c>
    </row>
    <row r="79" spans="1:23" s="12" customFormat="1" x14ac:dyDescent="0.2">
      <c r="A79" s="19">
        <v>41141</v>
      </c>
      <c r="B79" s="19">
        <v>42201</v>
      </c>
      <c r="C79" s="19">
        <v>42241</v>
      </c>
      <c r="D79" s="12">
        <v>2</v>
      </c>
      <c r="E79" s="15">
        <v>21</v>
      </c>
      <c r="F79" s="14" t="s">
        <v>103</v>
      </c>
      <c r="G79" s="15" t="s">
        <v>68</v>
      </c>
      <c r="H79" s="15" t="s">
        <v>14</v>
      </c>
      <c r="I79" s="15">
        <v>95</v>
      </c>
      <c r="J79" s="15">
        <v>99</v>
      </c>
      <c r="K79" s="15">
        <v>90</v>
      </c>
      <c r="L79" s="15">
        <v>95</v>
      </c>
      <c r="M79" s="15">
        <v>95</v>
      </c>
      <c r="N79" s="15">
        <v>100</v>
      </c>
      <c r="O79" s="15">
        <v>95</v>
      </c>
      <c r="P79" s="15">
        <v>95</v>
      </c>
      <c r="Q79" s="15">
        <v>90</v>
      </c>
      <c r="R79" s="15">
        <v>90</v>
      </c>
      <c r="S79" s="55">
        <v>94.4</v>
      </c>
      <c r="T79" s="56">
        <v>91.6</v>
      </c>
      <c r="U79" s="15">
        <v>10</v>
      </c>
      <c r="V79" s="15">
        <v>100</v>
      </c>
      <c r="W79" s="58">
        <v>100</v>
      </c>
    </row>
    <row r="80" spans="1:23" s="12" customFormat="1" x14ac:dyDescent="0.2">
      <c r="A80" s="19">
        <v>41141</v>
      </c>
      <c r="B80" s="19">
        <v>42201</v>
      </c>
      <c r="C80" s="19">
        <v>42241</v>
      </c>
      <c r="D80" s="12">
        <v>2</v>
      </c>
      <c r="E80" s="15">
        <v>21</v>
      </c>
      <c r="F80" s="14" t="s">
        <v>103</v>
      </c>
      <c r="G80" s="15" t="s">
        <v>68</v>
      </c>
      <c r="H80" s="15" t="s">
        <v>36</v>
      </c>
      <c r="I80" s="15">
        <v>80</v>
      </c>
      <c r="J80" s="15">
        <v>90</v>
      </c>
      <c r="K80" s="15">
        <v>90</v>
      </c>
      <c r="L80" s="15">
        <v>90</v>
      </c>
      <c r="M80" s="15">
        <v>90</v>
      </c>
      <c r="N80" s="15">
        <v>90</v>
      </c>
      <c r="O80" s="15">
        <v>90</v>
      </c>
      <c r="P80" s="15">
        <v>90</v>
      </c>
      <c r="Q80" s="15">
        <v>90</v>
      </c>
      <c r="R80" s="15">
        <v>90</v>
      </c>
      <c r="S80" s="55">
        <v>89</v>
      </c>
      <c r="T80" s="56">
        <v>91.6</v>
      </c>
      <c r="U80" s="15">
        <v>10</v>
      </c>
      <c r="V80" s="15">
        <v>100</v>
      </c>
      <c r="W80" s="58">
        <v>100</v>
      </c>
    </row>
    <row r="81" spans="1:23" s="12" customFormat="1" x14ac:dyDescent="0.2">
      <c r="A81" s="19">
        <v>41141</v>
      </c>
      <c r="B81" s="19">
        <v>42201</v>
      </c>
      <c r="C81" s="19">
        <v>42255</v>
      </c>
      <c r="D81" s="53">
        <v>3</v>
      </c>
      <c r="E81" s="52">
        <v>22</v>
      </c>
      <c r="F81" s="14" t="s">
        <v>103</v>
      </c>
      <c r="G81" s="15" t="s">
        <v>68</v>
      </c>
      <c r="H81" s="15" t="s">
        <v>12</v>
      </c>
      <c r="I81" s="15">
        <v>90</v>
      </c>
      <c r="J81" s="15">
        <v>90</v>
      </c>
      <c r="K81" s="15">
        <v>40</v>
      </c>
      <c r="L81" s="15">
        <v>90</v>
      </c>
      <c r="M81" s="15">
        <v>90</v>
      </c>
      <c r="N81" s="15">
        <v>95</v>
      </c>
      <c r="O81" s="15">
        <v>80</v>
      </c>
      <c r="P81" s="15">
        <v>90</v>
      </c>
      <c r="Q81" s="15">
        <v>90</v>
      </c>
      <c r="R81" s="15">
        <v>80</v>
      </c>
      <c r="S81" s="55">
        <v>83.5</v>
      </c>
      <c r="T81" s="56">
        <v>90.75</v>
      </c>
      <c r="U81" s="15">
        <v>10</v>
      </c>
      <c r="V81" s="15">
        <v>100</v>
      </c>
      <c r="W81" s="58">
        <v>100</v>
      </c>
    </row>
    <row r="82" spans="1:23" s="12" customFormat="1" x14ac:dyDescent="0.2">
      <c r="A82" s="19">
        <v>41141</v>
      </c>
      <c r="B82" s="19">
        <v>42201</v>
      </c>
      <c r="C82" s="19">
        <v>42255</v>
      </c>
      <c r="D82" s="53">
        <v>3</v>
      </c>
      <c r="E82" s="52">
        <v>22</v>
      </c>
      <c r="F82" s="14" t="s">
        <v>103</v>
      </c>
      <c r="G82" s="15" t="s">
        <v>68</v>
      </c>
      <c r="H82" s="15" t="s">
        <v>13</v>
      </c>
      <c r="I82" s="15">
        <v>100</v>
      </c>
      <c r="J82" s="15">
        <v>100</v>
      </c>
      <c r="K82" s="15">
        <v>100</v>
      </c>
      <c r="L82" s="15">
        <v>100</v>
      </c>
      <c r="M82" s="15">
        <v>100</v>
      </c>
      <c r="N82" s="15">
        <v>100</v>
      </c>
      <c r="O82" s="15">
        <v>100</v>
      </c>
      <c r="P82" s="15">
        <v>100</v>
      </c>
      <c r="Q82" s="15">
        <v>100</v>
      </c>
      <c r="R82" s="15">
        <v>100</v>
      </c>
      <c r="S82" s="55">
        <v>99.99</v>
      </c>
      <c r="T82" s="56">
        <v>90.75</v>
      </c>
      <c r="U82" s="15">
        <v>10</v>
      </c>
      <c r="V82" s="15">
        <v>100</v>
      </c>
      <c r="W82" s="58">
        <v>100</v>
      </c>
    </row>
    <row r="83" spans="1:23" s="12" customFormat="1" x14ac:dyDescent="0.2">
      <c r="A83" s="19">
        <v>41141</v>
      </c>
      <c r="B83" s="19">
        <v>42201</v>
      </c>
      <c r="C83" s="19">
        <v>42255</v>
      </c>
      <c r="D83" s="53">
        <v>3</v>
      </c>
      <c r="E83" s="52">
        <v>22</v>
      </c>
      <c r="F83" s="14" t="s">
        <v>103</v>
      </c>
      <c r="G83" s="15" t="s">
        <v>68</v>
      </c>
      <c r="H83" s="15" t="s">
        <v>14</v>
      </c>
      <c r="I83" s="15">
        <v>95</v>
      </c>
      <c r="J83" s="15">
        <v>100</v>
      </c>
      <c r="K83" s="15">
        <v>90</v>
      </c>
      <c r="L83" s="15">
        <v>100</v>
      </c>
      <c r="M83" s="15">
        <v>100</v>
      </c>
      <c r="N83" s="15">
        <v>100</v>
      </c>
      <c r="O83" s="15">
        <v>95</v>
      </c>
      <c r="P83" s="15">
        <v>100</v>
      </c>
      <c r="Q83" s="15">
        <v>100</v>
      </c>
      <c r="R83" s="15">
        <v>90</v>
      </c>
      <c r="S83" s="55">
        <v>97</v>
      </c>
      <c r="T83" s="56">
        <v>90.75</v>
      </c>
      <c r="U83" s="15">
        <v>10</v>
      </c>
      <c r="V83" s="15">
        <v>100</v>
      </c>
      <c r="W83" s="58">
        <v>100</v>
      </c>
    </row>
    <row r="84" spans="1:23" s="12" customFormat="1" x14ac:dyDescent="0.2">
      <c r="A84" s="19">
        <v>41141</v>
      </c>
      <c r="B84" s="19">
        <v>42201</v>
      </c>
      <c r="C84" s="19">
        <v>42255</v>
      </c>
      <c r="D84" s="53">
        <v>3</v>
      </c>
      <c r="E84" s="52">
        <v>22</v>
      </c>
      <c r="F84" s="14" t="s">
        <v>103</v>
      </c>
      <c r="G84" s="15" t="s">
        <v>68</v>
      </c>
      <c r="H84" s="15" t="s">
        <v>36</v>
      </c>
      <c r="I84" s="15">
        <v>40</v>
      </c>
      <c r="J84" s="15">
        <v>90</v>
      </c>
      <c r="K84" s="15">
        <v>90</v>
      </c>
      <c r="L84" s="15">
        <v>80</v>
      </c>
      <c r="M84" s="15">
        <v>90</v>
      </c>
      <c r="N84" s="15">
        <v>80</v>
      </c>
      <c r="O84" s="15">
        <v>95</v>
      </c>
      <c r="P84" s="15">
        <v>80</v>
      </c>
      <c r="Q84" s="15">
        <v>90</v>
      </c>
      <c r="R84" s="15">
        <v>90</v>
      </c>
      <c r="S84" s="55">
        <v>82.5</v>
      </c>
      <c r="T84" s="56">
        <v>90.75</v>
      </c>
      <c r="U84" s="15">
        <v>10</v>
      </c>
      <c r="V84" s="15">
        <v>100</v>
      </c>
      <c r="W84" s="58">
        <v>100</v>
      </c>
    </row>
    <row r="85" spans="1:23" s="12" customFormat="1" x14ac:dyDescent="0.2">
      <c r="A85" s="19">
        <v>41141</v>
      </c>
      <c r="B85" s="19">
        <v>42201</v>
      </c>
      <c r="C85" s="19">
        <v>42272</v>
      </c>
      <c r="D85" s="12">
        <v>4</v>
      </c>
      <c r="E85" s="15">
        <v>23</v>
      </c>
      <c r="F85" s="14" t="s">
        <v>103</v>
      </c>
      <c r="G85" s="15" t="s">
        <v>68</v>
      </c>
      <c r="H85" s="15" t="s">
        <v>12</v>
      </c>
      <c r="I85" s="15">
        <v>90</v>
      </c>
      <c r="J85" s="15">
        <v>90</v>
      </c>
      <c r="K85" s="15">
        <v>50</v>
      </c>
      <c r="L85" s="15">
        <v>90</v>
      </c>
      <c r="M85" s="15">
        <v>90</v>
      </c>
      <c r="N85" s="15">
        <v>95</v>
      </c>
      <c r="O85" s="15">
        <v>50</v>
      </c>
      <c r="P85" s="15">
        <v>90</v>
      </c>
      <c r="Q85" s="15">
        <v>90</v>
      </c>
      <c r="R85" s="15">
        <v>80</v>
      </c>
      <c r="S85" s="55">
        <v>81.5</v>
      </c>
      <c r="T85" s="56">
        <v>90.125</v>
      </c>
      <c r="U85" s="15">
        <v>10</v>
      </c>
      <c r="V85" s="15">
        <v>100</v>
      </c>
      <c r="W85" s="58">
        <v>100</v>
      </c>
    </row>
    <row r="86" spans="1:23" s="12" customFormat="1" x14ac:dyDescent="0.2">
      <c r="A86" s="19">
        <v>41141</v>
      </c>
      <c r="B86" s="19">
        <v>42201</v>
      </c>
      <c r="C86" s="19">
        <v>42272</v>
      </c>
      <c r="D86" s="12">
        <v>4</v>
      </c>
      <c r="E86" s="15">
        <v>23</v>
      </c>
      <c r="F86" s="14" t="s">
        <v>103</v>
      </c>
      <c r="G86" s="15" t="s">
        <v>68</v>
      </c>
      <c r="H86" s="15" t="s">
        <v>13</v>
      </c>
      <c r="I86" s="15">
        <v>100</v>
      </c>
      <c r="J86" s="15">
        <v>100</v>
      </c>
      <c r="K86" s="15">
        <v>100</v>
      </c>
      <c r="L86" s="15">
        <v>100</v>
      </c>
      <c r="M86" s="15">
        <v>100</v>
      </c>
      <c r="N86" s="15">
        <v>100</v>
      </c>
      <c r="O86" s="15">
        <v>100</v>
      </c>
      <c r="P86" s="15">
        <v>100</v>
      </c>
      <c r="Q86" s="15">
        <v>100</v>
      </c>
      <c r="R86" s="15">
        <v>100</v>
      </c>
      <c r="S86" s="55">
        <v>99.99</v>
      </c>
      <c r="T86" s="56">
        <v>90.125</v>
      </c>
      <c r="U86" s="15">
        <v>10</v>
      </c>
      <c r="V86" s="15">
        <v>100</v>
      </c>
      <c r="W86" s="58">
        <v>100</v>
      </c>
    </row>
    <row r="87" spans="1:23" s="12" customFormat="1" x14ac:dyDescent="0.2">
      <c r="A87" s="19">
        <v>41141</v>
      </c>
      <c r="B87" s="19">
        <v>42201</v>
      </c>
      <c r="C87" s="19">
        <v>42272</v>
      </c>
      <c r="D87" s="12">
        <v>4</v>
      </c>
      <c r="E87" s="15">
        <v>23</v>
      </c>
      <c r="F87" s="14" t="s">
        <v>103</v>
      </c>
      <c r="G87" s="15" t="s">
        <v>68</v>
      </c>
      <c r="H87" s="15" t="s">
        <v>14</v>
      </c>
      <c r="I87" s="15">
        <v>95</v>
      </c>
      <c r="J87" s="15">
        <v>100</v>
      </c>
      <c r="K87" s="15">
        <v>95</v>
      </c>
      <c r="L87" s="15">
        <v>100</v>
      </c>
      <c r="M87" s="15">
        <v>100</v>
      </c>
      <c r="N87" s="15">
        <v>100</v>
      </c>
      <c r="O87" s="15">
        <v>95</v>
      </c>
      <c r="P87" s="15">
        <v>100</v>
      </c>
      <c r="Q87" s="15">
        <v>100</v>
      </c>
      <c r="R87" s="15">
        <v>90</v>
      </c>
      <c r="S87" s="55">
        <v>97.5</v>
      </c>
      <c r="T87" s="56">
        <v>90.125</v>
      </c>
      <c r="U87" s="15">
        <v>10</v>
      </c>
      <c r="V87" s="15">
        <v>100</v>
      </c>
      <c r="W87" s="58">
        <v>100</v>
      </c>
    </row>
    <row r="88" spans="1:23" s="12" customFormat="1" x14ac:dyDescent="0.2">
      <c r="A88" s="19">
        <v>41141</v>
      </c>
      <c r="B88" s="19">
        <v>42201</v>
      </c>
      <c r="C88" s="19">
        <v>42272</v>
      </c>
      <c r="D88" s="12">
        <v>4</v>
      </c>
      <c r="E88" s="15">
        <v>23</v>
      </c>
      <c r="F88" s="14" t="s">
        <v>103</v>
      </c>
      <c r="G88" s="15" t="s">
        <v>68</v>
      </c>
      <c r="H88" s="15" t="s">
        <v>36</v>
      </c>
      <c r="I88" s="15">
        <v>30</v>
      </c>
      <c r="J88" s="15">
        <v>90</v>
      </c>
      <c r="K88" s="15">
        <v>90</v>
      </c>
      <c r="L88" s="15">
        <v>80</v>
      </c>
      <c r="M88" s="15">
        <v>90</v>
      </c>
      <c r="N88" s="15">
        <v>80</v>
      </c>
      <c r="O88" s="15">
        <v>95</v>
      </c>
      <c r="P88" s="15">
        <v>80</v>
      </c>
      <c r="Q88" s="15">
        <v>90</v>
      </c>
      <c r="R88" s="15">
        <v>90</v>
      </c>
      <c r="S88" s="55">
        <v>81.5</v>
      </c>
      <c r="T88" s="56">
        <v>90.125</v>
      </c>
      <c r="U88" s="15">
        <v>10</v>
      </c>
      <c r="V88" s="15">
        <v>100</v>
      </c>
      <c r="W88" s="58">
        <v>100</v>
      </c>
    </row>
    <row r="89" spans="1:23" s="12" customFormat="1" x14ac:dyDescent="0.2">
      <c r="A89" s="19">
        <v>41141</v>
      </c>
      <c r="B89" s="19">
        <v>42201</v>
      </c>
      <c r="C89" s="19">
        <v>42286</v>
      </c>
      <c r="D89" s="53">
        <v>5</v>
      </c>
      <c r="E89" s="52">
        <v>24</v>
      </c>
      <c r="F89" s="14" t="s">
        <v>103</v>
      </c>
      <c r="G89" s="15" t="s">
        <v>68</v>
      </c>
      <c r="H89" s="15" t="s">
        <v>12</v>
      </c>
      <c r="I89" s="15">
        <v>80</v>
      </c>
      <c r="J89" s="15">
        <v>90</v>
      </c>
      <c r="K89" s="15">
        <v>40</v>
      </c>
      <c r="L89" s="15">
        <v>90</v>
      </c>
      <c r="M89" s="15">
        <v>90</v>
      </c>
      <c r="N89" s="15">
        <v>95</v>
      </c>
      <c r="O89" s="15">
        <v>40</v>
      </c>
      <c r="P89" s="15">
        <v>90</v>
      </c>
      <c r="Q89" s="15">
        <v>90</v>
      </c>
      <c r="R89" s="15">
        <v>60</v>
      </c>
      <c r="S89" s="55">
        <v>76.5</v>
      </c>
      <c r="T89" s="56">
        <v>89.75</v>
      </c>
      <c r="U89" s="15">
        <v>10</v>
      </c>
      <c r="V89" s="15">
        <v>100</v>
      </c>
      <c r="W89" s="58">
        <v>100</v>
      </c>
    </row>
    <row r="90" spans="1:23" s="12" customFormat="1" x14ac:dyDescent="0.2">
      <c r="A90" s="19">
        <v>41141</v>
      </c>
      <c r="B90" s="19">
        <v>42201</v>
      </c>
      <c r="C90" s="19">
        <v>42286</v>
      </c>
      <c r="D90" s="53">
        <v>5</v>
      </c>
      <c r="E90" s="52">
        <v>24</v>
      </c>
      <c r="F90" s="14" t="s">
        <v>103</v>
      </c>
      <c r="G90" s="15" t="s">
        <v>68</v>
      </c>
      <c r="H90" s="15" t="s">
        <v>13</v>
      </c>
      <c r="I90" s="15">
        <v>95</v>
      </c>
      <c r="J90" s="15">
        <v>100</v>
      </c>
      <c r="K90" s="15">
        <v>100</v>
      </c>
      <c r="L90" s="15">
        <v>100</v>
      </c>
      <c r="M90" s="15">
        <v>100</v>
      </c>
      <c r="N90" s="15">
        <v>100</v>
      </c>
      <c r="O90" s="15">
        <v>100</v>
      </c>
      <c r="P90" s="15">
        <v>100</v>
      </c>
      <c r="Q90" s="15">
        <v>100</v>
      </c>
      <c r="R90" s="15">
        <v>100</v>
      </c>
      <c r="S90" s="55">
        <v>99.5</v>
      </c>
      <c r="T90" s="56">
        <v>89.75</v>
      </c>
      <c r="U90" s="15">
        <v>10</v>
      </c>
      <c r="V90" s="15">
        <v>100</v>
      </c>
      <c r="W90" s="58">
        <v>100</v>
      </c>
    </row>
    <row r="91" spans="1:23" s="12" customFormat="1" x14ac:dyDescent="0.2">
      <c r="A91" s="19">
        <v>41141</v>
      </c>
      <c r="B91" s="19">
        <v>42201</v>
      </c>
      <c r="C91" s="19">
        <v>42286</v>
      </c>
      <c r="D91" s="53">
        <v>5</v>
      </c>
      <c r="E91" s="52">
        <v>24</v>
      </c>
      <c r="F91" s="14" t="s">
        <v>103</v>
      </c>
      <c r="G91" s="15" t="s">
        <v>68</v>
      </c>
      <c r="H91" s="15" t="s">
        <v>14</v>
      </c>
      <c r="I91" s="15">
        <v>95</v>
      </c>
      <c r="J91" s="15">
        <v>100</v>
      </c>
      <c r="K91" s="15">
        <v>95</v>
      </c>
      <c r="L91" s="15">
        <v>100</v>
      </c>
      <c r="M91" s="15">
        <v>100</v>
      </c>
      <c r="N91" s="15">
        <v>100</v>
      </c>
      <c r="O91" s="15">
        <v>95</v>
      </c>
      <c r="P91" s="15">
        <v>100</v>
      </c>
      <c r="Q91" s="15">
        <v>100</v>
      </c>
      <c r="R91" s="15">
        <v>95</v>
      </c>
      <c r="S91" s="55">
        <v>98</v>
      </c>
      <c r="T91" s="56">
        <v>89.75</v>
      </c>
      <c r="U91" s="15">
        <v>10</v>
      </c>
      <c r="V91" s="15">
        <v>100</v>
      </c>
      <c r="W91" s="58">
        <v>100</v>
      </c>
    </row>
    <row r="92" spans="1:23" s="12" customFormat="1" x14ac:dyDescent="0.2">
      <c r="A92" s="19">
        <v>41141</v>
      </c>
      <c r="B92" s="19">
        <v>42201</v>
      </c>
      <c r="C92" s="19">
        <v>42286</v>
      </c>
      <c r="D92" s="53">
        <v>5</v>
      </c>
      <c r="E92" s="52">
        <v>24</v>
      </c>
      <c r="F92" s="14" t="s">
        <v>103</v>
      </c>
      <c r="G92" s="15" t="s">
        <v>68</v>
      </c>
      <c r="H92" s="15" t="s">
        <v>36</v>
      </c>
      <c r="I92" s="15">
        <v>30</v>
      </c>
      <c r="J92" s="15">
        <v>90</v>
      </c>
      <c r="K92" s="15">
        <v>90</v>
      </c>
      <c r="L92" s="15">
        <v>90</v>
      </c>
      <c r="M92" s="15">
        <v>90</v>
      </c>
      <c r="N92" s="15">
        <v>80</v>
      </c>
      <c r="O92" s="15">
        <v>100</v>
      </c>
      <c r="P92" s="15">
        <v>90</v>
      </c>
      <c r="Q92" s="15">
        <v>95</v>
      </c>
      <c r="R92" s="15">
        <v>95</v>
      </c>
      <c r="S92" s="55">
        <v>85</v>
      </c>
      <c r="T92" s="56">
        <v>89.75</v>
      </c>
      <c r="U92" s="15">
        <v>10</v>
      </c>
      <c r="V92" s="15">
        <v>100</v>
      </c>
      <c r="W92" s="58">
        <v>100</v>
      </c>
    </row>
    <row r="93" spans="1:23" s="12" customFormat="1" x14ac:dyDescent="0.2">
      <c r="A93" s="19">
        <v>41141</v>
      </c>
      <c r="B93" s="19">
        <v>42201</v>
      </c>
      <c r="C93" s="19">
        <v>42307</v>
      </c>
      <c r="D93" s="53">
        <v>6</v>
      </c>
      <c r="E93" s="52">
        <v>25</v>
      </c>
      <c r="F93" s="14" t="s">
        <v>103</v>
      </c>
      <c r="G93" s="15" t="s">
        <v>68</v>
      </c>
      <c r="H93" s="15" t="s">
        <v>12</v>
      </c>
      <c r="I93" s="15">
        <v>90</v>
      </c>
      <c r="J93" s="15">
        <v>90</v>
      </c>
      <c r="K93" s="15">
        <v>40</v>
      </c>
      <c r="L93" s="15">
        <v>90</v>
      </c>
      <c r="M93" s="15">
        <v>90</v>
      </c>
      <c r="N93" s="15">
        <v>95</v>
      </c>
      <c r="O93" s="15">
        <v>70</v>
      </c>
      <c r="P93" s="15">
        <v>90</v>
      </c>
      <c r="Q93" s="15">
        <v>90</v>
      </c>
      <c r="R93" s="15">
        <v>80</v>
      </c>
      <c r="S93" s="55">
        <v>82.5</v>
      </c>
      <c r="T93" s="56">
        <v>91.9</v>
      </c>
      <c r="U93" s="15">
        <v>10</v>
      </c>
      <c r="V93" s="15">
        <v>100</v>
      </c>
      <c r="W93" s="58">
        <v>100</v>
      </c>
    </row>
    <row r="94" spans="1:23" s="12" customFormat="1" x14ac:dyDescent="0.2">
      <c r="A94" s="19">
        <v>41141</v>
      </c>
      <c r="B94" s="19">
        <v>42201</v>
      </c>
      <c r="C94" s="19">
        <v>42307</v>
      </c>
      <c r="D94" s="53">
        <v>6</v>
      </c>
      <c r="E94" s="52">
        <v>25</v>
      </c>
      <c r="F94" s="14" t="s">
        <v>103</v>
      </c>
      <c r="G94" s="15" t="s">
        <v>68</v>
      </c>
      <c r="H94" s="15" t="s">
        <v>13</v>
      </c>
      <c r="I94" s="15">
        <v>95</v>
      </c>
      <c r="J94" s="15">
        <v>100</v>
      </c>
      <c r="K94" s="15">
        <v>100</v>
      </c>
      <c r="L94" s="15">
        <v>100</v>
      </c>
      <c r="M94" s="15">
        <v>100</v>
      </c>
      <c r="N94" s="15">
        <v>100</v>
      </c>
      <c r="O94" s="15">
        <v>100</v>
      </c>
      <c r="P94" s="15">
        <v>100</v>
      </c>
      <c r="Q94" s="15">
        <v>100</v>
      </c>
      <c r="R94" s="15">
        <v>100</v>
      </c>
      <c r="S94" s="55">
        <v>99.5</v>
      </c>
      <c r="T94" s="56">
        <v>91.9</v>
      </c>
      <c r="U94" s="15">
        <v>10</v>
      </c>
      <c r="V94" s="15">
        <v>100</v>
      </c>
      <c r="W94" s="58">
        <v>100</v>
      </c>
    </row>
    <row r="95" spans="1:23" s="12" customFormat="1" x14ac:dyDescent="0.2">
      <c r="A95" s="19">
        <v>41141</v>
      </c>
      <c r="B95" s="19">
        <v>42201</v>
      </c>
      <c r="C95" s="19">
        <v>42307</v>
      </c>
      <c r="D95" s="53">
        <v>6</v>
      </c>
      <c r="E95" s="52">
        <v>25</v>
      </c>
      <c r="F95" s="14" t="s">
        <v>103</v>
      </c>
      <c r="G95" s="15" t="s">
        <v>68</v>
      </c>
      <c r="H95" s="15" t="s">
        <v>14</v>
      </c>
      <c r="I95" s="15">
        <v>98</v>
      </c>
      <c r="J95" s="15">
        <v>100</v>
      </c>
      <c r="K95" s="15">
        <v>98</v>
      </c>
      <c r="L95" s="15">
        <v>100</v>
      </c>
      <c r="M95" s="15">
        <v>100</v>
      </c>
      <c r="N95" s="15">
        <v>100</v>
      </c>
      <c r="O95" s="15">
        <v>95</v>
      </c>
      <c r="P95" s="15">
        <v>100</v>
      </c>
      <c r="Q95" s="15">
        <v>100</v>
      </c>
      <c r="R95" s="15">
        <v>95</v>
      </c>
      <c r="S95" s="55">
        <v>98.6</v>
      </c>
      <c r="T95" s="56">
        <v>91.9</v>
      </c>
      <c r="U95" s="15">
        <v>10</v>
      </c>
      <c r="V95" s="15">
        <v>100</v>
      </c>
      <c r="W95" s="58">
        <v>100</v>
      </c>
    </row>
    <row r="96" spans="1:23" s="12" customFormat="1" x14ac:dyDescent="0.2">
      <c r="A96" s="19">
        <v>41141</v>
      </c>
      <c r="B96" s="19">
        <v>42201</v>
      </c>
      <c r="C96" s="19">
        <v>42307</v>
      </c>
      <c r="D96" s="53">
        <v>6</v>
      </c>
      <c r="E96" s="52">
        <v>25</v>
      </c>
      <c r="F96" s="14" t="s">
        <v>103</v>
      </c>
      <c r="G96" s="15" t="s">
        <v>68</v>
      </c>
      <c r="H96" s="15" t="s">
        <v>36</v>
      </c>
      <c r="I96" s="15">
        <v>40</v>
      </c>
      <c r="J96" s="15">
        <v>90</v>
      </c>
      <c r="K96" s="15">
        <v>90</v>
      </c>
      <c r="L96" s="15">
        <v>90</v>
      </c>
      <c r="M96" s="15">
        <v>90</v>
      </c>
      <c r="N96" s="15">
        <v>90</v>
      </c>
      <c r="O96" s="15">
        <v>100</v>
      </c>
      <c r="P96" s="15">
        <v>90</v>
      </c>
      <c r="Q96" s="15">
        <v>95</v>
      </c>
      <c r="R96" s="15">
        <v>95</v>
      </c>
      <c r="S96" s="55">
        <v>87</v>
      </c>
      <c r="T96" s="56">
        <v>91.9</v>
      </c>
      <c r="U96" s="15">
        <v>10</v>
      </c>
      <c r="V96" s="15">
        <v>100</v>
      </c>
      <c r="W96" s="58">
        <v>100</v>
      </c>
    </row>
    <row r="97" spans="1:23" s="12" customFormat="1" x14ac:dyDescent="0.2">
      <c r="A97" s="19">
        <v>41141</v>
      </c>
      <c r="B97" s="19">
        <v>42238</v>
      </c>
      <c r="C97" s="19">
        <v>42265</v>
      </c>
      <c r="D97" s="12">
        <v>7</v>
      </c>
      <c r="E97" s="15">
        <v>26</v>
      </c>
      <c r="F97" s="14" t="s">
        <v>103</v>
      </c>
      <c r="G97" s="15" t="s">
        <v>107</v>
      </c>
      <c r="H97" s="15" t="s">
        <v>12</v>
      </c>
      <c r="I97" s="15">
        <v>0</v>
      </c>
      <c r="J97" s="15">
        <v>0</v>
      </c>
      <c r="K97" s="15">
        <v>0</v>
      </c>
      <c r="L97" s="15">
        <v>3</v>
      </c>
      <c r="M97" s="15">
        <v>0</v>
      </c>
      <c r="N97" s="15">
        <v>0</v>
      </c>
      <c r="O97" s="15">
        <v>0</v>
      </c>
      <c r="P97" s="15">
        <v>3</v>
      </c>
      <c r="Q97" s="15">
        <v>0</v>
      </c>
      <c r="R97" s="15">
        <v>0</v>
      </c>
      <c r="S97" s="55">
        <v>0.6</v>
      </c>
      <c r="T97" s="56">
        <v>0.35</v>
      </c>
      <c r="U97" s="15">
        <v>2</v>
      </c>
      <c r="V97" s="15">
        <v>20</v>
      </c>
      <c r="W97" s="58">
        <v>20</v>
      </c>
    </row>
    <row r="98" spans="1:23" s="12" customFormat="1" x14ac:dyDescent="0.2">
      <c r="A98" s="19">
        <v>41141</v>
      </c>
      <c r="B98" s="19">
        <v>42238</v>
      </c>
      <c r="C98" s="19">
        <v>42265</v>
      </c>
      <c r="D98" s="12">
        <v>7</v>
      </c>
      <c r="E98" s="15">
        <v>26</v>
      </c>
      <c r="F98" s="14" t="s">
        <v>103</v>
      </c>
      <c r="G98" s="15" t="s">
        <v>107</v>
      </c>
      <c r="H98" s="15" t="s">
        <v>13</v>
      </c>
      <c r="I98" s="15">
        <v>0</v>
      </c>
      <c r="J98" s="15">
        <v>0</v>
      </c>
      <c r="K98" s="15">
        <v>0</v>
      </c>
      <c r="L98" s="15">
        <v>0</v>
      </c>
      <c r="M98" s="15">
        <v>0</v>
      </c>
      <c r="N98" s="15">
        <v>0</v>
      </c>
      <c r="O98" s="15">
        <v>1</v>
      </c>
      <c r="P98" s="15">
        <v>1</v>
      </c>
      <c r="Q98" s="15">
        <v>1</v>
      </c>
      <c r="R98" s="15">
        <v>0</v>
      </c>
      <c r="S98" s="55">
        <v>0.3</v>
      </c>
      <c r="T98" s="56">
        <v>0.35</v>
      </c>
      <c r="U98" s="15">
        <v>3</v>
      </c>
      <c r="V98" s="15">
        <v>30</v>
      </c>
      <c r="W98" s="58">
        <v>20</v>
      </c>
    </row>
    <row r="99" spans="1:23" s="12" customFormat="1" x14ac:dyDescent="0.2">
      <c r="A99" s="19">
        <v>41141</v>
      </c>
      <c r="B99" s="19">
        <v>42238</v>
      </c>
      <c r="C99" s="19">
        <v>42265</v>
      </c>
      <c r="D99" s="12">
        <v>7</v>
      </c>
      <c r="E99" s="15">
        <v>26</v>
      </c>
      <c r="F99" s="14" t="s">
        <v>103</v>
      </c>
      <c r="G99" s="15" t="s">
        <v>107</v>
      </c>
      <c r="H99" s="15" t="s">
        <v>14</v>
      </c>
      <c r="I99" s="15">
        <v>0</v>
      </c>
      <c r="J99" s="15">
        <v>0</v>
      </c>
      <c r="K99" s="15">
        <v>0</v>
      </c>
      <c r="L99" s="15">
        <v>3</v>
      </c>
      <c r="M99" s="15">
        <v>1</v>
      </c>
      <c r="N99" s="15">
        <v>0</v>
      </c>
      <c r="O99" s="15">
        <v>0</v>
      </c>
      <c r="P99" s="15">
        <v>0</v>
      </c>
      <c r="Q99" s="15">
        <v>1</v>
      </c>
      <c r="R99" s="15">
        <v>0</v>
      </c>
      <c r="S99" s="55">
        <v>0.5</v>
      </c>
      <c r="T99" s="56">
        <v>0.35</v>
      </c>
      <c r="U99" s="15">
        <v>3</v>
      </c>
      <c r="V99" s="15">
        <v>30</v>
      </c>
      <c r="W99" s="58">
        <v>20</v>
      </c>
    </row>
    <row r="100" spans="1:23" s="12" customFormat="1" x14ac:dyDescent="0.2">
      <c r="A100" s="19">
        <v>41141</v>
      </c>
      <c r="B100" s="19">
        <v>42238</v>
      </c>
      <c r="C100" s="19">
        <v>42265</v>
      </c>
      <c r="D100" s="12">
        <v>7</v>
      </c>
      <c r="E100" s="15">
        <v>26</v>
      </c>
      <c r="F100" s="14" t="s">
        <v>103</v>
      </c>
      <c r="G100" s="15" t="s">
        <v>107</v>
      </c>
      <c r="H100" s="15" t="s">
        <v>36</v>
      </c>
      <c r="I100" s="15">
        <v>0</v>
      </c>
      <c r="J100" s="15">
        <v>0</v>
      </c>
      <c r="K100" s="15">
        <v>0</v>
      </c>
      <c r="L100" s="15">
        <v>0</v>
      </c>
      <c r="M100" s="15">
        <v>0</v>
      </c>
      <c r="N100" s="15">
        <v>0</v>
      </c>
      <c r="O100" s="15">
        <v>0</v>
      </c>
      <c r="P100" s="15">
        <v>0</v>
      </c>
      <c r="Q100" s="15">
        <v>0</v>
      </c>
      <c r="R100" s="15">
        <v>0</v>
      </c>
      <c r="S100" s="62">
        <v>1E-3</v>
      </c>
      <c r="T100" s="56">
        <v>0.35</v>
      </c>
      <c r="U100" s="15">
        <v>0</v>
      </c>
      <c r="V100" s="15">
        <v>0</v>
      </c>
      <c r="W100" s="58">
        <v>20</v>
      </c>
    </row>
    <row r="101" spans="1:23" s="12" customFormat="1" x14ac:dyDescent="0.2">
      <c r="A101" s="19">
        <v>41141</v>
      </c>
      <c r="B101" s="19">
        <v>42238</v>
      </c>
      <c r="C101" s="19">
        <v>42279</v>
      </c>
      <c r="D101" s="53">
        <v>8</v>
      </c>
      <c r="E101" s="52">
        <v>27</v>
      </c>
      <c r="F101" s="14" t="s">
        <v>103</v>
      </c>
      <c r="G101" s="15" t="s">
        <v>107</v>
      </c>
      <c r="H101" s="15" t="s">
        <v>12</v>
      </c>
      <c r="I101" s="15">
        <v>10</v>
      </c>
      <c r="J101" s="15">
        <v>60</v>
      </c>
      <c r="K101" s="15">
        <v>30</v>
      </c>
      <c r="L101" s="15">
        <v>10</v>
      </c>
      <c r="M101" s="15">
        <v>50</v>
      </c>
      <c r="N101" s="15">
        <v>60</v>
      </c>
      <c r="O101" s="15">
        <v>10</v>
      </c>
      <c r="P101" s="15">
        <v>80</v>
      </c>
      <c r="Q101" s="15">
        <v>10</v>
      </c>
      <c r="R101" s="15">
        <v>40</v>
      </c>
      <c r="S101" s="55">
        <v>36</v>
      </c>
      <c r="T101" s="56">
        <v>20.75</v>
      </c>
      <c r="U101" s="15">
        <v>10</v>
      </c>
      <c r="V101" s="15">
        <v>100</v>
      </c>
      <c r="W101" s="58">
        <v>100</v>
      </c>
    </row>
    <row r="102" spans="1:23" s="12" customFormat="1" x14ac:dyDescent="0.2">
      <c r="A102" s="19">
        <v>41141</v>
      </c>
      <c r="B102" s="19">
        <v>42238</v>
      </c>
      <c r="C102" s="19">
        <v>42279</v>
      </c>
      <c r="D102" s="53">
        <v>8</v>
      </c>
      <c r="E102" s="52">
        <v>27</v>
      </c>
      <c r="F102" s="14" t="s">
        <v>103</v>
      </c>
      <c r="G102" s="15" t="s">
        <v>107</v>
      </c>
      <c r="H102" s="15" t="s">
        <v>13</v>
      </c>
      <c r="I102" s="15">
        <v>5</v>
      </c>
      <c r="J102" s="15">
        <v>20</v>
      </c>
      <c r="K102" s="15">
        <v>30</v>
      </c>
      <c r="L102" s="15">
        <v>10</v>
      </c>
      <c r="M102" s="15">
        <v>10</v>
      </c>
      <c r="N102" s="15">
        <v>10</v>
      </c>
      <c r="O102" s="15">
        <v>10</v>
      </c>
      <c r="P102" s="15">
        <v>20</v>
      </c>
      <c r="Q102" s="15">
        <v>60</v>
      </c>
      <c r="R102" s="15">
        <v>5</v>
      </c>
      <c r="S102" s="55">
        <v>18</v>
      </c>
      <c r="T102" s="56">
        <v>20.75</v>
      </c>
      <c r="U102" s="15">
        <v>10</v>
      </c>
      <c r="V102" s="15">
        <v>100</v>
      </c>
      <c r="W102" s="58">
        <v>100</v>
      </c>
    </row>
    <row r="103" spans="1:23" s="12" customFormat="1" x14ac:dyDescent="0.2">
      <c r="A103" s="19">
        <v>41141</v>
      </c>
      <c r="B103" s="19">
        <v>42238</v>
      </c>
      <c r="C103" s="19">
        <v>42279</v>
      </c>
      <c r="D103" s="53">
        <v>8</v>
      </c>
      <c r="E103" s="52">
        <v>27</v>
      </c>
      <c r="F103" s="14" t="s">
        <v>103</v>
      </c>
      <c r="G103" s="15" t="s">
        <v>107</v>
      </c>
      <c r="H103" s="15" t="s">
        <v>14</v>
      </c>
      <c r="I103" s="15">
        <v>10</v>
      </c>
      <c r="J103" s="15">
        <v>10</v>
      </c>
      <c r="K103" s="15">
        <v>30</v>
      </c>
      <c r="L103" s="15">
        <v>10</v>
      </c>
      <c r="M103" s="15">
        <v>20</v>
      </c>
      <c r="N103" s="15">
        <v>10</v>
      </c>
      <c r="O103" s="15">
        <v>10</v>
      </c>
      <c r="P103" s="15">
        <v>20</v>
      </c>
      <c r="Q103" s="15">
        <v>5</v>
      </c>
      <c r="R103" s="15">
        <v>5</v>
      </c>
      <c r="S103" s="55">
        <v>13</v>
      </c>
      <c r="T103" s="56">
        <v>20.75</v>
      </c>
      <c r="U103" s="15">
        <v>10</v>
      </c>
      <c r="V103" s="15">
        <v>100</v>
      </c>
      <c r="W103" s="58">
        <v>100</v>
      </c>
    </row>
    <row r="104" spans="1:23" s="12" customFormat="1" x14ac:dyDescent="0.2">
      <c r="A104" s="19">
        <v>41141</v>
      </c>
      <c r="B104" s="19">
        <v>42238</v>
      </c>
      <c r="C104" s="19">
        <v>42279</v>
      </c>
      <c r="D104" s="53">
        <v>8</v>
      </c>
      <c r="E104" s="52">
        <v>27</v>
      </c>
      <c r="F104" s="14" t="s">
        <v>103</v>
      </c>
      <c r="G104" s="15" t="s">
        <v>107</v>
      </c>
      <c r="H104" s="15" t="s">
        <v>36</v>
      </c>
      <c r="I104" s="15">
        <v>20</v>
      </c>
      <c r="J104" s="15">
        <v>10</v>
      </c>
      <c r="K104" s="15">
        <v>20</v>
      </c>
      <c r="L104" s="15">
        <v>40</v>
      </c>
      <c r="M104" s="15">
        <v>20</v>
      </c>
      <c r="N104" s="15">
        <v>10</v>
      </c>
      <c r="O104" s="15">
        <v>5</v>
      </c>
      <c r="P104" s="15">
        <v>20</v>
      </c>
      <c r="Q104" s="15">
        <v>10</v>
      </c>
      <c r="R104" s="15">
        <v>5</v>
      </c>
      <c r="S104" s="55">
        <v>16</v>
      </c>
      <c r="T104" s="56">
        <v>20.75</v>
      </c>
      <c r="U104" s="15">
        <v>10</v>
      </c>
      <c r="V104" s="15">
        <v>100</v>
      </c>
      <c r="W104" s="58">
        <v>100</v>
      </c>
    </row>
    <row r="105" spans="1:23" s="12" customFormat="1" x14ac:dyDescent="0.2">
      <c r="A105" s="19">
        <v>41141</v>
      </c>
      <c r="B105" s="19">
        <v>42238</v>
      </c>
      <c r="C105" s="19">
        <v>42307</v>
      </c>
      <c r="D105" s="12">
        <v>9</v>
      </c>
      <c r="E105" s="15">
        <v>28</v>
      </c>
      <c r="F105" s="14" t="s">
        <v>103</v>
      </c>
      <c r="G105" s="15" t="s">
        <v>107</v>
      </c>
      <c r="H105" s="15" t="s">
        <v>12</v>
      </c>
      <c r="I105" s="15">
        <v>5</v>
      </c>
      <c r="J105" s="15">
        <v>70</v>
      </c>
      <c r="K105" s="15">
        <v>60</v>
      </c>
      <c r="L105" s="15">
        <v>10</v>
      </c>
      <c r="M105" s="15">
        <v>80</v>
      </c>
      <c r="N105" s="15">
        <v>50</v>
      </c>
      <c r="O105" s="15">
        <v>10</v>
      </c>
      <c r="P105" s="15">
        <v>90</v>
      </c>
      <c r="Q105" s="15">
        <v>2</v>
      </c>
      <c r="R105" s="15">
        <v>10</v>
      </c>
      <c r="S105" s="55">
        <v>38.700000000000003</v>
      </c>
      <c r="T105" s="56">
        <v>17.8</v>
      </c>
      <c r="U105" s="15">
        <v>10</v>
      </c>
      <c r="V105" s="15">
        <v>100</v>
      </c>
      <c r="W105" s="58">
        <v>97.5</v>
      </c>
    </row>
    <row r="106" spans="1:23" s="12" customFormat="1" x14ac:dyDescent="0.2">
      <c r="A106" s="19">
        <v>41141</v>
      </c>
      <c r="B106" s="19">
        <v>42238</v>
      </c>
      <c r="C106" s="19">
        <v>42307</v>
      </c>
      <c r="D106" s="12">
        <v>9</v>
      </c>
      <c r="E106" s="15">
        <v>28</v>
      </c>
      <c r="F106" s="14" t="s">
        <v>103</v>
      </c>
      <c r="G106" s="15" t="s">
        <v>107</v>
      </c>
      <c r="H106" s="15" t="s">
        <v>13</v>
      </c>
      <c r="I106" s="15">
        <v>0</v>
      </c>
      <c r="J106" s="15">
        <v>10</v>
      </c>
      <c r="K106" s="15">
        <v>10</v>
      </c>
      <c r="L106" s="15">
        <v>5</v>
      </c>
      <c r="M106" s="15">
        <v>10</v>
      </c>
      <c r="N106" s="15">
        <v>10</v>
      </c>
      <c r="O106" s="15">
        <v>10</v>
      </c>
      <c r="P106" s="15">
        <v>10</v>
      </c>
      <c r="Q106" s="15">
        <v>80</v>
      </c>
      <c r="R106" s="15">
        <v>5</v>
      </c>
      <c r="S106" s="55">
        <v>15</v>
      </c>
      <c r="T106" s="56">
        <v>17.8</v>
      </c>
      <c r="U106" s="15">
        <v>9</v>
      </c>
      <c r="V106" s="15">
        <v>90</v>
      </c>
      <c r="W106" s="58">
        <v>97.5</v>
      </c>
    </row>
    <row r="107" spans="1:23" s="12" customFormat="1" x14ac:dyDescent="0.2">
      <c r="A107" s="19">
        <v>41141</v>
      </c>
      <c r="B107" s="19">
        <v>42238</v>
      </c>
      <c r="C107" s="19">
        <v>42307</v>
      </c>
      <c r="D107" s="12">
        <v>9</v>
      </c>
      <c r="E107" s="15">
        <v>28</v>
      </c>
      <c r="F107" s="14" t="s">
        <v>103</v>
      </c>
      <c r="G107" s="15" t="s">
        <v>107</v>
      </c>
      <c r="H107" s="15" t="s">
        <v>14</v>
      </c>
      <c r="I107" s="15">
        <v>5</v>
      </c>
      <c r="J107" s="15">
        <v>10</v>
      </c>
      <c r="K107" s="15">
        <v>20</v>
      </c>
      <c r="L107" s="15">
        <v>10</v>
      </c>
      <c r="M107" s="15">
        <v>10</v>
      </c>
      <c r="N107" s="15">
        <v>5</v>
      </c>
      <c r="O107" s="15">
        <v>5</v>
      </c>
      <c r="P107" s="15">
        <v>10</v>
      </c>
      <c r="Q107" s="15">
        <v>5</v>
      </c>
      <c r="R107" s="15">
        <v>5</v>
      </c>
      <c r="S107" s="55">
        <v>8.5</v>
      </c>
      <c r="T107" s="56">
        <v>17.8</v>
      </c>
      <c r="U107" s="15">
        <v>10</v>
      </c>
      <c r="V107" s="15">
        <v>100</v>
      </c>
      <c r="W107" s="58">
        <v>97.5</v>
      </c>
    </row>
    <row r="108" spans="1:23" s="12" customFormat="1" x14ac:dyDescent="0.2">
      <c r="A108" s="19">
        <v>41141</v>
      </c>
      <c r="B108" s="19">
        <v>42238</v>
      </c>
      <c r="C108" s="19">
        <v>42307</v>
      </c>
      <c r="D108" s="12">
        <v>9</v>
      </c>
      <c r="E108" s="15">
        <v>28</v>
      </c>
      <c r="F108" s="14" t="s">
        <v>103</v>
      </c>
      <c r="G108" s="15" t="s">
        <v>107</v>
      </c>
      <c r="H108" s="15" t="s">
        <v>36</v>
      </c>
      <c r="I108" s="15">
        <v>10</v>
      </c>
      <c r="J108" s="15">
        <v>5</v>
      </c>
      <c r="K108" s="15">
        <v>10</v>
      </c>
      <c r="L108" s="15">
        <v>10</v>
      </c>
      <c r="M108" s="15">
        <v>10</v>
      </c>
      <c r="N108" s="15">
        <v>10</v>
      </c>
      <c r="O108" s="15">
        <v>5</v>
      </c>
      <c r="P108" s="15">
        <v>10</v>
      </c>
      <c r="Q108" s="15">
        <v>10</v>
      </c>
      <c r="R108" s="15">
        <v>10</v>
      </c>
      <c r="S108" s="55">
        <v>9</v>
      </c>
      <c r="T108" s="56">
        <v>17.8</v>
      </c>
      <c r="U108" s="15">
        <v>10</v>
      </c>
      <c r="V108" s="15">
        <v>100</v>
      </c>
      <c r="W108" s="58">
        <v>97.5</v>
      </c>
    </row>
    <row r="109" spans="1:23" s="12" customFormat="1" x14ac:dyDescent="0.2">
      <c r="A109" s="19">
        <v>41141</v>
      </c>
      <c r="B109" s="19">
        <v>42601</v>
      </c>
      <c r="C109" s="19">
        <v>42636</v>
      </c>
      <c r="D109" s="12">
        <v>1</v>
      </c>
      <c r="E109" s="15">
        <v>29</v>
      </c>
      <c r="F109" s="14" t="s">
        <v>103</v>
      </c>
      <c r="G109" s="13">
        <v>2016</v>
      </c>
      <c r="H109" s="15" t="s">
        <v>12</v>
      </c>
      <c r="I109" s="15">
        <v>0</v>
      </c>
      <c r="J109" s="15">
        <v>1</v>
      </c>
      <c r="K109" s="15">
        <v>0</v>
      </c>
      <c r="L109" s="15">
        <v>0</v>
      </c>
      <c r="M109" s="15">
        <v>0</v>
      </c>
      <c r="N109" s="15">
        <v>0</v>
      </c>
      <c r="O109" s="15">
        <v>0</v>
      </c>
      <c r="P109" s="15">
        <v>1</v>
      </c>
      <c r="Q109" s="15">
        <v>1</v>
      </c>
      <c r="R109" s="15">
        <v>1</v>
      </c>
      <c r="S109" s="55">
        <v>0.4</v>
      </c>
      <c r="T109" s="56">
        <v>0.47499999999999998</v>
      </c>
      <c r="U109" s="15">
        <v>4</v>
      </c>
      <c r="V109" s="15">
        <v>40</v>
      </c>
      <c r="W109" s="58">
        <v>30</v>
      </c>
    </row>
    <row r="110" spans="1:23" s="12" customFormat="1" x14ac:dyDescent="0.2">
      <c r="A110" s="19">
        <v>41141</v>
      </c>
      <c r="B110" s="19">
        <v>42601</v>
      </c>
      <c r="C110" s="19">
        <v>42636</v>
      </c>
      <c r="D110" s="12">
        <v>1</v>
      </c>
      <c r="E110" s="15">
        <v>29</v>
      </c>
      <c r="F110" s="14" t="s">
        <v>103</v>
      </c>
      <c r="G110" s="13">
        <v>2016</v>
      </c>
      <c r="H110" s="15" t="s">
        <v>13</v>
      </c>
      <c r="I110" s="15">
        <v>4</v>
      </c>
      <c r="J110" s="15">
        <v>0</v>
      </c>
      <c r="K110" s="15">
        <v>0</v>
      </c>
      <c r="L110" s="15">
        <v>0</v>
      </c>
      <c r="M110" s="15">
        <v>3</v>
      </c>
      <c r="N110" s="15">
        <v>0</v>
      </c>
      <c r="O110" s="15">
        <v>0</v>
      </c>
      <c r="P110" s="15">
        <v>0</v>
      </c>
      <c r="Q110" s="15">
        <v>0</v>
      </c>
      <c r="R110" s="15">
        <v>0</v>
      </c>
      <c r="S110" s="55">
        <v>0.7</v>
      </c>
      <c r="T110" s="56">
        <v>0.47499999999999998</v>
      </c>
      <c r="U110" s="15">
        <v>2</v>
      </c>
      <c r="V110" s="15">
        <v>20</v>
      </c>
      <c r="W110" s="58">
        <v>30</v>
      </c>
    </row>
    <row r="111" spans="1:23" s="12" customFormat="1" x14ac:dyDescent="0.2">
      <c r="A111" s="19">
        <v>41141</v>
      </c>
      <c r="B111" s="19">
        <v>42601</v>
      </c>
      <c r="C111" s="19">
        <v>42636</v>
      </c>
      <c r="D111" s="12">
        <v>1</v>
      </c>
      <c r="E111" s="15">
        <v>29</v>
      </c>
      <c r="F111" s="14" t="s">
        <v>103</v>
      </c>
      <c r="G111" s="13">
        <v>2016</v>
      </c>
      <c r="H111" s="15" t="s">
        <v>14</v>
      </c>
      <c r="I111" s="15">
        <v>0</v>
      </c>
      <c r="J111" s="15">
        <v>1</v>
      </c>
      <c r="K111" s="15">
        <v>0</v>
      </c>
      <c r="L111" s="15">
        <v>1</v>
      </c>
      <c r="M111" s="15">
        <v>0</v>
      </c>
      <c r="N111" s="15">
        <v>1</v>
      </c>
      <c r="O111" s="15">
        <v>0</v>
      </c>
      <c r="P111" s="15">
        <v>0</v>
      </c>
      <c r="Q111" s="15">
        <v>0</v>
      </c>
      <c r="R111" s="15">
        <v>1</v>
      </c>
      <c r="S111" s="55">
        <v>0.4</v>
      </c>
      <c r="T111" s="56">
        <v>0.47499999999999998</v>
      </c>
      <c r="U111" s="15">
        <v>4</v>
      </c>
      <c r="V111" s="15">
        <v>40</v>
      </c>
      <c r="W111" s="58">
        <v>30</v>
      </c>
    </row>
    <row r="112" spans="1:23" s="12" customFormat="1" x14ac:dyDescent="0.2">
      <c r="A112" s="19">
        <v>41141</v>
      </c>
      <c r="B112" s="19">
        <v>42601</v>
      </c>
      <c r="C112" s="19">
        <v>42636</v>
      </c>
      <c r="D112" s="12">
        <v>1</v>
      </c>
      <c r="E112" s="15">
        <v>29</v>
      </c>
      <c r="F112" s="14" t="s">
        <v>103</v>
      </c>
      <c r="G112" s="13">
        <v>2016</v>
      </c>
      <c r="H112" s="15" t="s">
        <v>36</v>
      </c>
      <c r="I112" s="15">
        <v>1</v>
      </c>
      <c r="J112" s="15">
        <v>0</v>
      </c>
      <c r="K112" s="15">
        <v>0</v>
      </c>
      <c r="L112" s="15">
        <v>0</v>
      </c>
      <c r="M112" s="15">
        <v>0</v>
      </c>
      <c r="N112" s="15">
        <v>3</v>
      </c>
      <c r="O112" s="15">
        <v>0</v>
      </c>
      <c r="P112" s="15">
        <v>0</v>
      </c>
      <c r="Q112" s="15">
        <v>0</v>
      </c>
      <c r="R112" s="15">
        <v>0</v>
      </c>
      <c r="S112" s="55">
        <v>0.4</v>
      </c>
      <c r="T112" s="56">
        <v>0.47499999999999998</v>
      </c>
      <c r="U112" s="15">
        <v>2</v>
      </c>
      <c r="V112" s="15">
        <v>20</v>
      </c>
      <c r="W112" s="58">
        <v>30</v>
      </c>
    </row>
    <row r="113" spans="1:23" s="12" customFormat="1" x14ac:dyDescent="0.2">
      <c r="A113" s="19">
        <v>41141</v>
      </c>
      <c r="B113" s="19">
        <v>42601</v>
      </c>
      <c r="C113" s="19">
        <v>42653</v>
      </c>
      <c r="D113" s="53">
        <v>2</v>
      </c>
      <c r="E113" s="52">
        <v>30</v>
      </c>
      <c r="F113" s="14" t="s">
        <v>103</v>
      </c>
      <c r="G113" s="13">
        <v>2016</v>
      </c>
      <c r="H113" s="15" t="s">
        <v>12</v>
      </c>
      <c r="I113" s="15">
        <v>1</v>
      </c>
      <c r="J113" s="15">
        <v>0</v>
      </c>
      <c r="K113" s="15">
        <v>0</v>
      </c>
      <c r="L113" s="15">
        <v>1</v>
      </c>
      <c r="M113" s="15">
        <v>0</v>
      </c>
      <c r="N113" s="15">
        <v>0</v>
      </c>
      <c r="O113" s="15">
        <v>0</v>
      </c>
      <c r="P113" s="15">
        <v>0</v>
      </c>
      <c r="Q113" s="15">
        <v>0</v>
      </c>
      <c r="R113" s="15">
        <v>0</v>
      </c>
      <c r="S113" s="55">
        <v>0.2</v>
      </c>
      <c r="T113" s="56">
        <v>1.575</v>
      </c>
      <c r="U113" s="15">
        <v>2</v>
      </c>
      <c r="V113" s="15">
        <v>20</v>
      </c>
      <c r="W113" s="58">
        <v>30</v>
      </c>
    </row>
    <row r="114" spans="1:23" s="12" customFormat="1" x14ac:dyDescent="0.2">
      <c r="A114" s="19">
        <v>41141</v>
      </c>
      <c r="B114" s="19">
        <v>42601</v>
      </c>
      <c r="C114" s="19">
        <v>42653</v>
      </c>
      <c r="D114" s="53">
        <v>2</v>
      </c>
      <c r="E114" s="52">
        <v>30</v>
      </c>
      <c r="F114" s="14" t="s">
        <v>103</v>
      </c>
      <c r="G114" s="13">
        <v>2016</v>
      </c>
      <c r="H114" s="15" t="s">
        <v>13</v>
      </c>
      <c r="I114" s="15">
        <v>0</v>
      </c>
      <c r="J114" s="15">
        <v>0</v>
      </c>
      <c r="K114" s="15">
        <v>5</v>
      </c>
      <c r="L114" s="15">
        <v>0</v>
      </c>
      <c r="M114" s="15">
        <v>0</v>
      </c>
      <c r="N114" s="15">
        <v>0</v>
      </c>
      <c r="O114" s="15">
        <v>0</v>
      </c>
      <c r="P114" s="15">
        <v>0</v>
      </c>
      <c r="Q114" s="15">
        <v>0</v>
      </c>
      <c r="R114" s="15">
        <v>0</v>
      </c>
      <c r="S114" s="55">
        <v>0.5</v>
      </c>
      <c r="T114" s="56">
        <v>1.575</v>
      </c>
      <c r="U114" s="15">
        <v>1</v>
      </c>
      <c r="V114" s="15">
        <v>10</v>
      </c>
      <c r="W114" s="58">
        <v>30</v>
      </c>
    </row>
    <row r="115" spans="1:23" s="12" customFormat="1" x14ac:dyDescent="0.2">
      <c r="A115" s="19">
        <v>41141</v>
      </c>
      <c r="B115" s="19">
        <v>42601</v>
      </c>
      <c r="C115" s="19">
        <v>42653</v>
      </c>
      <c r="D115" s="53">
        <v>2</v>
      </c>
      <c r="E115" s="52">
        <v>30</v>
      </c>
      <c r="F115" s="14" t="s">
        <v>103</v>
      </c>
      <c r="G115" s="13">
        <v>2016</v>
      </c>
      <c r="H115" s="15" t="s">
        <v>14</v>
      </c>
      <c r="I115" s="15">
        <v>20</v>
      </c>
      <c r="J115" s="15">
        <v>5</v>
      </c>
      <c r="K115" s="15">
        <v>1</v>
      </c>
      <c r="L115" s="15">
        <v>0</v>
      </c>
      <c r="M115" s="15">
        <v>5</v>
      </c>
      <c r="N115" s="15">
        <v>0</v>
      </c>
      <c r="O115" s="15">
        <v>0</v>
      </c>
      <c r="P115" s="15">
        <v>10</v>
      </c>
      <c r="Q115" s="15">
        <v>10</v>
      </c>
      <c r="R115" s="15">
        <v>0</v>
      </c>
      <c r="S115" s="55">
        <v>5.0999999999999996</v>
      </c>
      <c r="T115" s="56">
        <v>1.575</v>
      </c>
      <c r="U115" s="15">
        <v>6</v>
      </c>
      <c r="V115" s="15">
        <v>60</v>
      </c>
      <c r="W115" s="58">
        <v>30</v>
      </c>
    </row>
    <row r="116" spans="1:23" s="12" customFormat="1" x14ac:dyDescent="0.2">
      <c r="A116" s="19">
        <v>41141</v>
      </c>
      <c r="B116" s="19">
        <v>42601</v>
      </c>
      <c r="C116" s="19">
        <v>42653</v>
      </c>
      <c r="D116" s="53">
        <v>2</v>
      </c>
      <c r="E116" s="52">
        <v>30</v>
      </c>
      <c r="F116" s="14" t="s">
        <v>103</v>
      </c>
      <c r="G116" s="13">
        <v>2016</v>
      </c>
      <c r="H116" s="15" t="s">
        <v>36</v>
      </c>
      <c r="I116" s="15">
        <v>3</v>
      </c>
      <c r="J116" s="15">
        <v>0</v>
      </c>
      <c r="K116" s="15">
        <v>1</v>
      </c>
      <c r="L116" s="15">
        <v>0</v>
      </c>
      <c r="M116" s="15">
        <v>1</v>
      </c>
      <c r="N116" s="15">
        <v>0</v>
      </c>
      <c r="O116" s="15">
        <v>0</v>
      </c>
      <c r="P116" s="15">
        <v>0</v>
      </c>
      <c r="Q116" s="15">
        <v>0</v>
      </c>
      <c r="R116" s="15">
        <v>0</v>
      </c>
      <c r="S116" s="55">
        <v>0.5</v>
      </c>
      <c r="T116" s="56">
        <v>1.575</v>
      </c>
      <c r="U116" s="15">
        <v>3</v>
      </c>
      <c r="V116" s="15">
        <v>30</v>
      </c>
      <c r="W116" s="58">
        <v>30</v>
      </c>
    </row>
    <row r="117" spans="1:23" x14ac:dyDescent="0.2">
      <c r="A117" s="19">
        <v>41141</v>
      </c>
      <c r="B117" s="54">
        <v>42958</v>
      </c>
      <c r="C117" s="54">
        <v>42975</v>
      </c>
      <c r="D117">
        <v>1</v>
      </c>
      <c r="E117" s="52">
        <v>31</v>
      </c>
      <c r="F117" s="14" t="s">
        <v>103</v>
      </c>
      <c r="G117" s="13">
        <v>2017</v>
      </c>
      <c r="H117" s="15" t="s">
        <v>12</v>
      </c>
      <c r="I117" s="15">
        <v>90</v>
      </c>
      <c r="J117" s="15">
        <v>90</v>
      </c>
      <c r="K117" s="15">
        <v>90</v>
      </c>
      <c r="L117" s="15">
        <v>90</v>
      </c>
      <c r="M117" s="15">
        <v>90</v>
      </c>
      <c r="N117" s="15">
        <v>90</v>
      </c>
      <c r="O117" s="15">
        <v>80</v>
      </c>
      <c r="P117" s="15">
        <v>80</v>
      </c>
      <c r="Q117" s="15">
        <v>80</v>
      </c>
      <c r="R117" s="15">
        <v>90</v>
      </c>
      <c r="S117" s="55">
        <f t="shared" ref="S117:S120" si="3">AVERAGE(I117:R117)</f>
        <v>87</v>
      </c>
      <c r="T117" s="56">
        <f>AVERAGE(S117:S120)</f>
        <v>88.5</v>
      </c>
      <c r="U117" s="15">
        <f>COUNTIF(I117:R117, "&gt;0")</f>
        <v>10</v>
      </c>
      <c r="V117" s="15">
        <f>U117*100/10</f>
        <v>100</v>
      </c>
      <c r="W117" s="58">
        <f>AVERAGE(V117:V120)</f>
        <v>100</v>
      </c>
    </row>
    <row r="118" spans="1:23" x14ac:dyDescent="0.2">
      <c r="A118" s="19">
        <v>41141</v>
      </c>
      <c r="B118" s="54">
        <v>42958</v>
      </c>
      <c r="C118" s="54">
        <v>42975</v>
      </c>
      <c r="D118">
        <v>1</v>
      </c>
      <c r="E118" s="52">
        <v>31</v>
      </c>
      <c r="F118" s="14" t="s">
        <v>103</v>
      </c>
      <c r="G118" s="13">
        <v>2017</v>
      </c>
      <c r="H118" s="15" t="s">
        <v>13</v>
      </c>
      <c r="I118" s="15">
        <v>90</v>
      </c>
      <c r="J118" s="15">
        <v>90</v>
      </c>
      <c r="K118" s="15">
        <v>90</v>
      </c>
      <c r="L118" s="15">
        <v>80</v>
      </c>
      <c r="M118" s="15">
        <v>70</v>
      </c>
      <c r="N118" s="15">
        <v>90</v>
      </c>
      <c r="O118" s="15">
        <v>90</v>
      </c>
      <c r="P118" s="15">
        <v>90</v>
      </c>
      <c r="Q118" s="15">
        <v>90</v>
      </c>
      <c r="R118" s="15">
        <v>90</v>
      </c>
      <c r="S118" s="55">
        <f t="shared" si="3"/>
        <v>87</v>
      </c>
      <c r="T118" s="56">
        <v>88.5</v>
      </c>
      <c r="U118" s="15">
        <f t="shared" ref="U118:U120" si="4">COUNTIF(I118:R118, "&gt;0")</f>
        <v>10</v>
      </c>
      <c r="V118" s="15">
        <f t="shared" ref="V118:V120" si="5">U118*100/10</f>
        <v>100</v>
      </c>
      <c r="W118" s="58">
        <v>100</v>
      </c>
    </row>
    <row r="119" spans="1:23" x14ac:dyDescent="0.2">
      <c r="A119" s="19">
        <v>41141</v>
      </c>
      <c r="B119" s="54">
        <v>42958</v>
      </c>
      <c r="C119" s="54">
        <v>42975</v>
      </c>
      <c r="D119">
        <v>1</v>
      </c>
      <c r="E119" s="52">
        <v>31</v>
      </c>
      <c r="F119" s="14" t="s">
        <v>103</v>
      </c>
      <c r="G119" s="13">
        <v>2017</v>
      </c>
      <c r="H119" s="15" t="s">
        <v>14</v>
      </c>
      <c r="I119" s="15">
        <v>80</v>
      </c>
      <c r="J119" s="15">
        <v>90</v>
      </c>
      <c r="K119" s="15">
        <v>90</v>
      </c>
      <c r="L119" s="15">
        <v>90</v>
      </c>
      <c r="M119" s="15">
        <v>90</v>
      </c>
      <c r="N119" s="15">
        <v>80</v>
      </c>
      <c r="O119" s="15">
        <v>90</v>
      </c>
      <c r="P119" s="15">
        <v>90</v>
      </c>
      <c r="Q119" s="15">
        <v>90</v>
      </c>
      <c r="R119" s="15">
        <v>90</v>
      </c>
      <c r="S119" s="55">
        <f t="shared" si="3"/>
        <v>88</v>
      </c>
      <c r="T119" s="56">
        <v>88.5</v>
      </c>
      <c r="U119" s="15">
        <f t="shared" si="4"/>
        <v>10</v>
      </c>
      <c r="V119" s="15">
        <f t="shared" si="5"/>
        <v>100</v>
      </c>
      <c r="W119" s="58">
        <v>100</v>
      </c>
    </row>
    <row r="120" spans="1:23" x14ac:dyDescent="0.2">
      <c r="A120" s="19">
        <v>41141</v>
      </c>
      <c r="B120" s="54">
        <v>42958</v>
      </c>
      <c r="C120" s="54">
        <v>42975</v>
      </c>
      <c r="D120">
        <v>1</v>
      </c>
      <c r="E120" s="52">
        <v>31</v>
      </c>
      <c r="F120" s="14" t="s">
        <v>103</v>
      </c>
      <c r="G120" s="13">
        <v>2017</v>
      </c>
      <c r="H120" s="15" t="s">
        <v>36</v>
      </c>
      <c r="I120" s="15">
        <v>95</v>
      </c>
      <c r="J120" s="15">
        <v>90</v>
      </c>
      <c r="K120" s="15">
        <v>95</v>
      </c>
      <c r="L120" s="15">
        <v>90</v>
      </c>
      <c r="M120" s="15">
        <v>90</v>
      </c>
      <c r="N120" s="15">
        <v>90</v>
      </c>
      <c r="O120" s="15">
        <v>90</v>
      </c>
      <c r="P120" s="15">
        <v>90</v>
      </c>
      <c r="Q120" s="15">
        <v>95</v>
      </c>
      <c r="R120" s="15">
        <v>95</v>
      </c>
      <c r="S120" s="55">
        <f t="shared" si="3"/>
        <v>92</v>
      </c>
      <c r="T120" s="56">
        <v>88.5</v>
      </c>
      <c r="U120" s="15">
        <f t="shared" si="4"/>
        <v>10</v>
      </c>
      <c r="V120" s="15">
        <f t="shared" si="5"/>
        <v>100</v>
      </c>
      <c r="W120" s="58">
        <v>100</v>
      </c>
    </row>
    <row r="121" spans="1:23" x14ac:dyDescent="0.2">
      <c r="A121" s="19">
        <v>41141</v>
      </c>
      <c r="B121" s="30">
        <v>44069</v>
      </c>
      <c r="C121" s="19">
        <v>44102</v>
      </c>
      <c r="D121" s="15">
        <v>1</v>
      </c>
      <c r="E121" s="15">
        <v>32</v>
      </c>
      <c r="F121" t="s">
        <v>103</v>
      </c>
      <c r="G121" s="15">
        <v>2020</v>
      </c>
      <c r="H121" s="15" t="s">
        <v>12</v>
      </c>
      <c r="I121" s="15">
        <v>0</v>
      </c>
      <c r="J121" s="15">
        <v>2</v>
      </c>
      <c r="K121" s="15">
        <v>2</v>
      </c>
      <c r="L121" s="15">
        <v>50</v>
      </c>
      <c r="M121" s="15">
        <v>0</v>
      </c>
      <c r="N121" s="15">
        <v>1</v>
      </c>
      <c r="O121" s="15">
        <v>0</v>
      </c>
      <c r="P121" s="15">
        <v>0</v>
      </c>
      <c r="Q121" s="15">
        <v>0</v>
      </c>
      <c r="R121" s="15">
        <v>2</v>
      </c>
      <c r="S121" s="55">
        <v>5.7</v>
      </c>
      <c r="T121" s="56">
        <v>3.4749999999999996</v>
      </c>
      <c r="U121" s="15">
        <v>5</v>
      </c>
      <c r="V121" s="15">
        <v>50</v>
      </c>
      <c r="W121" s="58">
        <v>60</v>
      </c>
    </row>
    <row r="122" spans="1:23" x14ac:dyDescent="0.2">
      <c r="A122" s="19">
        <v>41141</v>
      </c>
      <c r="B122" s="30">
        <v>44069</v>
      </c>
      <c r="C122" s="19">
        <v>44102</v>
      </c>
      <c r="D122" s="15">
        <v>1</v>
      </c>
      <c r="E122" s="15">
        <v>32</v>
      </c>
      <c r="F122" t="s">
        <v>103</v>
      </c>
      <c r="G122" s="15">
        <v>2020</v>
      </c>
      <c r="H122" s="15" t="s">
        <v>13</v>
      </c>
      <c r="I122" s="15">
        <v>1</v>
      </c>
      <c r="J122" s="15">
        <v>0</v>
      </c>
      <c r="K122" s="15">
        <v>1</v>
      </c>
      <c r="L122" s="15">
        <v>1</v>
      </c>
      <c r="M122" s="15">
        <v>5</v>
      </c>
      <c r="N122" s="15">
        <v>0</v>
      </c>
      <c r="O122" s="15">
        <v>10</v>
      </c>
      <c r="P122" s="15">
        <v>0</v>
      </c>
      <c r="Q122" s="15">
        <v>0</v>
      </c>
      <c r="R122" s="15">
        <v>1</v>
      </c>
      <c r="S122" s="55">
        <v>1.9</v>
      </c>
      <c r="T122" s="56">
        <v>3.4749999999999996</v>
      </c>
      <c r="U122" s="15">
        <v>6</v>
      </c>
      <c r="V122" s="15">
        <v>60</v>
      </c>
      <c r="W122" s="58">
        <v>60</v>
      </c>
    </row>
    <row r="123" spans="1:23" x14ac:dyDescent="0.2">
      <c r="A123" s="19">
        <v>41141</v>
      </c>
      <c r="B123" s="30">
        <v>44069</v>
      </c>
      <c r="C123" s="19">
        <v>44102</v>
      </c>
      <c r="D123" s="15">
        <v>1</v>
      </c>
      <c r="E123" s="15">
        <v>32</v>
      </c>
      <c r="F123" t="s">
        <v>103</v>
      </c>
      <c r="G123" s="15">
        <v>2020</v>
      </c>
      <c r="H123" s="15" t="s">
        <v>14</v>
      </c>
      <c r="I123" s="15">
        <v>2</v>
      </c>
      <c r="J123" s="15">
        <v>0</v>
      </c>
      <c r="K123" s="15">
        <v>20</v>
      </c>
      <c r="L123" s="15">
        <v>10</v>
      </c>
      <c r="M123" s="15">
        <v>5</v>
      </c>
      <c r="N123" s="15">
        <v>1</v>
      </c>
      <c r="O123" s="15">
        <v>3</v>
      </c>
      <c r="P123" s="15">
        <v>2</v>
      </c>
      <c r="Q123" s="15">
        <v>2</v>
      </c>
      <c r="R123" s="15">
        <v>3</v>
      </c>
      <c r="S123" s="55">
        <v>4.8</v>
      </c>
      <c r="T123" s="56">
        <v>3.4749999999999996</v>
      </c>
      <c r="U123" s="15">
        <v>9</v>
      </c>
      <c r="V123" s="15">
        <v>90</v>
      </c>
      <c r="W123" s="58">
        <v>60</v>
      </c>
    </row>
    <row r="124" spans="1:23" x14ac:dyDescent="0.2">
      <c r="A124" s="19">
        <v>41141</v>
      </c>
      <c r="B124" s="30">
        <v>44069</v>
      </c>
      <c r="C124" s="19">
        <v>44102</v>
      </c>
      <c r="D124" s="15">
        <v>1</v>
      </c>
      <c r="E124" s="15">
        <v>32</v>
      </c>
      <c r="F124" t="s">
        <v>103</v>
      </c>
      <c r="G124" s="15">
        <v>2020</v>
      </c>
      <c r="H124" s="15" t="s">
        <v>36</v>
      </c>
      <c r="I124" s="15">
        <v>10</v>
      </c>
      <c r="J124" s="15">
        <v>0</v>
      </c>
      <c r="K124" s="15">
        <v>1</v>
      </c>
      <c r="L124" s="15">
        <v>0</v>
      </c>
      <c r="M124" s="15">
        <v>0</v>
      </c>
      <c r="N124" s="15">
        <v>0</v>
      </c>
      <c r="O124" s="15">
        <v>3</v>
      </c>
      <c r="P124" s="15">
        <v>0</v>
      </c>
      <c r="Q124" s="15">
        <v>1</v>
      </c>
      <c r="R124" s="15">
        <v>0</v>
      </c>
      <c r="S124" s="55">
        <v>1.5</v>
      </c>
      <c r="T124" s="56">
        <v>3.4749999999999996</v>
      </c>
      <c r="U124" s="15">
        <v>4</v>
      </c>
      <c r="V124" s="15">
        <v>40</v>
      </c>
      <c r="W124" s="58">
        <v>60</v>
      </c>
    </row>
    <row r="125" spans="1:23" x14ac:dyDescent="0.2">
      <c r="A125" s="19">
        <v>41141</v>
      </c>
      <c r="B125" s="30">
        <v>44069</v>
      </c>
      <c r="C125" s="19">
        <v>44111</v>
      </c>
      <c r="D125" s="15">
        <v>2</v>
      </c>
      <c r="E125" s="15">
        <v>33</v>
      </c>
      <c r="F125" t="s">
        <v>103</v>
      </c>
      <c r="G125" s="15">
        <v>2020</v>
      </c>
      <c r="H125" s="15" t="s">
        <v>12</v>
      </c>
      <c r="I125" s="15">
        <v>0</v>
      </c>
      <c r="J125" s="15">
        <v>0</v>
      </c>
      <c r="K125" s="15">
        <v>1</v>
      </c>
      <c r="L125" s="15">
        <v>30</v>
      </c>
      <c r="M125" s="15">
        <v>1</v>
      </c>
      <c r="N125" s="15">
        <v>0</v>
      </c>
      <c r="O125" s="15">
        <v>0</v>
      </c>
      <c r="P125" s="15">
        <v>2</v>
      </c>
      <c r="Q125" s="15">
        <v>0</v>
      </c>
      <c r="R125" s="15">
        <v>1</v>
      </c>
      <c r="S125" s="55">
        <v>3.5</v>
      </c>
      <c r="T125" s="56">
        <v>3.05</v>
      </c>
      <c r="U125" s="15">
        <v>5</v>
      </c>
      <c r="V125" s="15">
        <v>50</v>
      </c>
      <c r="W125" s="58">
        <v>62.5</v>
      </c>
    </row>
    <row r="126" spans="1:23" x14ac:dyDescent="0.2">
      <c r="A126" s="19">
        <v>41141</v>
      </c>
      <c r="B126" s="30">
        <v>44069</v>
      </c>
      <c r="C126" s="19">
        <v>44111</v>
      </c>
      <c r="D126" s="15">
        <v>2</v>
      </c>
      <c r="E126" s="15">
        <v>33</v>
      </c>
      <c r="F126" t="s">
        <v>103</v>
      </c>
      <c r="G126" s="15">
        <v>2020</v>
      </c>
      <c r="H126" s="15" t="s">
        <v>13</v>
      </c>
      <c r="I126" s="15">
        <v>1</v>
      </c>
      <c r="J126" s="15">
        <v>1</v>
      </c>
      <c r="K126" s="15">
        <v>10</v>
      </c>
      <c r="L126" s="15">
        <v>1</v>
      </c>
      <c r="M126" s="15">
        <v>20</v>
      </c>
      <c r="N126" s="15">
        <v>10</v>
      </c>
      <c r="O126" s="15">
        <v>5</v>
      </c>
      <c r="P126" s="15">
        <v>0</v>
      </c>
      <c r="Q126" s="15">
        <v>0</v>
      </c>
      <c r="R126" s="15">
        <v>0</v>
      </c>
      <c r="S126" s="55">
        <v>4.8</v>
      </c>
      <c r="T126" s="56">
        <v>3.05</v>
      </c>
      <c r="U126" s="15">
        <v>7</v>
      </c>
      <c r="V126" s="15">
        <v>70</v>
      </c>
      <c r="W126" s="58">
        <v>62.5</v>
      </c>
    </row>
    <row r="127" spans="1:23" x14ac:dyDescent="0.2">
      <c r="A127" s="19">
        <v>41141</v>
      </c>
      <c r="B127" s="30">
        <v>44069</v>
      </c>
      <c r="C127" s="19">
        <v>44111</v>
      </c>
      <c r="D127" s="15">
        <v>2</v>
      </c>
      <c r="E127" s="15">
        <v>33</v>
      </c>
      <c r="F127" t="s">
        <v>103</v>
      </c>
      <c r="G127" s="15">
        <v>2020</v>
      </c>
      <c r="H127" s="15" t="s">
        <v>14</v>
      </c>
      <c r="I127" s="15">
        <v>0</v>
      </c>
      <c r="J127" s="15">
        <v>0</v>
      </c>
      <c r="K127" s="15">
        <v>5</v>
      </c>
      <c r="L127" s="15">
        <v>1</v>
      </c>
      <c r="M127" s="15">
        <v>2</v>
      </c>
      <c r="N127" s="15">
        <v>3</v>
      </c>
      <c r="O127" s="15">
        <v>1</v>
      </c>
      <c r="P127" s="15">
        <v>3</v>
      </c>
      <c r="Q127" s="15">
        <v>2</v>
      </c>
      <c r="R127" s="15">
        <v>0</v>
      </c>
      <c r="S127" s="55">
        <v>1.7</v>
      </c>
      <c r="T127" s="56">
        <v>3.05</v>
      </c>
      <c r="U127" s="15">
        <v>7</v>
      </c>
      <c r="V127" s="15">
        <v>70</v>
      </c>
      <c r="W127" s="58">
        <v>62.5</v>
      </c>
    </row>
    <row r="128" spans="1:23" x14ac:dyDescent="0.2">
      <c r="A128" s="19">
        <v>41141</v>
      </c>
      <c r="B128" s="30">
        <v>44069</v>
      </c>
      <c r="C128" s="19">
        <v>44111</v>
      </c>
      <c r="D128" s="15">
        <v>2</v>
      </c>
      <c r="E128" s="15">
        <v>33</v>
      </c>
      <c r="F128" t="s">
        <v>103</v>
      </c>
      <c r="G128" s="15">
        <v>2020</v>
      </c>
      <c r="H128" s="15" t="s">
        <v>36</v>
      </c>
      <c r="I128" s="15">
        <v>5</v>
      </c>
      <c r="J128" s="15">
        <v>0</v>
      </c>
      <c r="K128" s="15">
        <v>0</v>
      </c>
      <c r="L128" s="15">
        <v>0</v>
      </c>
      <c r="M128" s="15">
        <v>0</v>
      </c>
      <c r="N128" s="15">
        <v>1</v>
      </c>
      <c r="O128" s="15">
        <v>3</v>
      </c>
      <c r="P128" s="15">
        <v>5</v>
      </c>
      <c r="Q128" s="15">
        <v>5</v>
      </c>
      <c r="R128" s="15">
        <v>3</v>
      </c>
      <c r="S128" s="55">
        <v>2.2000000000000002</v>
      </c>
      <c r="T128" s="56">
        <v>3.05</v>
      </c>
      <c r="U128" s="15">
        <v>6</v>
      </c>
      <c r="V128" s="15">
        <v>60</v>
      </c>
      <c r="W128" s="58">
        <v>62.5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4C85F-6821-49C6-9E0B-FA101B356370}">
  <sheetPr filterMode="1">
    <tabColor rgb="FFC00000"/>
  </sheetPr>
  <dimension ref="A1:AA129"/>
  <sheetViews>
    <sheetView workbookViewId="0">
      <pane ySplit="1" topLeftCell="A2" activePane="bottomLeft" state="frozen"/>
      <selection pane="bottomLeft" activeCell="S2" sqref="S2:S101"/>
    </sheetView>
  </sheetViews>
  <sheetFormatPr baseColWidth="10" defaultColWidth="9.1640625" defaultRowHeight="15" x14ac:dyDescent="0.2"/>
  <cols>
    <col min="1" max="1" width="15.5" style="12" customWidth="1"/>
    <col min="2" max="2" width="13.5" style="12" bestFit="1" customWidth="1"/>
    <col min="3" max="3" width="16.5" style="12" bestFit="1" customWidth="1"/>
    <col min="4" max="4" width="19.5" style="15" bestFit="1" customWidth="1"/>
    <col min="5" max="5" width="19.5" style="15" customWidth="1"/>
    <col min="6" max="6" width="25.5" bestFit="1" customWidth="1"/>
    <col min="7" max="7" width="9.6640625" style="15" bestFit="1" customWidth="1"/>
    <col min="19" max="19" width="16.83203125" bestFit="1" customWidth="1"/>
    <col min="20" max="20" width="17.5" bestFit="1" customWidth="1"/>
    <col min="21" max="21" width="18.83203125" customWidth="1"/>
    <col min="22" max="22" width="14.83203125" customWidth="1"/>
    <col min="23" max="23" width="21.5" customWidth="1"/>
  </cols>
  <sheetData>
    <row r="1" spans="1:27" s="6" customFormat="1" ht="29" x14ac:dyDescent="0.2">
      <c r="A1" s="38" t="s">
        <v>95</v>
      </c>
      <c r="B1" s="38" t="s">
        <v>94</v>
      </c>
      <c r="C1" s="5" t="s">
        <v>20</v>
      </c>
      <c r="D1" s="51" t="s">
        <v>98</v>
      </c>
      <c r="E1" s="51" t="s">
        <v>81</v>
      </c>
      <c r="F1" s="7" t="s">
        <v>21</v>
      </c>
      <c r="G1" s="1" t="s">
        <v>0</v>
      </c>
      <c r="H1" s="7" t="s">
        <v>1</v>
      </c>
      <c r="I1" s="8" t="s">
        <v>2</v>
      </c>
      <c r="J1" s="8" t="s">
        <v>3</v>
      </c>
      <c r="K1" s="8" t="s">
        <v>4</v>
      </c>
      <c r="L1" s="8" t="s">
        <v>5</v>
      </c>
      <c r="M1" s="8" t="s">
        <v>6</v>
      </c>
      <c r="N1" s="8" t="s">
        <v>7</v>
      </c>
      <c r="O1" s="8" t="s">
        <v>8</v>
      </c>
      <c r="P1" s="8" t="s">
        <v>9</v>
      </c>
      <c r="Q1" s="8" t="s">
        <v>10</v>
      </c>
      <c r="R1" s="8" t="s">
        <v>11</v>
      </c>
      <c r="S1" s="9" t="s">
        <v>43</v>
      </c>
      <c r="T1" s="9" t="s">
        <v>35</v>
      </c>
      <c r="U1" s="10" t="s">
        <v>15</v>
      </c>
      <c r="V1" s="11" t="s">
        <v>16</v>
      </c>
      <c r="W1" s="11" t="s">
        <v>18</v>
      </c>
      <c r="X1" s="6" t="s">
        <v>100</v>
      </c>
      <c r="Y1" s="6" t="s">
        <v>99</v>
      </c>
      <c r="Z1" s="6" t="s">
        <v>101</v>
      </c>
      <c r="AA1" s="6" t="s">
        <v>102</v>
      </c>
    </row>
    <row r="2" spans="1:27" x14ac:dyDescent="0.2">
      <c r="A2" s="19">
        <v>41834</v>
      </c>
      <c r="B2" s="19">
        <v>41835</v>
      </c>
      <c r="C2" s="19">
        <v>41871</v>
      </c>
      <c r="D2" s="15">
        <v>1</v>
      </c>
      <c r="E2" s="14" t="s">
        <v>103</v>
      </c>
      <c r="F2" s="14" t="s">
        <v>23</v>
      </c>
      <c r="G2" s="13">
        <v>1</v>
      </c>
      <c r="H2" s="15" t="s">
        <v>12</v>
      </c>
      <c r="I2" s="4">
        <v>0</v>
      </c>
      <c r="J2" s="4">
        <v>0</v>
      </c>
      <c r="K2" s="4">
        <v>0</v>
      </c>
      <c r="L2" s="4">
        <v>0</v>
      </c>
      <c r="M2" s="4">
        <v>0</v>
      </c>
      <c r="N2" s="4">
        <v>0</v>
      </c>
      <c r="O2" s="4">
        <v>0</v>
      </c>
      <c r="P2" s="4">
        <v>0</v>
      </c>
      <c r="Q2" s="4">
        <v>5</v>
      </c>
      <c r="R2" s="4">
        <v>3</v>
      </c>
      <c r="S2" s="16">
        <f t="shared" ref="S2:S33" si="0">AVERAGE(I2:R2)</f>
        <v>0.8</v>
      </c>
      <c r="T2" s="67">
        <f>AVERAGE(S2:S5)</f>
        <v>1.9750000000000001</v>
      </c>
      <c r="U2" s="17">
        <f>COUNTIF(I2:R2, "&gt;0")</f>
        <v>2</v>
      </c>
      <c r="V2" s="17">
        <f>U2*100/10</f>
        <v>20</v>
      </c>
      <c r="W2" s="70">
        <f>AVERAGE(V2:V5)</f>
        <v>67.5</v>
      </c>
      <c r="X2">
        <v>66.597822837837839</v>
      </c>
      <c r="Y2">
        <v>20.293881297297304</v>
      </c>
      <c r="Z2">
        <v>1.6319819891891889</v>
      </c>
      <c r="AA2">
        <v>84.399999999999991</v>
      </c>
    </row>
    <row r="3" spans="1:27" x14ac:dyDescent="0.2">
      <c r="A3" s="19">
        <v>41834</v>
      </c>
      <c r="B3" s="19">
        <v>41835</v>
      </c>
      <c r="C3" s="19">
        <v>41871</v>
      </c>
      <c r="D3" s="15">
        <v>1</v>
      </c>
      <c r="E3" s="14" t="s">
        <v>103</v>
      </c>
      <c r="F3" s="14" t="s">
        <v>23</v>
      </c>
      <c r="G3" s="13">
        <v>1</v>
      </c>
      <c r="H3" s="15" t="s">
        <v>13</v>
      </c>
      <c r="I3" s="4">
        <v>0</v>
      </c>
      <c r="J3" s="4">
        <v>1</v>
      </c>
      <c r="K3" s="4">
        <v>10</v>
      </c>
      <c r="L3" s="4">
        <v>3</v>
      </c>
      <c r="M3" s="4">
        <v>1</v>
      </c>
      <c r="N3" s="4">
        <v>0</v>
      </c>
      <c r="O3" s="4">
        <v>2</v>
      </c>
      <c r="P3" s="4">
        <v>1</v>
      </c>
      <c r="Q3" s="4">
        <v>0</v>
      </c>
      <c r="R3" s="4">
        <v>0</v>
      </c>
      <c r="S3" s="16">
        <f t="shared" si="0"/>
        <v>1.8</v>
      </c>
      <c r="T3" s="67"/>
      <c r="U3" s="17">
        <f t="shared" ref="U3:U5" si="1">COUNTIF(I3:R3, "&gt;0")</f>
        <v>6</v>
      </c>
      <c r="V3" s="17">
        <f t="shared" ref="V3:V5" si="2">U3*100/10</f>
        <v>60</v>
      </c>
      <c r="W3" s="70"/>
      <c r="X3">
        <v>66.597822837837839</v>
      </c>
      <c r="Y3">
        <v>20.293881297297304</v>
      </c>
      <c r="Z3">
        <v>1.6319819891891889</v>
      </c>
      <c r="AA3">
        <v>84.399999999999991</v>
      </c>
    </row>
    <row r="4" spans="1:27" x14ac:dyDescent="0.2">
      <c r="A4" s="19">
        <v>41834</v>
      </c>
      <c r="B4" s="19">
        <v>41835</v>
      </c>
      <c r="C4" s="19">
        <v>41871</v>
      </c>
      <c r="D4" s="15">
        <v>1</v>
      </c>
      <c r="E4" s="14" t="s">
        <v>103</v>
      </c>
      <c r="F4" s="14" t="s">
        <v>23</v>
      </c>
      <c r="G4" s="13">
        <v>1</v>
      </c>
      <c r="H4" s="15" t="s">
        <v>14</v>
      </c>
      <c r="I4" s="4">
        <v>3</v>
      </c>
      <c r="J4" s="4">
        <v>1</v>
      </c>
      <c r="K4" s="4">
        <v>2</v>
      </c>
      <c r="L4" s="4">
        <v>1</v>
      </c>
      <c r="M4" s="4">
        <v>1</v>
      </c>
      <c r="N4" s="4">
        <v>0</v>
      </c>
      <c r="O4" s="4">
        <v>5</v>
      </c>
      <c r="P4" s="4">
        <v>5</v>
      </c>
      <c r="Q4" s="4">
        <v>10</v>
      </c>
      <c r="R4" s="4">
        <v>3</v>
      </c>
      <c r="S4" s="16">
        <f t="shared" si="0"/>
        <v>3.1</v>
      </c>
      <c r="T4" s="67"/>
      <c r="U4" s="17">
        <f t="shared" si="1"/>
        <v>9</v>
      </c>
      <c r="V4" s="17">
        <f t="shared" si="2"/>
        <v>90</v>
      </c>
      <c r="W4" s="70"/>
      <c r="X4">
        <v>66.597822837837839</v>
      </c>
      <c r="Y4">
        <v>20.293881297297304</v>
      </c>
      <c r="Z4">
        <v>1.6319819891891889</v>
      </c>
      <c r="AA4">
        <v>84.399999999999991</v>
      </c>
    </row>
    <row r="5" spans="1:27" x14ac:dyDescent="0.2">
      <c r="A5" s="19">
        <v>41834</v>
      </c>
      <c r="B5" s="19">
        <v>41835</v>
      </c>
      <c r="C5" s="19">
        <v>41871</v>
      </c>
      <c r="D5" s="15">
        <v>1</v>
      </c>
      <c r="E5" s="14" t="s">
        <v>103</v>
      </c>
      <c r="F5" s="14" t="s">
        <v>23</v>
      </c>
      <c r="G5" s="13">
        <v>1</v>
      </c>
      <c r="H5" s="15" t="s">
        <v>36</v>
      </c>
      <c r="I5" s="4">
        <v>1</v>
      </c>
      <c r="J5" s="4">
        <v>1</v>
      </c>
      <c r="K5" s="4">
        <v>1</v>
      </c>
      <c r="L5" s="4">
        <v>1</v>
      </c>
      <c r="M5" s="4">
        <v>1</v>
      </c>
      <c r="N5" s="4">
        <v>3</v>
      </c>
      <c r="O5" s="4">
        <v>1</v>
      </c>
      <c r="P5" s="4">
        <v>5</v>
      </c>
      <c r="Q5" s="4">
        <v>5</v>
      </c>
      <c r="R5" s="4">
        <v>3</v>
      </c>
      <c r="S5" s="16">
        <f t="shared" si="0"/>
        <v>2.2000000000000002</v>
      </c>
      <c r="T5" s="67"/>
      <c r="U5" s="17">
        <f t="shared" si="1"/>
        <v>10</v>
      </c>
      <c r="V5" s="17">
        <f t="shared" si="2"/>
        <v>100</v>
      </c>
      <c r="W5" s="70"/>
      <c r="X5">
        <v>66.597822837837839</v>
      </c>
      <c r="Y5">
        <v>20.293881297297304</v>
      </c>
      <c r="Z5">
        <v>1.6319819891891889</v>
      </c>
      <c r="AA5">
        <v>84.399999999999991</v>
      </c>
    </row>
    <row r="6" spans="1:27" ht="15" hidden="1" customHeight="1" x14ac:dyDescent="0.2">
      <c r="A6" s="19">
        <v>41834</v>
      </c>
      <c r="B6" s="19">
        <v>41835</v>
      </c>
      <c r="C6" s="19">
        <v>41871</v>
      </c>
      <c r="D6" s="15">
        <v>1</v>
      </c>
      <c r="E6" s="14" t="s">
        <v>103</v>
      </c>
      <c r="F6" s="14" t="s">
        <v>51</v>
      </c>
      <c r="G6" s="13">
        <v>2</v>
      </c>
      <c r="H6" s="15" t="s">
        <v>12</v>
      </c>
      <c r="I6" s="4">
        <v>0</v>
      </c>
      <c r="J6" s="4">
        <v>0</v>
      </c>
      <c r="K6" s="4">
        <v>0</v>
      </c>
      <c r="L6" s="4">
        <v>0</v>
      </c>
      <c r="M6" s="4">
        <v>0</v>
      </c>
      <c r="N6" s="4">
        <v>0</v>
      </c>
      <c r="O6" s="4">
        <v>0</v>
      </c>
      <c r="P6" s="4">
        <v>0</v>
      </c>
      <c r="Q6" s="4">
        <v>0</v>
      </c>
      <c r="R6" s="4">
        <v>0</v>
      </c>
      <c r="S6" s="16">
        <f t="shared" si="0"/>
        <v>0</v>
      </c>
      <c r="T6" s="67">
        <f>AVERAGE(S6:S9)</f>
        <v>0</v>
      </c>
      <c r="U6" s="17">
        <f>COUNTIF(I6:R6, "&gt;0")</f>
        <v>0</v>
      </c>
      <c r="V6" s="17">
        <f>U6*100/10</f>
        <v>0</v>
      </c>
      <c r="W6" s="70">
        <f>AVERAGE(V6:V9)</f>
        <v>0</v>
      </c>
      <c r="X6">
        <v>66.597822837837839</v>
      </c>
      <c r="Y6">
        <v>20.293881297297304</v>
      </c>
      <c r="Z6">
        <v>1.6319819891891889</v>
      </c>
      <c r="AA6">
        <v>84.399999999999991</v>
      </c>
    </row>
    <row r="7" spans="1:27" hidden="1" x14ac:dyDescent="0.2">
      <c r="A7" s="19">
        <v>41834</v>
      </c>
      <c r="B7" s="19">
        <v>41835</v>
      </c>
      <c r="C7" s="19">
        <v>41871</v>
      </c>
      <c r="D7" s="15">
        <v>1</v>
      </c>
      <c r="E7" s="14" t="s">
        <v>103</v>
      </c>
      <c r="F7" s="14" t="s">
        <v>51</v>
      </c>
      <c r="G7" s="13">
        <v>2</v>
      </c>
      <c r="H7" s="15" t="s">
        <v>13</v>
      </c>
      <c r="I7" s="4">
        <v>0</v>
      </c>
      <c r="J7" s="4">
        <v>0</v>
      </c>
      <c r="K7" s="4">
        <v>0</v>
      </c>
      <c r="L7" s="4">
        <v>0</v>
      </c>
      <c r="M7" s="4">
        <v>0</v>
      </c>
      <c r="N7" s="4">
        <v>0</v>
      </c>
      <c r="O7" s="4">
        <v>0</v>
      </c>
      <c r="P7" s="4">
        <v>0</v>
      </c>
      <c r="Q7" s="4">
        <v>0</v>
      </c>
      <c r="R7" s="4">
        <v>0</v>
      </c>
      <c r="S7" s="16">
        <f t="shared" si="0"/>
        <v>0</v>
      </c>
      <c r="T7" s="67"/>
      <c r="U7" s="17">
        <f t="shared" ref="U7:U9" si="3">COUNTIF(I7:R7, "&gt;0")</f>
        <v>0</v>
      </c>
      <c r="V7" s="17">
        <f t="shared" ref="V7:V9" si="4">U7*100/10</f>
        <v>0</v>
      </c>
      <c r="W7" s="70"/>
      <c r="X7">
        <v>66.597822837837839</v>
      </c>
      <c r="Y7">
        <v>20.293881297297304</v>
      </c>
      <c r="Z7">
        <v>1.6319819891891889</v>
      </c>
      <c r="AA7">
        <v>84.399999999999991</v>
      </c>
    </row>
    <row r="8" spans="1:27" hidden="1" x14ac:dyDescent="0.2">
      <c r="A8" s="19">
        <v>41834</v>
      </c>
      <c r="B8" s="19">
        <v>41835</v>
      </c>
      <c r="C8" s="19">
        <v>41871</v>
      </c>
      <c r="D8" s="15">
        <v>1</v>
      </c>
      <c r="E8" s="14" t="s">
        <v>103</v>
      </c>
      <c r="F8" s="14" t="s">
        <v>51</v>
      </c>
      <c r="G8" s="13">
        <v>2</v>
      </c>
      <c r="H8" s="15" t="s">
        <v>14</v>
      </c>
      <c r="I8" s="4">
        <v>0</v>
      </c>
      <c r="J8" s="4">
        <v>0</v>
      </c>
      <c r="K8" s="4">
        <v>0</v>
      </c>
      <c r="L8" s="4">
        <v>0</v>
      </c>
      <c r="M8" s="4">
        <v>0</v>
      </c>
      <c r="N8" s="4">
        <v>0</v>
      </c>
      <c r="O8" s="4">
        <v>0</v>
      </c>
      <c r="P8" s="4">
        <v>0</v>
      </c>
      <c r="Q8" s="4">
        <v>0</v>
      </c>
      <c r="R8" s="4">
        <v>0</v>
      </c>
      <c r="S8" s="16">
        <f t="shared" si="0"/>
        <v>0</v>
      </c>
      <c r="T8" s="67"/>
      <c r="U8" s="17">
        <f t="shared" si="3"/>
        <v>0</v>
      </c>
      <c r="V8" s="17">
        <f t="shared" si="4"/>
        <v>0</v>
      </c>
      <c r="W8" s="70"/>
      <c r="X8">
        <v>66.597822837837839</v>
      </c>
      <c r="Y8">
        <v>20.293881297297304</v>
      </c>
      <c r="Z8">
        <v>1.6319819891891889</v>
      </c>
      <c r="AA8">
        <v>84.399999999999991</v>
      </c>
    </row>
    <row r="9" spans="1:27" hidden="1" x14ac:dyDescent="0.2">
      <c r="A9" s="19">
        <v>41834</v>
      </c>
      <c r="B9" s="19">
        <v>41835</v>
      </c>
      <c r="C9" s="19">
        <v>41871</v>
      </c>
      <c r="D9" s="15">
        <v>1</v>
      </c>
      <c r="E9" s="14" t="s">
        <v>103</v>
      </c>
      <c r="F9" s="14" t="s">
        <v>51</v>
      </c>
      <c r="G9" s="13">
        <v>2</v>
      </c>
      <c r="H9" s="15" t="s">
        <v>36</v>
      </c>
      <c r="I9" s="4">
        <v>0</v>
      </c>
      <c r="J9" s="4">
        <v>0</v>
      </c>
      <c r="K9" s="4">
        <v>0</v>
      </c>
      <c r="L9" s="4">
        <v>0</v>
      </c>
      <c r="M9" s="4">
        <v>0</v>
      </c>
      <c r="N9" s="4">
        <v>0</v>
      </c>
      <c r="O9" s="4">
        <v>0</v>
      </c>
      <c r="P9" s="4">
        <v>0</v>
      </c>
      <c r="Q9" s="4">
        <v>0</v>
      </c>
      <c r="R9" s="4">
        <v>0</v>
      </c>
      <c r="S9" s="16">
        <f t="shared" si="0"/>
        <v>0</v>
      </c>
      <c r="T9" s="67"/>
      <c r="U9" s="17">
        <f t="shared" si="3"/>
        <v>0</v>
      </c>
      <c r="V9" s="17">
        <f t="shared" si="4"/>
        <v>0</v>
      </c>
      <c r="W9" s="70"/>
      <c r="X9">
        <v>66.597822837837839</v>
      </c>
      <c r="Y9">
        <v>20.293881297297304</v>
      </c>
      <c r="Z9">
        <v>1.6319819891891889</v>
      </c>
      <c r="AA9">
        <v>84.399999999999991</v>
      </c>
    </row>
    <row r="10" spans="1:27" ht="15" hidden="1" customHeight="1" x14ac:dyDescent="0.2">
      <c r="A10" s="19">
        <v>41834</v>
      </c>
      <c r="B10" s="19">
        <v>41835</v>
      </c>
      <c r="C10" s="19">
        <v>41871</v>
      </c>
      <c r="D10" s="15">
        <v>1</v>
      </c>
      <c r="E10" s="14" t="s">
        <v>103</v>
      </c>
      <c r="F10" s="14" t="s">
        <v>52</v>
      </c>
      <c r="G10" s="13">
        <v>3</v>
      </c>
      <c r="H10" s="15" t="s">
        <v>12</v>
      </c>
      <c r="I10" s="4">
        <v>0</v>
      </c>
      <c r="J10" s="4">
        <v>0</v>
      </c>
      <c r="K10" s="4">
        <v>0</v>
      </c>
      <c r="L10" s="4">
        <v>0</v>
      </c>
      <c r="M10" s="4">
        <v>0</v>
      </c>
      <c r="N10" s="4">
        <v>0</v>
      </c>
      <c r="O10" s="4">
        <v>0</v>
      </c>
      <c r="P10" s="4">
        <v>0</v>
      </c>
      <c r="Q10" s="4">
        <v>0</v>
      </c>
      <c r="R10" s="4">
        <v>0</v>
      </c>
      <c r="S10" s="16">
        <f t="shared" si="0"/>
        <v>0</v>
      </c>
      <c r="T10" s="67">
        <f>AVERAGE(S10:S13)</f>
        <v>2.2999999999999998</v>
      </c>
      <c r="U10" s="17">
        <f>COUNTIF(I10:R10, "&gt;0")</f>
        <v>0</v>
      </c>
      <c r="V10" s="17">
        <f>U10*100/10</f>
        <v>0</v>
      </c>
      <c r="W10" s="70">
        <f>AVERAGE(V10:V13)</f>
        <v>40</v>
      </c>
      <c r="X10">
        <v>66.597822837837839</v>
      </c>
      <c r="Y10">
        <v>20.293881297297304</v>
      </c>
      <c r="Z10">
        <v>1.6319819891891889</v>
      </c>
      <c r="AA10">
        <v>84.399999999999991</v>
      </c>
    </row>
    <row r="11" spans="1:27" hidden="1" x14ac:dyDescent="0.2">
      <c r="A11" s="19">
        <v>41834</v>
      </c>
      <c r="B11" s="19">
        <v>41835</v>
      </c>
      <c r="C11" s="19">
        <v>41871</v>
      </c>
      <c r="D11" s="15">
        <v>1</v>
      </c>
      <c r="E11" s="14" t="s">
        <v>103</v>
      </c>
      <c r="F11" s="14" t="s">
        <v>52</v>
      </c>
      <c r="G11" s="13">
        <v>3</v>
      </c>
      <c r="H11" s="15" t="s">
        <v>13</v>
      </c>
      <c r="I11" s="4">
        <v>0</v>
      </c>
      <c r="J11" s="4">
        <v>0</v>
      </c>
      <c r="K11" s="4">
        <v>3</v>
      </c>
      <c r="L11" s="4">
        <v>0</v>
      </c>
      <c r="M11" s="4">
        <v>0</v>
      </c>
      <c r="N11" s="4">
        <v>0</v>
      </c>
      <c r="O11" s="4">
        <v>1</v>
      </c>
      <c r="P11" s="4">
        <v>0</v>
      </c>
      <c r="Q11" s="4">
        <v>0</v>
      </c>
      <c r="R11" s="4">
        <v>0</v>
      </c>
      <c r="S11" s="16">
        <f t="shared" si="0"/>
        <v>0.4</v>
      </c>
      <c r="T11" s="67"/>
      <c r="U11" s="17">
        <f t="shared" ref="U11:U13" si="5">COUNTIF(I11:R11, "&gt;0")</f>
        <v>2</v>
      </c>
      <c r="V11" s="17">
        <f t="shared" ref="V11:V13" si="6">U11*100/10</f>
        <v>20</v>
      </c>
      <c r="W11" s="70"/>
      <c r="X11">
        <v>66.597822837837839</v>
      </c>
      <c r="Y11">
        <v>20.293881297297304</v>
      </c>
      <c r="Z11">
        <v>1.6319819891891889</v>
      </c>
      <c r="AA11">
        <v>84.399999999999991</v>
      </c>
    </row>
    <row r="12" spans="1:27" hidden="1" x14ac:dyDescent="0.2">
      <c r="A12" s="19">
        <v>41834</v>
      </c>
      <c r="B12" s="19">
        <v>41835</v>
      </c>
      <c r="C12" s="19">
        <v>41871</v>
      </c>
      <c r="D12" s="15">
        <v>1</v>
      </c>
      <c r="E12" s="14" t="s">
        <v>103</v>
      </c>
      <c r="F12" s="14" t="s">
        <v>52</v>
      </c>
      <c r="G12" s="13">
        <v>3</v>
      </c>
      <c r="H12" s="15" t="s">
        <v>14</v>
      </c>
      <c r="I12" s="4">
        <v>2</v>
      </c>
      <c r="J12" s="4">
        <v>2</v>
      </c>
      <c r="K12" s="4">
        <v>3</v>
      </c>
      <c r="L12" s="4">
        <v>2</v>
      </c>
      <c r="M12" s="4">
        <v>1</v>
      </c>
      <c r="N12" s="4">
        <v>0</v>
      </c>
      <c r="O12" s="4">
        <v>0</v>
      </c>
      <c r="P12" s="4">
        <v>0</v>
      </c>
      <c r="Q12" s="4">
        <v>1</v>
      </c>
      <c r="R12" s="4">
        <v>0</v>
      </c>
      <c r="S12" s="16">
        <f t="shared" si="0"/>
        <v>1.1000000000000001</v>
      </c>
      <c r="T12" s="67"/>
      <c r="U12" s="17">
        <f t="shared" si="5"/>
        <v>6</v>
      </c>
      <c r="V12" s="17">
        <f t="shared" si="6"/>
        <v>60</v>
      </c>
      <c r="W12" s="70"/>
      <c r="X12">
        <v>66.597822837837839</v>
      </c>
      <c r="Y12">
        <v>20.293881297297304</v>
      </c>
      <c r="Z12">
        <v>1.6319819891891889</v>
      </c>
      <c r="AA12">
        <v>84.399999999999991</v>
      </c>
    </row>
    <row r="13" spans="1:27" hidden="1" x14ac:dyDescent="0.2">
      <c r="A13" s="19">
        <v>41834</v>
      </c>
      <c r="B13" s="19">
        <v>41835</v>
      </c>
      <c r="C13" s="19">
        <v>41871</v>
      </c>
      <c r="D13" s="15">
        <v>1</v>
      </c>
      <c r="E13" s="14" t="s">
        <v>103</v>
      </c>
      <c r="F13" s="14" t="s">
        <v>52</v>
      </c>
      <c r="G13" s="13">
        <v>3</v>
      </c>
      <c r="H13" s="15" t="s">
        <v>36</v>
      </c>
      <c r="I13" s="4">
        <v>0</v>
      </c>
      <c r="J13" s="4">
        <v>3</v>
      </c>
      <c r="K13" s="4">
        <v>5</v>
      </c>
      <c r="L13" s="4">
        <v>10</v>
      </c>
      <c r="M13" s="4">
        <v>50</v>
      </c>
      <c r="N13" s="4">
        <v>3</v>
      </c>
      <c r="O13" s="4">
        <v>1</v>
      </c>
      <c r="P13" s="4">
        <v>3</v>
      </c>
      <c r="Q13" s="4">
        <v>2</v>
      </c>
      <c r="R13" s="4">
        <v>0</v>
      </c>
      <c r="S13" s="16">
        <f t="shared" si="0"/>
        <v>7.7</v>
      </c>
      <c r="T13" s="67"/>
      <c r="U13" s="17">
        <f t="shared" si="5"/>
        <v>8</v>
      </c>
      <c r="V13" s="17">
        <f t="shared" si="6"/>
        <v>80</v>
      </c>
      <c r="W13" s="70"/>
      <c r="X13">
        <v>66.597822837837839</v>
      </c>
      <c r="Y13">
        <v>20.293881297297304</v>
      </c>
      <c r="Z13">
        <v>1.6319819891891889</v>
      </c>
      <c r="AA13">
        <v>84.399999999999991</v>
      </c>
    </row>
    <row r="14" spans="1:27" ht="15" hidden="1" customHeight="1" x14ac:dyDescent="0.2">
      <c r="A14" s="19">
        <v>41834</v>
      </c>
      <c r="B14" s="19">
        <v>41835</v>
      </c>
      <c r="C14" s="19">
        <v>41871</v>
      </c>
      <c r="D14" s="15">
        <v>1</v>
      </c>
      <c r="E14" s="14" t="s">
        <v>103</v>
      </c>
      <c r="F14" s="14" t="s">
        <v>53</v>
      </c>
      <c r="G14" s="13">
        <v>4</v>
      </c>
      <c r="H14" s="15" t="s">
        <v>12</v>
      </c>
      <c r="I14" s="4">
        <v>0</v>
      </c>
      <c r="J14" s="4">
        <v>0</v>
      </c>
      <c r="K14" s="4">
        <v>0</v>
      </c>
      <c r="L14" s="4">
        <v>0</v>
      </c>
      <c r="M14" s="4">
        <v>0</v>
      </c>
      <c r="N14" s="4">
        <v>0</v>
      </c>
      <c r="O14" s="4">
        <v>0</v>
      </c>
      <c r="P14" s="4">
        <v>0</v>
      </c>
      <c r="Q14" s="4">
        <v>0</v>
      </c>
      <c r="R14" s="4">
        <v>0</v>
      </c>
      <c r="S14" s="16">
        <f t="shared" si="0"/>
        <v>0</v>
      </c>
      <c r="T14" s="67">
        <f>AVERAGE(S14:S17)</f>
        <v>2.5000000000000001E-2</v>
      </c>
      <c r="U14" s="17">
        <f>COUNTIF(I14:R14, "&gt;0")</f>
        <v>0</v>
      </c>
      <c r="V14" s="17">
        <f>U14*100/10</f>
        <v>0</v>
      </c>
      <c r="W14" s="70">
        <f>AVERAGE(V14:V17)</f>
        <v>2.5</v>
      </c>
      <c r="X14">
        <v>66.597822837837839</v>
      </c>
      <c r="Y14">
        <v>20.293881297297304</v>
      </c>
      <c r="Z14">
        <v>1.6319819891891889</v>
      </c>
      <c r="AA14">
        <v>84.399999999999991</v>
      </c>
    </row>
    <row r="15" spans="1:27" hidden="1" x14ac:dyDescent="0.2">
      <c r="A15" s="19">
        <v>41834</v>
      </c>
      <c r="B15" s="19">
        <v>41835</v>
      </c>
      <c r="C15" s="19">
        <v>41871</v>
      </c>
      <c r="D15" s="15">
        <v>1</v>
      </c>
      <c r="E15" s="14" t="s">
        <v>103</v>
      </c>
      <c r="F15" s="14" t="s">
        <v>53</v>
      </c>
      <c r="G15" s="13">
        <v>4</v>
      </c>
      <c r="H15" s="15" t="s">
        <v>13</v>
      </c>
      <c r="I15" s="4">
        <v>0</v>
      </c>
      <c r="J15" s="4">
        <v>0</v>
      </c>
      <c r="K15" s="4">
        <v>0</v>
      </c>
      <c r="L15" s="4">
        <v>0</v>
      </c>
      <c r="M15" s="4">
        <v>0</v>
      </c>
      <c r="N15" s="4">
        <v>0</v>
      </c>
      <c r="O15" s="4">
        <v>0</v>
      </c>
      <c r="P15" s="4">
        <v>0</v>
      </c>
      <c r="Q15" s="4">
        <v>0</v>
      </c>
      <c r="R15" s="4">
        <v>0</v>
      </c>
      <c r="S15" s="16">
        <f t="shared" si="0"/>
        <v>0</v>
      </c>
      <c r="T15" s="67"/>
      <c r="U15" s="17">
        <f t="shared" ref="U15:U17" si="7">COUNTIF(I15:R15, "&gt;0")</f>
        <v>0</v>
      </c>
      <c r="V15" s="17">
        <f t="shared" ref="V15:V17" si="8">U15*100/10</f>
        <v>0</v>
      </c>
      <c r="W15" s="70"/>
      <c r="X15">
        <v>66.597822837837839</v>
      </c>
      <c r="Y15">
        <v>20.293881297297304</v>
      </c>
      <c r="Z15">
        <v>1.6319819891891889</v>
      </c>
      <c r="AA15">
        <v>84.399999999999991</v>
      </c>
    </row>
    <row r="16" spans="1:27" hidden="1" x14ac:dyDescent="0.2">
      <c r="A16" s="19">
        <v>41834</v>
      </c>
      <c r="B16" s="19">
        <v>41835</v>
      </c>
      <c r="C16" s="19">
        <v>41871</v>
      </c>
      <c r="D16" s="15">
        <v>1</v>
      </c>
      <c r="E16" s="14" t="s">
        <v>103</v>
      </c>
      <c r="F16" s="14" t="s">
        <v>53</v>
      </c>
      <c r="G16" s="13">
        <v>4</v>
      </c>
      <c r="H16" s="15" t="s">
        <v>14</v>
      </c>
      <c r="I16" s="4">
        <v>0</v>
      </c>
      <c r="J16" s="4">
        <v>0</v>
      </c>
      <c r="K16" s="4">
        <v>0</v>
      </c>
      <c r="L16" s="4">
        <v>0</v>
      </c>
      <c r="M16" s="4">
        <v>0</v>
      </c>
      <c r="N16" s="4">
        <v>0</v>
      </c>
      <c r="O16" s="4">
        <v>0</v>
      </c>
      <c r="P16" s="4">
        <v>0</v>
      </c>
      <c r="Q16" s="4">
        <v>0</v>
      </c>
      <c r="R16" s="4">
        <v>0</v>
      </c>
      <c r="S16" s="16">
        <f t="shared" si="0"/>
        <v>0</v>
      </c>
      <c r="T16" s="67"/>
      <c r="U16" s="17">
        <f t="shared" si="7"/>
        <v>0</v>
      </c>
      <c r="V16" s="17">
        <f t="shared" si="8"/>
        <v>0</v>
      </c>
      <c r="W16" s="70"/>
      <c r="X16">
        <v>66.597822837837839</v>
      </c>
      <c r="Y16">
        <v>20.293881297297304</v>
      </c>
      <c r="Z16">
        <v>1.6319819891891889</v>
      </c>
      <c r="AA16">
        <v>84.399999999999991</v>
      </c>
    </row>
    <row r="17" spans="1:27" hidden="1" x14ac:dyDescent="0.2">
      <c r="A17" s="19">
        <v>41834</v>
      </c>
      <c r="B17" s="19">
        <v>41835</v>
      </c>
      <c r="C17" s="19">
        <v>41871</v>
      </c>
      <c r="D17" s="15">
        <v>1</v>
      </c>
      <c r="E17" s="14" t="s">
        <v>103</v>
      </c>
      <c r="F17" s="14" t="s">
        <v>53</v>
      </c>
      <c r="G17" s="13">
        <v>4</v>
      </c>
      <c r="H17" s="15" t="s">
        <v>36</v>
      </c>
      <c r="I17" s="4">
        <v>0</v>
      </c>
      <c r="J17" s="4">
        <v>0</v>
      </c>
      <c r="K17" s="4">
        <v>0</v>
      </c>
      <c r="L17" s="4">
        <v>1</v>
      </c>
      <c r="M17" s="4">
        <v>0</v>
      </c>
      <c r="N17" s="4">
        <v>0</v>
      </c>
      <c r="O17" s="4">
        <v>0</v>
      </c>
      <c r="P17" s="4">
        <v>0</v>
      </c>
      <c r="Q17" s="4">
        <v>0</v>
      </c>
      <c r="R17" s="4">
        <v>0</v>
      </c>
      <c r="S17" s="16">
        <f t="shared" si="0"/>
        <v>0.1</v>
      </c>
      <c r="T17" s="67"/>
      <c r="U17" s="17">
        <f t="shared" si="7"/>
        <v>1</v>
      </c>
      <c r="V17" s="17">
        <f t="shared" si="8"/>
        <v>10</v>
      </c>
      <c r="W17" s="70"/>
      <c r="X17">
        <v>66.597822837837839</v>
      </c>
      <c r="Y17">
        <v>20.293881297297304</v>
      </c>
      <c r="Z17">
        <v>1.6319819891891889</v>
      </c>
      <c r="AA17">
        <v>84.399999999999991</v>
      </c>
    </row>
    <row r="18" spans="1:27" ht="15" hidden="1" customHeight="1" x14ac:dyDescent="0.2">
      <c r="A18" s="19">
        <v>41834</v>
      </c>
      <c r="B18" s="19">
        <v>41835</v>
      </c>
      <c r="C18" s="19">
        <v>41871</v>
      </c>
      <c r="D18" s="15">
        <v>1</v>
      </c>
      <c r="E18" s="14" t="s">
        <v>103</v>
      </c>
      <c r="F18" s="14" t="s">
        <v>54</v>
      </c>
      <c r="G18" s="13">
        <v>5</v>
      </c>
      <c r="H18" s="15" t="s">
        <v>12</v>
      </c>
      <c r="I18" s="4">
        <v>0</v>
      </c>
      <c r="J18" s="4">
        <v>0</v>
      </c>
      <c r="K18" s="4">
        <v>0</v>
      </c>
      <c r="L18" s="4">
        <v>0</v>
      </c>
      <c r="M18" s="4">
        <v>0</v>
      </c>
      <c r="N18" s="4">
        <v>0</v>
      </c>
      <c r="O18" s="4">
        <v>0</v>
      </c>
      <c r="P18" s="4">
        <v>0</v>
      </c>
      <c r="Q18" s="4">
        <v>0</v>
      </c>
      <c r="R18" s="4">
        <v>0</v>
      </c>
      <c r="S18" s="16">
        <f t="shared" si="0"/>
        <v>0</v>
      </c>
      <c r="T18" s="67">
        <f>AVERAGE(S18:S21)</f>
        <v>1.125</v>
      </c>
      <c r="U18" s="17">
        <f>COUNTIF(I18:R18, "&gt;0")</f>
        <v>0</v>
      </c>
      <c r="V18" s="17">
        <f>U18*100/10</f>
        <v>0</v>
      </c>
      <c r="W18" s="70">
        <f>AVERAGE(V18:V21)</f>
        <v>30</v>
      </c>
      <c r="X18">
        <v>66.597822837837839</v>
      </c>
      <c r="Y18">
        <v>20.293881297297304</v>
      </c>
      <c r="Z18">
        <v>1.6319819891891889</v>
      </c>
      <c r="AA18">
        <v>84.399999999999991</v>
      </c>
    </row>
    <row r="19" spans="1:27" hidden="1" x14ac:dyDescent="0.2">
      <c r="A19" s="19">
        <v>41834</v>
      </c>
      <c r="B19" s="19">
        <v>41835</v>
      </c>
      <c r="C19" s="19">
        <v>41871</v>
      </c>
      <c r="D19" s="15">
        <v>1</v>
      </c>
      <c r="E19" s="14" t="s">
        <v>103</v>
      </c>
      <c r="F19" s="14" t="s">
        <v>54</v>
      </c>
      <c r="G19" s="13">
        <v>5</v>
      </c>
      <c r="H19" s="15" t="s">
        <v>13</v>
      </c>
      <c r="I19" s="4">
        <v>0</v>
      </c>
      <c r="J19" s="4">
        <v>0</v>
      </c>
      <c r="K19" s="4">
        <v>0</v>
      </c>
      <c r="L19" s="4">
        <v>0</v>
      </c>
      <c r="M19" s="4">
        <v>0</v>
      </c>
      <c r="N19" s="4">
        <v>0</v>
      </c>
      <c r="O19" s="4">
        <v>0</v>
      </c>
      <c r="P19" s="4">
        <v>0</v>
      </c>
      <c r="Q19" s="4">
        <v>1</v>
      </c>
      <c r="R19" s="4">
        <v>0</v>
      </c>
      <c r="S19" s="16">
        <f t="shared" si="0"/>
        <v>0.1</v>
      </c>
      <c r="T19" s="67"/>
      <c r="U19" s="17">
        <f t="shared" ref="U19:U21" si="9">COUNTIF(I19:R19, "&gt;0")</f>
        <v>1</v>
      </c>
      <c r="V19" s="17">
        <f t="shared" ref="V19:V21" si="10">U19*100/10</f>
        <v>10</v>
      </c>
      <c r="W19" s="70"/>
      <c r="X19">
        <v>66.597822837837839</v>
      </c>
      <c r="Y19">
        <v>20.293881297297304</v>
      </c>
      <c r="Z19">
        <v>1.6319819891891889</v>
      </c>
      <c r="AA19">
        <v>84.399999999999991</v>
      </c>
    </row>
    <row r="20" spans="1:27" hidden="1" x14ac:dyDescent="0.2">
      <c r="A20" s="19">
        <v>41834</v>
      </c>
      <c r="B20" s="19">
        <v>41835</v>
      </c>
      <c r="C20" s="19">
        <v>41871</v>
      </c>
      <c r="D20" s="15">
        <v>1</v>
      </c>
      <c r="E20" s="14" t="s">
        <v>103</v>
      </c>
      <c r="F20" s="14" t="s">
        <v>54</v>
      </c>
      <c r="G20" s="13">
        <v>5</v>
      </c>
      <c r="H20" s="15" t="s">
        <v>14</v>
      </c>
      <c r="I20" s="4">
        <v>0</v>
      </c>
      <c r="J20" s="4">
        <v>0</v>
      </c>
      <c r="K20" s="4">
        <v>1</v>
      </c>
      <c r="L20" s="4">
        <v>10</v>
      </c>
      <c r="M20" s="4">
        <v>2</v>
      </c>
      <c r="N20" s="4">
        <v>0</v>
      </c>
      <c r="O20" s="4">
        <v>0</v>
      </c>
      <c r="P20" s="4">
        <v>0</v>
      </c>
      <c r="Q20" s="4">
        <v>0</v>
      </c>
      <c r="R20" s="4">
        <v>2</v>
      </c>
      <c r="S20" s="16">
        <f t="shared" si="0"/>
        <v>1.5</v>
      </c>
      <c r="T20" s="67"/>
      <c r="U20" s="17">
        <f t="shared" si="9"/>
        <v>4</v>
      </c>
      <c r="V20" s="17">
        <f t="shared" si="10"/>
        <v>40</v>
      </c>
      <c r="W20" s="70"/>
      <c r="X20">
        <v>66.597822837837839</v>
      </c>
      <c r="Y20">
        <v>20.293881297297304</v>
      </c>
      <c r="Z20">
        <v>1.6319819891891889</v>
      </c>
      <c r="AA20">
        <v>84.399999999999991</v>
      </c>
    </row>
    <row r="21" spans="1:27" hidden="1" x14ac:dyDescent="0.2">
      <c r="A21" s="19">
        <v>41834</v>
      </c>
      <c r="B21" s="19">
        <v>41835</v>
      </c>
      <c r="C21" s="19">
        <v>41871</v>
      </c>
      <c r="D21" s="15">
        <v>1</v>
      </c>
      <c r="E21" s="14" t="s">
        <v>103</v>
      </c>
      <c r="F21" s="14" t="s">
        <v>54</v>
      </c>
      <c r="G21" s="13">
        <v>5</v>
      </c>
      <c r="H21" s="15" t="s">
        <v>36</v>
      </c>
      <c r="I21" s="4">
        <v>5</v>
      </c>
      <c r="J21" s="4">
        <v>1</v>
      </c>
      <c r="K21" s="4">
        <v>0</v>
      </c>
      <c r="L21" s="4">
        <v>5</v>
      </c>
      <c r="M21" s="4">
        <v>1</v>
      </c>
      <c r="N21" s="4">
        <v>10</v>
      </c>
      <c r="O21" s="4">
        <v>5</v>
      </c>
      <c r="P21" s="4">
        <v>2</v>
      </c>
      <c r="Q21" s="4">
        <v>0</v>
      </c>
      <c r="R21" s="4">
        <v>0</v>
      </c>
      <c r="S21" s="16">
        <f t="shared" si="0"/>
        <v>2.9</v>
      </c>
      <c r="T21" s="67"/>
      <c r="U21" s="17">
        <f t="shared" si="9"/>
        <v>7</v>
      </c>
      <c r="V21" s="17">
        <f t="shared" si="10"/>
        <v>70</v>
      </c>
      <c r="W21" s="70"/>
      <c r="X21">
        <v>66.597822837837839</v>
      </c>
      <c r="Y21">
        <v>20.293881297297304</v>
      </c>
      <c r="Z21">
        <v>1.6319819891891889</v>
      </c>
      <c r="AA21">
        <v>84.399999999999991</v>
      </c>
    </row>
    <row r="22" spans="1:27" hidden="1" x14ac:dyDescent="0.2">
      <c r="A22" s="19">
        <v>41834</v>
      </c>
      <c r="B22" s="19">
        <v>41835</v>
      </c>
      <c r="C22" s="19">
        <v>41871</v>
      </c>
      <c r="D22" s="15">
        <v>1</v>
      </c>
      <c r="E22" s="14" t="s">
        <v>103</v>
      </c>
      <c r="F22" s="14" t="s">
        <v>50</v>
      </c>
      <c r="G22" s="13">
        <v>6</v>
      </c>
      <c r="H22" s="15" t="s">
        <v>12</v>
      </c>
      <c r="I22" s="4">
        <v>0</v>
      </c>
      <c r="J22" s="4">
        <v>0</v>
      </c>
      <c r="K22" s="4">
        <v>0</v>
      </c>
      <c r="L22" s="4">
        <v>0</v>
      </c>
      <c r="M22" s="4">
        <v>0</v>
      </c>
      <c r="N22" s="4">
        <v>0</v>
      </c>
      <c r="O22" s="4">
        <v>0</v>
      </c>
      <c r="P22" s="4">
        <v>0</v>
      </c>
      <c r="Q22" s="4">
        <v>0</v>
      </c>
      <c r="R22" s="4">
        <v>0</v>
      </c>
      <c r="S22" s="16">
        <f t="shared" si="0"/>
        <v>0</v>
      </c>
      <c r="T22" s="67">
        <f>AVERAGE(S22:S25)</f>
        <v>0.2</v>
      </c>
      <c r="U22" s="17">
        <f>COUNTIF(I22:R22, "&gt;0")</f>
        <v>0</v>
      </c>
      <c r="V22" s="17">
        <f>U22*100/10</f>
        <v>0</v>
      </c>
      <c r="W22" s="70">
        <f>AVERAGE(V22:V25)</f>
        <v>12.5</v>
      </c>
      <c r="X22">
        <v>66.597822837837839</v>
      </c>
      <c r="Y22">
        <v>20.293881297297304</v>
      </c>
      <c r="Z22">
        <v>1.6319819891891889</v>
      </c>
      <c r="AA22">
        <v>84.399999999999991</v>
      </c>
    </row>
    <row r="23" spans="1:27" hidden="1" x14ac:dyDescent="0.2">
      <c r="A23" s="19">
        <v>41834</v>
      </c>
      <c r="B23" s="19">
        <v>41835</v>
      </c>
      <c r="C23" s="19">
        <v>41871</v>
      </c>
      <c r="D23" s="15">
        <v>1</v>
      </c>
      <c r="E23" s="14" t="s">
        <v>103</v>
      </c>
      <c r="F23" s="14" t="s">
        <v>50</v>
      </c>
      <c r="G23" s="13">
        <v>6</v>
      </c>
      <c r="H23" s="15" t="s">
        <v>13</v>
      </c>
      <c r="I23" s="4">
        <v>0</v>
      </c>
      <c r="J23" s="4">
        <v>0</v>
      </c>
      <c r="K23" s="4">
        <v>0</v>
      </c>
      <c r="L23" s="4">
        <v>1</v>
      </c>
      <c r="M23" s="4">
        <v>0</v>
      </c>
      <c r="N23" s="4">
        <v>0</v>
      </c>
      <c r="O23" s="4">
        <v>0</v>
      </c>
      <c r="P23" s="4">
        <v>1</v>
      </c>
      <c r="Q23" s="4">
        <v>0</v>
      </c>
      <c r="R23" s="4">
        <v>0</v>
      </c>
      <c r="S23" s="16">
        <f t="shared" si="0"/>
        <v>0.2</v>
      </c>
      <c r="T23" s="67"/>
      <c r="U23" s="17">
        <f t="shared" ref="U23:U25" si="11">COUNTIF(I23:R23, "&gt;0")</f>
        <v>2</v>
      </c>
      <c r="V23" s="17">
        <f t="shared" ref="V23:V25" si="12">U23*100/10</f>
        <v>20</v>
      </c>
      <c r="W23" s="70"/>
      <c r="X23">
        <v>66.597822837837839</v>
      </c>
      <c r="Y23">
        <v>20.293881297297304</v>
      </c>
      <c r="Z23">
        <v>1.6319819891891889</v>
      </c>
      <c r="AA23">
        <v>84.399999999999991</v>
      </c>
    </row>
    <row r="24" spans="1:27" hidden="1" x14ac:dyDescent="0.2">
      <c r="A24" s="19">
        <v>41834</v>
      </c>
      <c r="B24" s="19">
        <v>41835</v>
      </c>
      <c r="C24" s="19">
        <v>41871</v>
      </c>
      <c r="D24" s="15">
        <v>1</v>
      </c>
      <c r="E24" s="14" t="s">
        <v>103</v>
      </c>
      <c r="F24" s="14" t="s">
        <v>50</v>
      </c>
      <c r="G24" s="13">
        <v>6</v>
      </c>
      <c r="H24" s="15" t="s">
        <v>14</v>
      </c>
      <c r="I24" s="4">
        <v>1</v>
      </c>
      <c r="J24" s="4">
        <v>0</v>
      </c>
      <c r="K24" s="4">
        <v>0</v>
      </c>
      <c r="L24" s="4">
        <v>0</v>
      </c>
      <c r="M24" s="4">
        <v>3</v>
      </c>
      <c r="N24" s="4">
        <v>0</v>
      </c>
      <c r="O24" s="4">
        <v>0</v>
      </c>
      <c r="P24" s="4">
        <v>0</v>
      </c>
      <c r="Q24" s="4">
        <v>0</v>
      </c>
      <c r="R24" s="4">
        <v>0</v>
      </c>
      <c r="S24" s="16">
        <f t="shared" si="0"/>
        <v>0.4</v>
      </c>
      <c r="T24" s="67"/>
      <c r="U24" s="17">
        <f t="shared" si="11"/>
        <v>2</v>
      </c>
      <c r="V24" s="17">
        <f t="shared" si="12"/>
        <v>20</v>
      </c>
      <c r="W24" s="70"/>
      <c r="X24">
        <v>66.597822837837839</v>
      </c>
      <c r="Y24">
        <v>20.293881297297304</v>
      </c>
      <c r="Z24">
        <v>1.6319819891891889</v>
      </c>
      <c r="AA24">
        <v>84.399999999999991</v>
      </c>
    </row>
    <row r="25" spans="1:27" hidden="1" x14ac:dyDescent="0.2">
      <c r="A25" s="19">
        <v>41834</v>
      </c>
      <c r="B25" s="19">
        <v>41835</v>
      </c>
      <c r="C25" s="19">
        <v>41871</v>
      </c>
      <c r="D25" s="15">
        <v>1</v>
      </c>
      <c r="E25" s="14" t="s">
        <v>103</v>
      </c>
      <c r="F25" s="14" t="s">
        <v>50</v>
      </c>
      <c r="G25" s="13">
        <v>6</v>
      </c>
      <c r="H25" s="15" t="s">
        <v>36</v>
      </c>
      <c r="I25" s="4">
        <v>1</v>
      </c>
      <c r="J25" s="4">
        <v>0</v>
      </c>
      <c r="K25" s="4">
        <v>0</v>
      </c>
      <c r="L25" s="4">
        <v>0</v>
      </c>
      <c r="M25" s="4">
        <v>0</v>
      </c>
      <c r="N25" s="4"/>
      <c r="O25" s="4"/>
      <c r="P25" s="4"/>
      <c r="Q25" s="4"/>
      <c r="R25" s="4"/>
      <c r="S25" s="16">
        <f t="shared" si="0"/>
        <v>0.2</v>
      </c>
      <c r="T25" s="67"/>
      <c r="U25" s="17">
        <f t="shared" si="11"/>
        <v>1</v>
      </c>
      <c r="V25" s="17">
        <f t="shared" si="12"/>
        <v>10</v>
      </c>
      <c r="W25" s="70"/>
      <c r="X25">
        <v>66.597822837837839</v>
      </c>
      <c r="Y25">
        <v>20.293881297297304</v>
      </c>
      <c r="Z25">
        <v>1.6319819891891889</v>
      </c>
      <c r="AA25">
        <v>84.399999999999991</v>
      </c>
    </row>
    <row r="26" spans="1:27" hidden="1" x14ac:dyDescent="0.2">
      <c r="A26" s="19">
        <v>41834</v>
      </c>
      <c r="B26" s="19">
        <v>41835</v>
      </c>
      <c r="C26" s="19">
        <v>41871</v>
      </c>
      <c r="D26" s="15">
        <v>1</v>
      </c>
      <c r="E26" s="14" t="s">
        <v>103</v>
      </c>
      <c r="F26" s="14" t="s">
        <v>56</v>
      </c>
      <c r="G26" s="13">
        <v>7</v>
      </c>
      <c r="H26" s="15" t="s">
        <v>12</v>
      </c>
      <c r="I26" s="4">
        <v>2</v>
      </c>
      <c r="J26" s="4">
        <v>2</v>
      </c>
      <c r="K26" s="4">
        <v>2</v>
      </c>
      <c r="L26" s="4">
        <v>0</v>
      </c>
      <c r="M26" s="4">
        <v>0</v>
      </c>
      <c r="N26" s="4">
        <v>0</v>
      </c>
      <c r="O26" s="4">
        <v>0</v>
      </c>
      <c r="P26" s="4">
        <v>5</v>
      </c>
      <c r="Q26" s="4">
        <v>0</v>
      </c>
      <c r="R26" s="4">
        <v>0</v>
      </c>
      <c r="S26" s="16">
        <f t="shared" si="0"/>
        <v>1.1000000000000001</v>
      </c>
      <c r="T26" s="67">
        <f>AVERAGE(S26:S29)</f>
        <v>1.4500000000000002</v>
      </c>
      <c r="U26" s="17">
        <f>COUNTIF(I26:R26, "&gt;0")</f>
        <v>4</v>
      </c>
      <c r="V26" s="17">
        <f>U26*100/10</f>
        <v>40</v>
      </c>
      <c r="W26" s="70">
        <f>AVERAGE(V26:V29)</f>
        <v>57.5</v>
      </c>
      <c r="X26">
        <v>66.597822837837839</v>
      </c>
      <c r="Y26">
        <v>20.293881297297304</v>
      </c>
      <c r="Z26">
        <v>1.6319819891891889</v>
      </c>
      <c r="AA26">
        <v>84.399999999999991</v>
      </c>
    </row>
    <row r="27" spans="1:27" hidden="1" x14ac:dyDescent="0.2">
      <c r="A27" s="19">
        <v>41834</v>
      </c>
      <c r="B27" s="19">
        <v>41835</v>
      </c>
      <c r="C27" s="19">
        <v>41871</v>
      </c>
      <c r="D27" s="15">
        <v>1</v>
      </c>
      <c r="E27" s="14" t="s">
        <v>103</v>
      </c>
      <c r="F27" s="14" t="s">
        <v>56</v>
      </c>
      <c r="G27" s="13">
        <v>7</v>
      </c>
      <c r="H27" s="15" t="s">
        <v>13</v>
      </c>
      <c r="I27" s="4">
        <v>1</v>
      </c>
      <c r="J27" s="4">
        <v>0</v>
      </c>
      <c r="K27" s="4">
        <v>1</v>
      </c>
      <c r="L27" s="4">
        <v>0</v>
      </c>
      <c r="M27" s="4">
        <v>1</v>
      </c>
      <c r="N27" s="4">
        <v>0</v>
      </c>
      <c r="O27" s="4">
        <v>0</v>
      </c>
      <c r="P27" s="4">
        <v>5</v>
      </c>
      <c r="Q27" s="4">
        <v>2</v>
      </c>
      <c r="R27" s="4">
        <v>0</v>
      </c>
      <c r="S27" s="16">
        <f t="shared" si="0"/>
        <v>1</v>
      </c>
      <c r="T27" s="67"/>
      <c r="U27" s="17">
        <f t="shared" ref="U27:U29" si="13">COUNTIF(I27:R27, "&gt;0")</f>
        <v>5</v>
      </c>
      <c r="V27" s="17">
        <f t="shared" ref="V27:V29" si="14">U27*100/10</f>
        <v>50</v>
      </c>
      <c r="W27" s="70"/>
      <c r="X27">
        <v>66.597822837837839</v>
      </c>
      <c r="Y27">
        <v>20.293881297297304</v>
      </c>
      <c r="Z27">
        <v>1.6319819891891889</v>
      </c>
      <c r="AA27">
        <v>84.399999999999991</v>
      </c>
    </row>
    <row r="28" spans="1:27" hidden="1" x14ac:dyDescent="0.2">
      <c r="A28" s="19">
        <v>41834</v>
      </c>
      <c r="B28" s="19">
        <v>41835</v>
      </c>
      <c r="C28" s="19">
        <v>41871</v>
      </c>
      <c r="D28" s="15">
        <v>1</v>
      </c>
      <c r="E28" s="14" t="s">
        <v>103</v>
      </c>
      <c r="F28" s="14" t="s">
        <v>56</v>
      </c>
      <c r="G28" s="13">
        <v>7</v>
      </c>
      <c r="H28" s="15" t="s">
        <v>14</v>
      </c>
      <c r="I28" s="4">
        <v>0</v>
      </c>
      <c r="J28" s="4">
        <v>1</v>
      </c>
      <c r="K28" s="4">
        <v>5</v>
      </c>
      <c r="L28" s="4">
        <v>2</v>
      </c>
      <c r="M28" s="4">
        <v>1</v>
      </c>
      <c r="N28" s="4">
        <v>2</v>
      </c>
      <c r="O28" s="4">
        <v>2</v>
      </c>
      <c r="P28" s="4">
        <v>10</v>
      </c>
      <c r="Q28" s="4">
        <v>2</v>
      </c>
      <c r="R28" s="4">
        <v>1</v>
      </c>
      <c r="S28" s="16">
        <f t="shared" si="0"/>
        <v>2.6</v>
      </c>
      <c r="T28" s="67"/>
      <c r="U28" s="17">
        <f t="shared" si="13"/>
        <v>9</v>
      </c>
      <c r="V28" s="17">
        <f t="shared" si="14"/>
        <v>90</v>
      </c>
      <c r="W28" s="70"/>
      <c r="X28">
        <v>66.597822837837839</v>
      </c>
      <c r="Y28">
        <v>20.293881297297304</v>
      </c>
      <c r="Z28">
        <v>1.6319819891891889</v>
      </c>
      <c r="AA28">
        <v>84.399999999999991</v>
      </c>
    </row>
    <row r="29" spans="1:27" hidden="1" x14ac:dyDescent="0.2">
      <c r="A29" s="19">
        <v>41834</v>
      </c>
      <c r="B29" s="19">
        <v>41835</v>
      </c>
      <c r="C29" s="19">
        <v>41871</v>
      </c>
      <c r="D29" s="15">
        <v>1</v>
      </c>
      <c r="E29" s="14" t="s">
        <v>103</v>
      </c>
      <c r="F29" s="14" t="s">
        <v>56</v>
      </c>
      <c r="G29" s="13">
        <v>7</v>
      </c>
      <c r="H29" s="15" t="s">
        <v>36</v>
      </c>
      <c r="I29" s="4">
        <v>1</v>
      </c>
      <c r="J29" s="4">
        <v>2</v>
      </c>
      <c r="K29" s="4">
        <v>0</v>
      </c>
      <c r="L29" s="4">
        <v>5</v>
      </c>
      <c r="M29" s="4">
        <v>1</v>
      </c>
      <c r="N29" s="4">
        <v>0</v>
      </c>
      <c r="O29" s="4">
        <v>0</v>
      </c>
      <c r="P29" s="4">
        <v>0</v>
      </c>
      <c r="Q29" s="4">
        <v>2</v>
      </c>
      <c r="R29" s="4">
        <v>0</v>
      </c>
      <c r="S29" s="16">
        <f t="shared" si="0"/>
        <v>1.1000000000000001</v>
      </c>
      <c r="T29" s="67"/>
      <c r="U29" s="17">
        <f t="shared" si="13"/>
        <v>5</v>
      </c>
      <c r="V29" s="17">
        <f t="shared" si="14"/>
        <v>50</v>
      </c>
      <c r="W29" s="70"/>
      <c r="X29">
        <v>66.597822837837839</v>
      </c>
      <c r="Y29">
        <v>20.293881297297304</v>
      </c>
      <c r="Z29">
        <v>1.6319819891891889</v>
      </c>
      <c r="AA29">
        <v>84.399999999999991</v>
      </c>
    </row>
    <row r="30" spans="1:27" hidden="1" x14ac:dyDescent="0.2">
      <c r="A30" s="19">
        <v>41834</v>
      </c>
      <c r="B30" s="19">
        <v>41835</v>
      </c>
      <c r="C30" s="19">
        <v>41871</v>
      </c>
      <c r="D30" s="15">
        <v>1</v>
      </c>
      <c r="E30" s="14" t="s">
        <v>103</v>
      </c>
      <c r="F30" s="14" t="s">
        <v>55</v>
      </c>
      <c r="G30" s="13">
        <v>8</v>
      </c>
      <c r="H30" s="15" t="s">
        <v>12</v>
      </c>
      <c r="I30" s="4">
        <v>0</v>
      </c>
      <c r="J30" s="4">
        <v>0</v>
      </c>
      <c r="K30" s="4">
        <v>0</v>
      </c>
      <c r="L30" s="4">
        <v>1</v>
      </c>
      <c r="M30" s="4">
        <v>0</v>
      </c>
      <c r="N30" s="4">
        <v>0</v>
      </c>
      <c r="O30" s="4">
        <v>3</v>
      </c>
      <c r="P30" s="4">
        <v>3</v>
      </c>
      <c r="Q30" s="4">
        <v>1</v>
      </c>
      <c r="R30" s="4">
        <v>0</v>
      </c>
      <c r="S30" s="16">
        <f t="shared" si="0"/>
        <v>0.8</v>
      </c>
      <c r="T30" s="67">
        <f>AVERAGE(S30:S33)</f>
        <v>3.625</v>
      </c>
      <c r="U30" s="17">
        <f>COUNTIF(I30:R30, "&gt;0")</f>
        <v>4</v>
      </c>
      <c r="V30" s="17">
        <f>U30*100/10</f>
        <v>40</v>
      </c>
      <c r="W30" s="70">
        <f>AVERAGE(V30:V33)</f>
        <v>57.5</v>
      </c>
      <c r="X30">
        <v>66.597822837837839</v>
      </c>
      <c r="Y30">
        <v>20.293881297297304</v>
      </c>
      <c r="Z30">
        <v>1.6319819891891889</v>
      </c>
      <c r="AA30">
        <v>84.399999999999991</v>
      </c>
    </row>
    <row r="31" spans="1:27" hidden="1" x14ac:dyDescent="0.2">
      <c r="A31" s="19">
        <v>41834</v>
      </c>
      <c r="B31" s="19">
        <v>41835</v>
      </c>
      <c r="C31" s="19">
        <v>41871</v>
      </c>
      <c r="D31" s="15">
        <v>1</v>
      </c>
      <c r="E31" s="14" t="s">
        <v>103</v>
      </c>
      <c r="F31" s="14" t="s">
        <v>55</v>
      </c>
      <c r="G31" s="13">
        <v>8</v>
      </c>
      <c r="H31" s="15" t="s">
        <v>13</v>
      </c>
      <c r="I31" s="4">
        <v>1</v>
      </c>
      <c r="J31" s="4">
        <v>0</v>
      </c>
      <c r="K31" s="4">
        <v>1</v>
      </c>
      <c r="L31" s="4">
        <v>2</v>
      </c>
      <c r="M31" s="4">
        <v>0</v>
      </c>
      <c r="N31" s="4">
        <v>0</v>
      </c>
      <c r="O31" s="4">
        <v>0</v>
      </c>
      <c r="P31" s="4">
        <v>2</v>
      </c>
      <c r="Q31" s="4">
        <v>1</v>
      </c>
      <c r="R31" s="4">
        <v>0</v>
      </c>
      <c r="S31" s="16">
        <f t="shared" si="0"/>
        <v>0.7</v>
      </c>
      <c r="T31" s="67"/>
      <c r="U31" s="17">
        <f t="shared" ref="U31:U33" si="15">COUNTIF(I31:R31, "&gt;0")</f>
        <v>5</v>
      </c>
      <c r="V31" s="17">
        <f t="shared" ref="V31:V33" si="16">U31*100/10</f>
        <v>50</v>
      </c>
      <c r="W31" s="70"/>
      <c r="X31">
        <v>66.597822837837839</v>
      </c>
      <c r="Y31">
        <v>20.293881297297304</v>
      </c>
      <c r="Z31">
        <v>1.6319819891891889</v>
      </c>
      <c r="AA31">
        <v>84.399999999999991</v>
      </c>
    </row>
    <row r="32" spans="1:27" hidden="1" x14ac:dyDescent="0.2">
      <c r="A32" s="19">
        <v>41834</v>
      </c>
      <c r="B32" s="19">
        <v>41835</v>
      </c>
      <c r="C32" s="19">
        <v>41871</v>
      </c>
      <c r="D32" s="15">
        <v>1</v>
      </c>
      <c r="E32" s="14" t="s">
        <v>103</v>
      </c>
      <c r="F32" s="14" t="s">
        <v>55</v>
      </c>
      <c r="G32" s="13">
        <v>8</v>
      </c>
      <c r="H32" s="15" t="s">
        <v>14</v>
      </c>
      <c r="I32" s="4">
        <v>0</v>
      </c>
      <c r="J32" s="4">
        <v>0</v>
      </c>
      <c r="K32" s="4">
        <v>0</v>
      </c>
      <c r="L32" s="4">
        <v>3</v>
      </c>
      <c r="M32" s="4">
        <v>2</v>
      </c>
      <c r="N32" s="4">
        <v>0</v>
      </c>
      <c r="O32" s="4">
        <v>0</v>
      </c>
      <c r="P32" s="4">
        <v>0</v>
      </c>
      <c r="Q32" s="4">
        <v>2</v>
      </c>
      <c r="R32" s="4">
        <v>3</v>
      </c>
      <c r="S32" s="16">
        <f t="shared" si="0"/>
        <v>1</v>
      </c>
      <c r="T32" s="67"/>
      <c r="U32" s="17">
        <f t="shared" si="15"/>
        <v>4</v>
      </c>
      <c r="V32" s="17">
        <f t="shared" si="16"/>
        <v>40</v>
      </c>
      <c r="W32" s="70"/>
      <c r="X32">
        <v>66.597822837837839</v>
      </c>
      <c r="Y32">
        <v>20.293881297297304</v>
      </c>
      <c r="Z32">
        <v>1.6319819891891889</v>
      </c>
      <c r="AA32">
        <v>84.399999999999991</v>
      </c>
    </row>
    <row r="33" spans="1:27" hidden="1" x14ac:dyDescent="0.2">
      <c r="A33" s="19">
        <v>41834</v>
      </c>
      <c r="B33" s="19">
        <v>41835</v>
      </c>
      <c r="C33" s="19">
        <v>41871</v>
      </c>
      <c r="D33" s="15">
        <v>1</v>
      </c>
      <c r="E33" s="14" t="s">
        <v>103</v>
      </c>
      <c r="F33" s="14" t="s">
        <v>55</v>
      </c>
      <c r="G33" s="13">
        <v>8</v>
      </c>
      <c r="H33" s="15" t="s">
        <v>36</v>
      </c>
      <c r="I33" s="4">
        <v>5</v>
      </c>
      <c r="J33" s="4">
        <v>5</v>
      </c>
      <c r="K33" s="4">
        <v>3</v>
      </c>
      <c r="L33" s="4">
        <v>20</v>
      </c>
      <c r="M33" s="4">
        <v>60</v>
      </c>
      <c r="N33" s="4">
        <v>10</v>
      </c>
      <c r="O33" s="4">
        <v>5</v>
      </c>
      <c r="P33" s="4">
        <v>5</v>
      </c>
      <c r="Q33" s="4">
        <v>2</v>
      </c>
      <c r="R33" s="4">
        <v>5</v>
      </c>
      <c r="S33" s="16">
        <f t="shared" si="0"/>
        <v>12</v>
      </c>
      <c r="T33" s="67"/>
      <c r="U33" s="17">
        <f t="shared" si="15"/>
        <v>10</v>
      </c>
      <c r="V33" s="17">
        <f t="shared" si="16"/>
        <v>100</v>
      </c>
      <c r="W33" s="70"/>
      <c r="X33">
        <v>66.597822837837839</v>
      </c>
      <c r="Y33">
        <v>20.293881297297304</v>
      </c>
      <c r="Z33">
        <v>1.6319819891891889</v>
      </c>
      <c r="AA33">
        <v>84.399999999999991</v>
      </c>
    </row>
    <row r="34" spans="1:27" x14ac:dyDescent="0.2">
      <c r="A34" s="19">
        <v>41834</v>
      </c>
      <c r="B34" s="19">
        <v>41835</v>
      </c>
      <c r="C34" s="19">
        <v>41892</v>
      </c>
      <c r="D34" s="15">
        <v>2</v>
      </c>
      <c r="E34" s="14" t="s">
        <v>103</v>
      </c>
      <c r="F34" s="14" t="s">
        <v>23</v>
      </c>
      <c r="G34" s="13">
        <v>1</v>
      </c>
      <c r="H34" s="15" t="s">
        <v>12</v>
      </c>
      <c r="I34" s="4">
        <v>0</v>
      </c>
      <c r="J34" s="4">
        <v>0</v>
      </c>
      <c r="K34" s="4">
        <v>3</v>
      </c>
      <c r="L34" s="4">
        <v>2</v>
      </c>
      <c r="M34" s="4">
        <v>5</v>
      </c>
      <c r="N34" s="4">
        <v>10</v>
      </c>
      <c r="O34" s="4">
        <v>10</v>
      </c>
      <c r="P34" s="4">
        <v>5</v>
      </c>
      <c r="Q34" s="4">
        <v>30</v>
      </c>
      <c r="R34" s="4">
        <v>50</v>
      </c>
      <c r="S34" s="16">
        <f t="shared" ref="S34:S65" si="17">AVERAGE(I34:R34)</f>
        <v>11.5</v>
      </c>
      <c r="T34" s="67">
        <f>AVERAGE(S34:S37)</f>
        <v>45.875</v>
      </c>
      <c r="U34" s="17">
        <f>COUNTIF(I34:R34, "&gt;0")</f>
        <v>8</v>
      </c>
      <c r="V34" s="17">
        <f>U34*100/10</f>
        <v>80</v>
      </c>
      <c r="W34" s="70">
        <f>AVERAGE(V34:V37)</f>
        <v>95</v>
      </c>
      <c r="X34">
        <v>74.446627000000007</v>
      </c>
      <c r="Y34">
        <v>15.736706333333332</v>
      </c>
      <c r="Z34">
        <v>0.96025132380952372</v>
      </c>
      <c r="AA34">
        <v>35.599999999999994</v>
      </c>
    </row>
    <row r="35" spans="1:27" x14ac:dyDescent="0.2">
      <c r="A35" s="19">
        <v>41834</v>
      </c>
      <c r="B35" s="19">
        <v>41835</v>
      </c>
      <c r="C35" s="19">
        <v>41892</v>
      </c>
      <c r="D35" s="15">
        <v>2</v>
      </c>
      <c r="E35" s="14" t="s">
        <v>103</v>
      </c>
      <c r="F35" s="14" t="s">
        <v>23</v>
      </c>
      <c r="G35" s="13">
        <v>1</v>
      </c>
      <c r="H35" s="15" t="s">
        <v>13</v>
      </c>
      <c r="I35" s="4">
        <v>10</v>
      </c>
      <c r="J35" s="4">
        <v>70</v>
      </c>
      <c r="K35" s="4">
        <v>50</v>
      </c>
      <c r="L35" s="4">
        <v>70</v>
      </c>
      <c r="M35" s="4">
        <v>30</v>
      </c>
      <c r="N35" s="4">
        <v>50</v>
      </c>
      <c r="O35" s="4">
        <v>60</v>
      </c>
      <c r="P35" s="4">
        <v>30</v>
      </c>
      <c r="Q35" s="4">
        <v>30</v>
      </c>
      <c r="R35" s="4">
        <v>20</v>
      </c>
      <c r="S35" s="16">
        <f t="shared" si="17"/>
        <v>42</v>
      </c>
      <c r="T35" s="67"/>
      <c r="U35" s="17">
        <f t="shared" ref="U35:U37" si="18">COUNTIF(I35:R35, "&gt;0")</f>
        <v>10</v>
      </c>
      <c r="V35" s="17">
        <f t="shared" ref="V35:V37" si="19">U35*100/10</f>
        <v>100</v>
      </c>
      <c r="W35" s="70"/>
      <c r="X35">
        <v>74.446627000000007</v>
      </c>
      <c r="Y35">
        <v>15.736706333333332</v>
      </c>
      <c r="Z35">
        <v>0.96025132380952372</v>
      </c>
      <c r="AA35">
        <v>35.599999999999994</v>
      </c>
    </row>
    <row r="36" spans="1:27" x14ac:dyDescent="0.2">
      <c r="A36" s="19">
        <v>41834</v>
      </c>
      <c r="B36" s="19">
        <v>41835</v>
      </c>
      <c r="C36" s="19">
        <v>41892</v>
      </c>
      <c r="D36" s="15">
        <v>2</v>
      </c>
      <c r="E36" s="14" t="s">
        <v>103</v>
      </c>
      <c r="F36" s="14" t="s">
        <v>23</v>
      </c>
      <c r="G36" s="13">
        <v>1</v>
      </c>
      <c r="H36" s="15" t="s">
        <v>14</v>
      </c>
      <c r="I36" s="4">
        <v>50</v>
      </c>
      <c r="J36" s="4">
        <v>70</v>
      </c>
      <c r="K36" s="4">
        <v>90</v>
      </c>
      <c r="L36" s="4">
        <v>70</v>
      </c>
      <c r="M36" s="4">
        <v>80</v>
      </c>
      <c r="N36" s="4">
        <v>90</v>
      </c>
      <c r="O36" s="4">
        <v>60</v>
      </c>
      <c r="P36" s="4">
        <v>80</v>
      </c>
      <c r="Q36" s="4">
        <v>90</v>
      </c>
      <c r="R36" s="4">
        <v>70</v>
      </c>
      <c r="S36" s="16">
        <f t="shared" si="17"/>
        <v>75</v>
      </c>
      <c r="T36" s="67"/>
      <c r="U36" s="17">
        <f t="shared" si="18"/>
        <v>10</v>
      </c>
      <c r="V36" s="17">
        <f t="shared" si="19"/>
        <v>100</v>
      </c>
      <c r="W36" s="70"/>
      <c r="X36">
        <v>74.446627000000007</v>
      </c>
      <c r="Y36">
        <v>15.736706333333332</v>
      </c>
      <c r="Z36">
        <v>0.96025132380952372</v>
      </c>
      <c r="AA36">
        <v>35.599999999999994</v>
      </c>
    </row>
    <row r="37" spans="1:27" x14ac:dyDescent="0.2">
      <c r="A37" s="19">
        <v>41834</v>
      </c>
      <c r="B37" s="19">
        <v>41835</v>
      </c>
      <c r="C37" s="19">
        <v>41892</v>
      </c>
      <c r="D37" s="15">
        <v>2</v>
      </c>
      <c r="E37" s="14" t="s">
        <v>103</v>
      </c>
      <c r="F37" s="14" t="s">
        <v>23</v>
      </c>
      <c r="G37" s="13">
        <v>1</v>
      </c>
      <c r="H37" s="15" t="s">
        <v>36</v>
      </c>
      <c r="I37" s="4">
        <v>40</v>
      </c>
      <c r="J37" s="4">
        <v>40</v>
      </c>
      <c r="K37" s="4">
        <v>40</v>
      </c>
      <c r="L37" s="4">
        <v>60</v>
      </c>
      <c r="M37" s="4">
        <v>60</v>
      </c>
      <c r="N37" s="4">
        <v>50</v>
      </c>
      <c r="O37" s="4">
        <v>70</v>
      </c>
      <c r="P37" s="4">
        <v>80</v>
      </c>
      <c r="Q37" s="4">
        <v>60</v>
      </c>
      <c r="R37" s="4">
        <v>50</v>
      </c>
      <c r="S37" s="16">
        <f t="shared" si="17"/>
        <v>55</v>
      </c>
      <c r="T37" s="67"/>
      <c r="U37" s="17">
        <f t="shared" si="18"/>
        <v>10</v>
      </c>
      <c r="V37" s="17">
        <f t="shared" si="19"/>
        <v>100</v>
      </c>
      <c r="W37" s="70"/>
      <c r="X37">
        <v>74.446627000000007</v>
      </c>
      <c r="Y37">
        <v>15.736706333333332</v>
      </c>
      <c r="Z37">
        <v>0.96025132380952372</v>
      </c>
      <c r="AA37">
        <v>35.599999999999994</v>
      </c>
    </row>
    <row r="38" spans="1:27" hidden="1" x14ac:dyDescent="0.2">
      <c r="A38" s="19">
        <v>41834</v>
      </c>
      <c r="B38" s="19">
        <v>41835</v>
      </c>
      <c r="C38" s="19">
        <v>41892</v>
      </c>
      <c r="D38" s="15">
        <v>2</v>
      </c>
      <c r="E38" s="14" t="s">
        <v>103</v>
      </c>
      <c r="F38" s="14" t="s">
        <v>51</v>
      </c>
      <c r="G38" s="13">
        <v>2</v>
      </c>
      <c r="H38" s="15" t="s">
        <v>12</v>
      </c>
      <c r="I38" s="4">
        <v>0</v>
      </c>
      <c r="J38" s="4">
        <v>0</v>
      </c>
      <c r="K38" s="4">
        <v>0</v>
      </c>
      <c r="L38" s="4">
        <v>0</v>
      </c>
      <c r="M38" s="4">
        <v>0</v>
      </c>
      <c r="N38" s="4">
        <v>0</v>
      </c>
      <c r="O38" s="4">
        <v>0</v>
      </c>
      <c r="P38" s="4">
        <v>0</v>
      </c>
      <c r="Q38" s="4">
        <v>0</v>
      </c>
      <c r="R38" s="4">
        <v>0</v>
      </c>
      <c r="S38" s="16">
        <f t="shared" si="17"/>
        <v>0</v>
      </c>
      <c r="T38" s="67">
        <f>AVERAGE(S38:S41)</f>
        <v>0.15000000000000002</v>
      </c>
      <c r="U38" s="17">
        <f>COUNTIF(I38:R38, "&gt;0")</f>
        <v>0</v>
      </c>
      <c r="V38" s="17">
        <f>U38*100/10</f>
        <v>0</v>
      </c>
      <c r="W38" s="70">
        <f>AVERAGE(V38:V41)</f>
        <v>7.5</v>
      </c>
      <c r="X38">
        <v>74.446627000000007</v>
      </c>
      <c r="Y38">
        <v>15.736706333333332</v>
      </c>
      <c r="Z38">
        <v>0.96025132380952372</v>
      </c>
      <c r="AA38">
        <v>35.599999999999994</v>
      </c>
    </row>
    <row r="39" spans="1:27" hidden="1" x14ac:dyDescent="0.2">
      <c r="A39" s="19">
        <v>41834</v>
      </c>
      <c r="B39" s="19">
        <v>41835</v>
      </c>
      <c r="C39" s="19">
        <v>41892</v>
      </c>
      <c r="D39" s="15">
        <v>2</v>
      </c>
      <c r="E39" s="14" t="s">
        <v>103</v>
      </c>
      <c r="F39" s="14" t="s">
        <v>51</v>
      </c>
      <c r="G39" s="13">
        <v>2</v>
      </c>
      <c r="H39" s="15" t="s">
        <v>13</v>
      </c>
      <c r="I39" s="4">
        <v>0</v>
      </c>
      <c r="J39" s="4">
        <v>0</v>
      </c>
      <c r="K39" s="4">
        <v>0</v>
      </c>
      <c r="L39" s="4">
        <v>0</v>
      </c>
      <c r="M39" s="4">
        <v>0</v>
      </c>
      <c r="N39" s="4">
        <v>0</v>
      </c>
      <c r="O39" s="4">
        <v>0</v>
      </c>
      <c r="P39" s="4">
        <v>0</v>
      </c>
      <c r="Q39" s="4">
        <v>0</v>
      </c>
      <c r="R39" s="4">
        <v>0</v>
      </c>
      <c r="S39" s="16">
        <f t="shared" si="17"/>
        <v>0</v>
      </c>
      <c r="T39" s="67"/>
      <c r="U39" s="17">
        <f t="shared" ref="U39:U41" si="20">COUNTIF(I39:R39, "&gt;0")</f>
        <v>0</v>
      </c>
      <c r="V39" s="17">
        <f t="shared" ref="V39:V41" si="21">U39*100/10</f>
        <v>0</v>
      </c>
      <c r="W39" s="70"/>
      <c r="X39">
        <v>74.446627000000007</v>
      </c>
      <c r="Y39">
        <v>15.736706333333332</v>
      </c>
      <c r="Z39">
        <v>0.96025132380952372</v>
      </c>
      <c r="AA39">
        <v>35.599999999999994</v>
      </c>
    </row>
    <row r="40" spans="1:27" hidden="1" x14ac:dyDescent="0.2">
      <c r="A40" s="19">
        <v>41834</v>
      </c>
      <c r="B40" s="19">
        <v>41835</v>
      </c>
      <c r="C40" s="19">
        <v>41892</v>
      </c>
      <c r="D40" s="15">
        <v>2</v>
      </c>
      <c r="E40" s="14" t="s">
        <v>103</v>
      </c>
      <c r="F40" s="14" t="s">
        <v>51</v>
      </c>
      <c r="G40" s="13">
        <v>2</v>
      </c>
      <c r="H40" s="15" t="s">
        <v>14</v>
      </c>
      <c r="I40" s="4">
        <v>0</v>
      </c>
      <c r="J40" s="4">
        <v>0</v>
      </c>
      <c r="K40" s="4">
        <v>0</v>
      </c>
      <c r="L40" s="4">
        <v>0</v>
      </c>
      <c r="M40" s="4">
        <v>0</v>
      </c>
      <c r="N40" s="4">
        <v>0</v>
      </c>
      <c r="O40" s="4">
        <v>0</v>
      </c>
      <c r="P40" s="4">
        <v>0</v>
      </c>
      <c r="Q40" s="4">
        <v>1</v>
      </c>
      <c r="R40" s="4">
        <v>3</v>
      </c>
      <c r="S40" s="16">
        <f t="shared" si="17"/>
        <v>0.4</v>
      </c>
      <c r="T40" s="67"/>
      <c r="U40" s="17">
        <f t="shared" si="20"/>
        <v>2</v>
      </c>
      <c r="V40" s="17">
        <f t="shared" si="21"/>
        <v>20</v>
      </c>
      <c r="W40" s="70"/>
      <c r="X40">
        <v>74.446627000000007</v>
      </c>
      <c r="Y40">
        <v>15.736706333333332</v>
      </c>
      <c r="Z40">
        <v>0.96025132380952372</v>
      </c>
      <c r="AA40">
        <v>35.599999999999994</v>
      </c>
    </row>
    <row r="41" spans="1:27" hidden="1" x14ac:dyDescent="0.2">
      <c r="A41" s="19">
        <v>41834</v>
      </c>
      <c r="B41" s="19">
        <v>41835</v>
      </c>
      <c r="C41" s="19">
        <v>41892</v>
      </c>
      <c r="D41" s="15">
        <v>2</v>
      </c>
      <c r="E41" s="14" t="s">
        <v>103</v>
      </c>
      <c r="F41" s="14" t="s">
        <v>51</v>
      </c>
      <c r="G41" s="13">
        <v>2</v>
      </c>
      <c r="H41" s="15" t="s">
        <v>36</v>
      </c>
      <c r="I41" s="4">
        <v>2</v>
      </c>
      <c r="J41" s="4">
        <v>0</v>
      </c>
      <c r="K41" s="4">
        <v>0</v>
      </c>
      <c r="L41" s="4">
        <v>0</v>
      </c>
      <c r="M41" s="4">
        <v>0</v>
      </c>
      <c r="N41" s="4">
        <v>0</v>
      </c>
      <c r="O41" s="4">
        <v>0</v>
      </c>
      <c r="P41" s="4">
        <v>0</v>
      </c>
      <c r="Q41" s="4">
        <v>0</v>
      </c>
      <c r="R41" s="4">
        <v>0</v>
      </c>
      <c r="S41" s="16">
        <f t="shared" si="17"/>
        <v>0.2</v>
      </c>
      <c r="T41" s="67"/>
      <c r="U41" s="17">
        <f t="shared" si="20"/>
        <v>1</v>
      </c>
      <c r="V41" s="17">
        <f t="shared" si="21"/>
        <v>10</v>
      </c>
      <c r="W41" s="70"/>
      <c r="X41">
        <v>74.446627000000007</v>
      </c>
      <c r="Y41">
        <v>15.736706333333332</v>
      </c>
      <c r="Z41">
        <v>0.96025132380952372</v>
      </c>
      <c r="AA41">
        <v>35.599999999999994</v>
      </c>
    </row>
    <row r="42" spans="1:27" hidden="1" x14ac:dyDescent="0.2">
      <c r="A42" s="19">
        <v>41834</v>
      </c>
      <c r="B42" s="19">
        <v>41835</v>
      </c>
      <c r="C42" s="19">
        <v>41892</v>
      </c>
      <c r="D42" s="15">
        <v>2</v>
      </c>
      <c r="E42" s="14" t="s">
        <v>103</v>
      </c>
      <c r="F42" s="14" t="s">
        <v>52</v>
      </c>
      <c r="G42" s="13">
        <v>3</v>
      </c>
      <c r="H42" s="15" t="s">
        <v>12</v>
      </c>
      <c r="I42" s="4">
        <v>0</v>
      </c>
      <c r="J42" s="4">
        <v>0</v>
      </c>
      <c r="K42" s="4">
        <v>0</v>
      </c>
      <c r="L42" s="4">
        <v>0</v>
      </c>
      <c r="M42" s="4">
        <v>0</v>
      </c>
      <c r="N42" s="4">
        <v>1</v>
      </c>
      <c r="O42" s="4">
        <v>1</v>
      </c>
      <c r="P42" s="4">
        <v>1</v>
      </c>
      <c r="Q42" s="4">
        <v>0</v>
      </c>
      <c r="R42" s="4">
        <v>0</v>
      </c>
      <c r="S42" s="16">
        <f t="shared" si="17"/>
        <v>0.3</v>
      </c>
      <c r="T42" s="67">
        <f>AVERAGE(S42:S45)</f>
        <v>23.675000000000001</v>
      </c>
      <c r="U42" s="17">
        <f>COUNTIF(I42:R42, "&gt;0")</f>
        <v>3</v>
      </c>
      <c r="V42" s="17">
        <f>U42*100/10</f>
        <v>30</v>
      </c>
      <c r="W42" s="70">
        <f>AVERAGE(V42:V45)</f>
        <v>75</v>
      </c>
      <c r="X42">
        <v>74.446627000000007</v>
      </c>
      <c r="Y42">
        <v>15.736706333333332</v>
      </c>
      <c r="Z42">
        <v>0.96025132380952372</v>
      </c>
      <c r="AA42">
        <v>35.599999999999994</v>
      </c>
    </row>
    <row r="43" spans="1:27" hidden="1" x14ac:dyDescent="0.2">
      <c r="A43" s="19">
        <v>41834</v>
      </c>
      <c r="B43" s="19">
        <v>41835</v>
      </c>
      <c r="C43" s="19">
        <v>41892</v>
      </c>
      <c r="D43" s="15">
        <v>2</v>
      </c>
      <c r="E43" s="14" t="s">
        <v>103</v>
      </c>
      <c r="F43" s="14" t="s">
        <v>52</v>
      </c>
      <c r="G43" s="13">
        <v>3</v>
      </c>
      <c r="H43" s="15" t="s">
        <v>13</v>
      </c>
      <c r="I43" s="4">
        <v>1</v>
      </c>
      <c r="J43" s="4">
        <v>1</v>
      </c>
      <c r="K43" s="4">
        <v>10</v>
      </c>
      <c r="L43" s="4">
        <v>5</v>
      </c>
      <c r="M43" s="4">
        <v>2</v>
      </c>
      <c r="N43" s="4">
        <v>0</v>
      </c>
      <c r="O43" s="4">
        <v>10</v>
      </c>
      <c r="P43" s="4">
        <v>0</v>
      </c>
      <c r="Q43" s="4">
        <v>0</v>
      </c>
      <c r="R43" s="4">
        <v>5</v>
      </c>
      <c r="S43" s="16">
        <f t="shared" si="17"/>
        <v>3.4</v>
      </c>
      <c r="T43" s="67"/>
      <c r="U43" s="17">
        <f t="shared" ref="U43:U45" si="22">COUNTIF(I43:R43, "&gt;0")</f>
        <v>7</v>
      </c>
      <c r="V43" s="17">
        <f t="shared" ref="V43:V45" si="23">U43*100/10</f>
        <v>70</v>
      </c>
      <c r="W43" s="70"/>
      <c r="X43">
        <v>74.446627000000007</v>
      </c>
      <c r="Y43">
        <v>15.736706333333332</v>
      </c>
      <c r="Z43">
        <v>0.96025132380952372</v>
      </c>
      <c r="AA43">
        <v>35.599999999999994</v>
      </c>
    </row>
    <row r="44" spans="1:27" hidden="1" x14ac:dyDescent="0.2">
      <c r="A44" s="19">
        <v>41834</v>
      </c>
      <c r="B44" s="19">
        <v>41835</v>
      </c>
      <c r="C44" s="19">
        <v>41892</v>
      </c>
      <c r="D44" s="15">
        <v>2</v>
      </c>
      <c r="E44" s="14" t="s">
        <v>103</v>
      </c>
      <c r="F44" s="14" t="s">
        <v>52</v>
      </c>
      <c r="G44" s="13">
        <v>3</v>
      </c>
      <c r="H44" s="15" t="s">
        <v>14</v>
      </c>
      <c r="I44" s="4">
        <v>30</v>
      </c>
      <c r="J44" s="4">
        <v>50</v>
      </c>
      <c r="K44" s="4">
        <v>40</v>
      </c>
      <c r="L44" s="4">
        <v>20</v>
      </c>
      <c r="M44" s="4">
        <v>70</v>
      </c>
      <c r="N44" s="4">
        <v>30</v>
      </c>
      <c r="O44" s="4">
        <v>30</v>
      </c>
      <c r="P44" s="4">
        <v>50</v>
      </c>
      <c r="Q44" s="4">
        <v>70</v>
      </c>
      <c r="R44" s="4">
        <v>50</v>
      </c>
      <c r="S44" s="16">
        <f t="shared" si="17"/>
        <v>44</v>
      </c>
      <c r="T44" s="67"/>
      <c r="U44" s="17">
        <f t="shared" si="22"/>
        <v>10</v>
      </c>
      <c r="V44" s="17">
        <f t="shared" si="23"/>
        <v>100</v>
      </c>
      <c r="W44" s="70"/>
      <c r="X44">
        <v>74.446627000000007</v>
      </c>
      <c r="Y44">
        <v>15.736706333333332</v>
      </c>
      <c r="Z44">
        <v>0.96025132380952372</v>
      </c>
      <c r="AA44">
        <v>35.599999999999994</v>
      </c>
    </row>
    <row r="45" spans="1:27" hidden="1" x14ac:dyDescent="0.2">
      <c r="A45" s="19">
        <v>41834</v>
      </c>
      <c r="B45" s="19">
        <v>41835</v>
      </c>
      <c r="C45" s="19">
        <v>41892</v>
      </c>
      <c r="D45" s="15">
        <v>2</v>
      </c>
      <c r="E45" s="14" t="s">
        <v>103</v>
      </c>
      <c r="F45" s="14" t="s">
        <v>52</v>
      </c>
      <c r="G45" s="13">
        <v>3</v>
      </c>
      <c r="H45" s="15" t="s">
        <v>36</v>
      </c>
      <c r="I45" s="4">
        <v>60</v>
      </c>
      <c r="J45" s="4">
        <v>80</v>
      </c>
      <c r="K45" s="4">
        <v>60</v>
      </c>
      <c r="L45" s="4">
        <v>70</v>
      </c>
      <c r="M45" s="4">
        <v>90</v>
      </c>
      <c r="N45" s="4">
        <v>40</v>
      </c>
      <c r="O45" s="4">
        <v>50</v>
      </c>
      <c r="P45" s="4">
        <v>10</v>
      </c>
      <c r="Q45" s="4">
        <v>5</v>
      </c>
      <c r="R45" s="4">
        <v>5</v>
      </c>
      <c r="S45" s="16">
        <f t="shared" si="17"/>
        <v>47</v>
      </c>
      <c r="T45" s="67"/>
      <c r="U45" s="17">
        <f t="shared" si="22"/>
        <v>10</v>
      </c>
      <c r="V45" s="17">
        <f t="shared" si="23"/>
        <v>100</v>
      </c>
      <c r="W45" s="70"/>
      <c r="X45">
        <v>74.446627000000007</v>
      </c>
      <c r="Y45">
        <v>15.736706333333332</v>
      </c>
      <c r="Z45">
        <v>0.96025132380952372</v>
      </c>
      <c r="AA45">
        <v>35.599999999999994</v>
      </c>
    </row>
    <row r="46" spans="1:27" ht="15" hidden="1" customHeight="1" x14ac:dyDescent="0.2">
      <c r="A46" s="19">
        <v>41834</v>
      </c>
      <c r="B46" s="19">
        <v>41835</v>
      </c>
      <c r="C46" s="19">
        <v>41892</v>
      </c>
      <c r="D46" s="15">
        <v>2</v>
      </c>
      <c r="E46" s="14" t="s">
        <v>103</v>
      </c>
      <c r="F46" s="14" t="s">
        <v>53</v>
      </c>
      <c r="G46" s="13">
        <v>4</v>
      </c>
      <c r="H46" s="15" t="s">
        <v>12</v>
      </c>
      <c r="I46" s="4">
        <v>0</v>
      </c>
      <c r="J46" s="4">
        <v>0</v>
      </c>
      <c r="K46" s="4">
        <v>0</v>
      </c>
      <c r="L46" s="4">
        <v>0</v>
      </c>
      <c r="M46" s="4">
        <v>0</v>
      </c>
      <c r="N46" s="4">
        <v>0</v>
      </c>
      <c r="O46" s="4">
        <v>0</v>
      </c>
      <c r="P46" s="4">
        <v>0</v>
      </c>
      <c r="Q46" s="4">
        <v>0</v>
      </c>
      <c r="R46" s="4">
        <v>0</v>
      </c>
      <c r="S46" s="16">
        <f t="shared" si="17"/>
        <v>0</v>
      </c>
      <c r="T46" s="67">
        <f>AVERAGE(S46:S49)</f>
        <v>0</v>
      </c>
      <c r="U46" s="17">
        <f>COUNTIF(I46:R46, "&gt;0")</f>
        <v>0</v>
      </c>
      <c r="V46" s="17">
        <f>U46*100/10</f>
        <v>0</v>
      </c>
      <c r="W46" s="70">
        <f>AVERAGE(V46:V49)</f>
        <v>0</v>
      </c>
      <c r="X46">
        <v>74.446627000000007</v>
      </c>
      <c r="Y46">
        <v>15.736706333333332</v>
      </c>
      <c r="Z46">
        <v>0.96025132380952372</v>
      </c>
      <c r="AA46">
        <v>35.599999999999994</v>
      </c>
    </row>
    <row r="47" spans="1:27" hidden="1" x14ac:dyDescent="0.2">
      <c r="A47" s="19">
        <v>41834</v>
      </c>
      <c r="B47" s="19">
        <v>41835</v>
      </c>
      <c r="C47" s="19">
        <v>41892</v>
      </c>
      <c r="D47" s="15">
        <v>2</v>
      </c>
      <c r="E47" s="14" t="s">
        <v>103</v>
      </c>
      <c r="F47" s="14" t="s">
        <v>53</v>
      </c>
      <c r="G47" s="13">
        <v>4</v>
      </c>
      <c r="H47" s="15" t="s">
        <v>13</v>
      </c>
      <c r="I47" s="4">
        <v>0</v>
      </c>
      <c r="J47" s="4">
        <v>0</v>
      </c>
      <c r="K47" s="4">
        <v>0</v>
      </c>
      <c r="L47" s="4">
        <v>0</v>
      </c>
      <c r="M47" s="4">
        <v>0</v>
      </c>
      <c r="N47" s="4">
        <v>0</v>
      </c>
      <c r="O47" s="4">
        <v>0</v>
      </c>
      <c r="P47" s="4">
        <v>0</v>
      </c>
      <c r="Q47" s="4">
        <v>0</v>
      </c>
      <c r="R47" s="4">
        <v>0</v>
      </c>
      <c r="S47" s="16">
        <f t="shared" si="17"/>
        <v>0</v>
      </c>
      <c r="T47" s="67"/>
      <c r="U47" s="17">
        <f t="shared" ref="U47:U49" si="24">COUNTIF(I47:R47, "&gt;0")</f>
        <v>0</v>
      </c>
      <c r="V47" s="17">
        <f t="shared" ref="V47:V49" si="25">U47*100/10</f>
        <v>0</v>
      </c>
      <c r="W47" s="70"/>
      <c r="X47">
        <v>74.446627000000007</v>
      </c>
      <c r="Y47">
        <v>15.736706333333332</v>
      </c>
      <c r="Z47">
        <v>0.96025132380952372</v>
      </c>
      <c r="AA47">
        <v>35.599999999999994</v>
      </c>
    </row>
    <row r="48" spans="1:27" hidden="1" x14ac:dyDescent="0.2">
      <c r="A48" s="19">
        <v>41834</v>
      </c>
      <c r="B48" s="19">
        <v>41835</v>
      </c>
      <c r="C48" s="19">
        <v>41892</v>
      </c>
      <c r="D48" s="15">
        <v>2</v>
      </c>
      <c r="E48" s="14" t="s">
        <v>103</v>
      </c>
      <c r="F48" s="14" t="s">
        <v>53</v>
      </c>
      <c r="G48" s="13">
        <v>4</v>
      </c>
      <c r="H48" s="15" t="s">
        <v>14</v>
      </c>
      <c r="I48" s="4">
        <v>0</v>
      </c>
      <c r="J48" s="4">
        <v>0</v>
      </c>
      <c r="K48" s="4">
        <v>0</v>
      </c>
      <c r="L48" s="4">
        <v>0</v>
      </c>
      <c r="M48" s="4">
        <v>0</v>
      </c>
      <c r="N48" s="4">
        <v>0</v>
      </c>
      <c r="O48" s="4">
        <v>0</v>
      </c>
      <c r="P48" s="4">
        <v>0</v>
      </c>
      <c r="Q48" s="4">
        <v>0</v>
      </c>
      <c r="R48" s="4">
        <v>0</v>
      </c>
      <c r="S48" s="16">
        <f t="shared" si="17"/>
        <v>0</v>
      </c>
      <c r="T48" s="67"/>
      <c r="U48" s="17">
        <f t="shared" si="24"/>
        <v>0</v>
      </c>
      <c r="V48" s="17">
        <f t="shared" si="25"/>
        <v>0</v>
      </c>
      <c r="W48" s="70"/>
      <c r="X48">
        <v>74.446627000000007</v>
      </c>
      <c r="Y48">
        <v>15.736706333333332</v>
      </c>
      <c r="Z48">
        <v>0.96025132380952372</v>
      </c>
      <c r="AA48">
        <v>35.599999999999994</v>
      </c>
    </row>
    <row r="49" spans="1:27" hidden="1" x14ac:dyDescent="0.2">
      <c r="A49" s="19">
        <v>41834</v>
      </c>
      <c r="B49" s="19">
        <v>41835</v>
      </c>
      <c r="C49" s="19">
        <v>41892</v>
      </c>
      <c r="D49" s="15">
        <v>2</v>
      </c>
      <c r="E49" s="14" t="s">
        <v>103</v>
      </c>
      <c r="F49" s="14" t="s">
        <v>53</v>
      </c>
      <c r="G49" s="13">
        <v>4</v>
      </c>
      <c r="H49" s="15" t="s">
        <v>36</v>
      </c>
      <c r="I49" s="4">
        <v>0</v>
      </c>
      <c r="J49" s="4">
        <v>0</v>
      </c>
      <c r="K49" s="4">
        <v>0</v>
      </c>
      <c r="L49" s="4">
        <v>0</v>
      </c>
      <c r="M49" s="4">
        <v>0</v>
      </c>
      <c r="N49" s="4">
        <v>0</v>
      </c>
      <c r="O49" s="4">
        <v>0</v>
      </c>
      <c r="P49" s="4">
        <v>0</v>
      </c>
      <c r="Q49" s="4">
        <v>0</v>
      </c>
      <c r="R49" s="4">
        <v>0</v>
      </c>
      <c r="S49" s="16">
        <f t="shared" si="17"/>
        <v>0</v>
      </c>
      <c r="T49" s="67"/>
      <c r="U49" s="17">
        <f t="shared" si="24"/>
        <v>0</v>
      </c>
      <c r="V49" s="17">
        <f t="shared" si="25"/>
        <v>0</v>
      </c>
      <c r="W49" s="70"/>
      <c r="X49">
        <v>74.446627000000007</v>
      </c>
      <c r="Y49">
        <v>15.736706333333332</v>
      </c>
      <c r="Z49">
        <v>0.96025132380952372</v>
      </c>
      <c r="AA49">
        <v>35.599999999999994</v>
      </c>
    </row>
    <row r="50" spans="1:27" ht="15" hidden="1" customHeight="1" x14ac:dyDescent="0.2">
      <c r="A50" s="19">
        <v>41834</v>
      </c>
      <c r="B50" s="19">
        <v>41835</v>
      </c>
      <c r="C50" s="19">
        <v>41892</v>
      </c>
      <c r="D50" s="15">
        <v>2</v>
      </c>
      <c r="E50" s="14" t="s">
        <v>103</v>
      </c>
      <c r="F50" s="14" t="s">
        <v>54</v>
      </c>
      <c r="G50" s="13">
        <v>5</v>
      </c>
      <c r="H50" s="15" t="s">
        <v>12</v>
      </c>
      <c r="I50" s="4">
        <v>0</v>
      </c>
      <c r="J50" s="4">
        <v>0</v>
      </c>
      <c r="K50" s="4">
        <v>0</v>
      </c>
      <c r="L50" s="4">
        <v>1</v>
      </c>
      <c r="M50" s="4">
        <v>0</v>
      </c>
      <c r="N50" s="4">
        <v>1</v>
      </c>
      <c r="O50" s="4">
        <v>0</v>
      </c>
      <c r="P50" s="4">
        <v>0</v>
      </c>
      <c r="Q50" s="4">
        <v>0</v>
      </c>
      <c r="R50" s="4">
        <v>0</v>
      </c>
      <c r="S50" s="16">
        <f t="shared" si="17"/>
        <v>0.2</v>
      </c>
      <c r="T50" s="67">
        <f>AVERAGE(S50:S53)</f>
        <v>4.8499999999999996</v>
      </c>
      <c r="U50" s="17">
        <f>COUNTIF(I50:R50, "&gt;0")</f>
        <v>2</v>
      </c>
      <c r="V50" s="17">
        <f>U50*100/10</f>
        <v>20</v>
      </c>
      <c r="W50" s="70">
        <f>AVERAGE(V50:V53)</f>
        <v>60</v>
      </c>
      <c r="X50">
        <v>74.446627000000007</v>
      </c>
      <c r="Y50">
        <v>15.736706333333332</v>
      </c>
      <c r="Z50">
        <v>0.96025132380952372</v>
      </c>
      <c r="AA50">
        <v>35.599999999999994</v>
      </c>
    </row>
    <row r="51" spans="1:27" hidden="1" x14ac:dyDescent="0.2">
      <c r="A51" s="19">
        <v>41834</v>
      </c>
      <c r="B51" s="19">
        <v>41835</v>
      </c>
      <c r="C51" s="19">
        <v>41892</v>
      </c>
      <c r="D51" s="15">
        <v>2</v>
      </c>
      <c r="E51" s="14" t="s">
        <v>103</v>
      </c>
      <c r="F51" s="14" t="s">
        <v>54</v>
      </c>
      <c r="G51" s="13">
        <v>5</v>
      </c>
      <c r="H51" s="15" t="s">
        <v>13</v>
      </c>
      <c r="I51" s="4">
        <v>0</v>
      </c>
      <c r="J51" s="4">
        <v>0</v>
      </c>
      <c r="K51" s="4">
        <v>0</v>
      </c>
      <c r="L51" s="4">
        <v>0</v>
      </c>
      <c r="M51" s="4">
        <v>0</v>
      </c>
      <c r="N51" s="4">
        <v>1</v>
      </c>
      <c r="O51" s="4">
        <v>0</v>
      </c>
      <c r="P51" s="4">
        <v>2</v>
      </c>
      <c r="Q51" s="4">
        <v>1</v>
      </c>
      <c r="R51" s="4">
        <v>0</v>
      </c>
      <c r="S51" s="16">
        <f t="shared" si="17"/>
        <v>0.4</v>
      </c>
      <c r="T51" s="67"/>
      <c r="U51" s="17">
        <f t="shared" ref="U51:U53" si="26">COUNTIF(I51:R51, "&gt;0")</f>
        <v>3</v>
      </c>
      <c r="V51" s="17">
        <f t="shared" ref="V51:V53" si="27">U51*100/10</f>
        <v>30</v>
      </c>
      <c r="W51" s="70"/>
      <c r="X51">
        <v>74.446627000000007</v>
      </c>
      <c r="Y51">
        <v>15.736706333333332</v>
      </c>
      <c r="Z51">
        <v>0.96025132380952372</v>
      </c>
      <c r="AA51">
        <v>35.599999999999994</v>
      </c>
    </row>
    <row r="52" spans="1:27" hidden="1" x14ac:dyDescent="0.2">
      <c r="A52" s="19">
        <v>41834</v>
      </c>
      <c r="B52" s="19">
        <v>41835</v>
      </c>
      <c r="C52" s="19">
        <v>41892</v>
      </c>
      <c r="D52" s="15">
        <v>2</v>
      </c>
      <c r="E52" s="14" t="s">
        <v>103</v>
      </c>
      <c r="F52" s="14" t="s">
        <v>54</v>
      </c>
      <c r="G52" s="13">
        <v>5</v>
      </c>
      <c r="H52" s="15" t="s">
        <v>14</v>
      </c>
      <c r="I52" s="4">
        <v>5</v>
      </c>
      <c r="J52" s="4">
        <v>5</v>
      </c>
      <c r="K52" s="4">
        <v>0</v>
      </c>
      <c r="L52" s="4">
        <v>5</v>
      </c>
      <c r="M52" s="4">
        <v>40</v>
      </c>
      <c r="N52" s="4">
        <v>5</v>
      </c>
      <c r="O52" s="4">
        <v>50</v>
      </c>
      <c r="P52" s="4">
        <v>2</v>
      </c>
      <c r="Q52" s="4">
        <v>5</v>
      </c>
      <c r="R52" s="4">
        <v>2</v>
      </c>
      <c r="S52" s="16">
        <f t="shared" si="17"/>
        <v>11.9</v>
      </c>
      <c r="T52" s="67"/>
      <c r="U52" s="17">
        <f t="shared" si="26"/>
        <v>9</v>
      </c>
      <c r="V52" s="17">
        <f t="shared" si="27"/>
        <v>90</v>
      </c>
      <c r="W52" s="70"/>
      <c r="X52">
        <v>74.446627000000007</v>
      </c>
      <c r="Y52">
        <v>15.736706333333332</v>
      </c>
      <c r="Z52">
        <v>0.96025132380952372</v>
      </c>
      <c r="AA52">
        <v>35.599999999999994</v>
      </c>
    </row>
    <row r="53" spans="1:27" hidden="1" x14ac:dyDescent="0.2">
      <c r="A53" s="19">
        <v>41834</v>
      </c>
      <c r="B53" s="19">
        <v>41835</v>
      </c>
      <c r="C53" s="19">
        <v>41892</v>
      </c>
      <c r="D53" s="15">
        <v>2</v>
      </c>
      <c r="E53" s="14" t="s">
        <v>103</v>
      </c>
      <c r="F53" s="14" t="s">
        <v>54</v>
      </c>
      <c r="G53" s="13">
        <v>5</v>
      </c>
      <c r="H53" s="15" t="s">
        <v>36</v>
      </c>
      <c r="I53" s="4">
        <v>5</v>
      </c>
      <c r="J53" s="4">
        <v>2</v>
      </c>
      <c r="K53" s="4">
        <v>2</v>
      </c>
      <c r="L53" s="4">
        <v>5</v>
      </c>
      <c r="M53" s="4">
        <v>10</v>
      </c>
      <c r="N53" s="4">
        <v>20</v>
      </c>
      <c r="O53" s="4">
        <v>10</v>
      </c>
      <c r="P53" s="4">
        <v>5</v>
      </c>
      <c r="Q53" s="4">
        <v>5</v>
      </c>
      <c r="R53" s="4">
        <v>5</v>
      </c>
      <c r="S53" s="16">
        <f t="shared" si="17"/>
        <v>6.9</v>
      </c>
      <c r="T53" s="67"/>
      <c r="U53" s="17">
        <f t="shared" si="26"/>
        <v>10</v>
      </c>
      <c r="V53" s="17">
        <f t="shared" si="27"/>
        <v>100</v>
      </c>
      <c r="W53" s="70"/>
      <c r="X53">
        <v>74.446627000000007</v>
      </c>
      <c r="Y53">
        <v>15.736706333333332</v>
      </c>
      <c r="Z53">
        <v>0.96025132380952372</v>
      </c>
      <c r="AA53">
        <v>35.599999999999994</v>
      </c>
    </row>
    <row r="54" spans="1:27" hidden="1" x14ac:dyDescent="0.2">
      <c r="A54" s="19">
        <v>41834</v>
      </c>
      <c r="B54" s="19">
        <v>41835</v>
      </c>
      <c r="C54" s="19">
        <v>41892</v>
      </c>
      <c r="D54" s="15">
        <v>2</v>
      </c>
      <c r="E54" s="14" t="s">
        <v>103</v>
      </c>
      <c r="F54" s="14" t="s">
        <v>50</v>
      </c>
      <c r="G54" s="13">
        <v>6</v>
      </c>
      <c r="H54" s="15" t="s">
        <v>12</v>
      </c>
      <c r="I54" s="4">
        <v>2</v>
      </c>
      <c r="J54" s="4">
        <v>5</v>
      </c>
      <c r="K54" s="4">
        <v>2</v>
      </c>
      <c r="L54" s="4">
        <v>5</v>
      </c>
      <c r="M54" s="4">
        <v>1</v>
      </c>
      <c r="N54" s="4">
        <v>0</v>
      </c>
      <c r="O54" s="4">
        <v>1</v>
      </c>
      <c r="P54" s="4">
        <v>0</v>
      </c>
      <c r="Q54" s="4">
        <v>1</v>
      </c>
      <c r="R54" s="4">
        <v>5</v>
      </c>
      <c r="S54" s="16">
        <f t="shared" si="17"/>
        <v>2.2000000000000002</v>
      </c>
      <c r="T54" s="67">
        <f>AVERAGE(S54:S57)</f>
        <v>15.725</v>
      </c>
      <c r="U54" s="17">
        <f>COUNTIF(I54:R54, "&gt;0")</f>
        <v>8</v>
      </c>
      <c r="V54" s="17">
        <f>U54*100/10</f>
        <v>80</v>
      </c>
      <c r="W54" s="70">
        <f>AVERAGE(V54:V57)</f>
        <v>80</v>
      </c>
      <c r="X54">
        <v>74.446627000000007</v>
      </c>
      <c r="Y54">
        <v>15.736706333333332</v>
      </c>
      <c r="Z54">
        <v>0.96025132380952372</v>
      </c>
      <c r="AA54">
        <v>35.599999999999994</v>
      </c>
    </row>
    <row r="55" spans="1:27" hidden="1" x14ac:dyDescent="0.2">
      <c r="A55" s="19">
        <v>41834</v>
      </c>
      <c r="B55" s="19">
        <v>41835</v>
      </c>
      <c r="C55" s="19">
        <v>41892</v>
      </c>
      <c r="D55" s="15">
        <v>2</v>
      </c>
      <c r="E55" s="14" t="s">
        <v>103</v>
      </c>
      <c r="F55" s="14" t="s">
        <v>50</v>
      </c>
      <c r="G55" s="13">
        <v>6</v>
      </c>
      <c r="H55" s="15" t="s">
        <v>13</v>
      </c>
      <c r="I55" s="4">
        <v>1</v>
      </c>
      <c r="J55" s="4">
        <v>1</v>
      </c>
      <c r="K55" s="4">
        <v>0</v>
      </c>
      <c r="L55" s="4">
        <v>2</v>
      </c>
      <c r="M55" s="4">
        <v>1</v>
      </c>
      <c r="N55" s="4">
        <v>5</v>
      </c>
      <c r="O55" s="4">
        <v>10</v>
      </c>
      <c r="P55" s="4">
        <v>1</v>
      </c>
      <c r="Q55" s="4">
        <v>5</v>
      </c>
      <c r="R55" s="4">
        <v>1</v>
      </c>
      <c r="S55" s="16">
        <f t="shared" si="17"/>
        <v>2.7</v>
      </c>
      <c r="T55" s="67"/>
      <c r="U55" s="17">
        <f t="shared" ref="U55:U57" si="28">COUNTIF(I55:R55, "&gt;0")</f>
        <v>9</v>
      </c>
      <c r="V55" s="17">
        <f t="shared" ref="V55:V57" si="29">U55*100/10</f>
        <v>90</v>
      </c>
      <c r="W55" s="70"/>
      <c r="X55">
        <v>74.446627000000007</v>
      </c>
      <c r="Y55">
        <v>15.736706333333332</v>
      </c>
      <c r="Z55">
        <v>0.96025132380952372</v>
      </c>
      <c r="AA55">
        <v>35.599999999999994</v>
      </c>
    </row>
    <row r="56" spans="1:27" hidden="1" x14ac:dyDescent="0.2">
      <c r="A56" s="19">
        <v>41834</v>
      </c>
      <c r="B56" s="19">
        <v>41835</v>
      </c>
      <c r="C56" s="19">
        <v>41892</v>
      </c>
      <c r="D56" s="15">
        <v>2</v>
      </c>
      <c r="E56" s="14" t="s">
        <v>103</v>
      </c>
      <c r="F56" s="14" t="s">
        <v>50</v>
      </c>
      <c r="G56" s="13">
        <v>6</v>
      </c>
      <c r="H56" s="15" t="s">
        <v>14</v>
      </c>
      <c r="I56" s="4">
        <v>10</v>
      </c>
      <c r="J56" s="4">
        <v>50</v>
      </c>
      <c r="K56" s="4">
        <v>50</v>
      </c>
      <c r="L56" s="4">
        <v>40</v>
      </c>
      <c r="M56" s="4">
        <v>40</v>
      </c>
      <c r="N56" s="4">
        <v>10</v>
      </c>
      <c r="O56" s="4">
        <v>30</v>
      </c>
      <c r="P56" s="4">
        <v>30</v>
      </c>
      <c r="Q56" s="4">
        <v>50</v>
      </c>
      <c r="R56" s="4">
        <v>50</v>
      </c>
      <c r="S56" s="16">
        <f t="shared" si="17"/>
        <v>36</v>
      </c>
      <c r="T56" s="67"/>
      <c r="U56" s="17">
        <f t="shared" si="28"/>
        <v>10</v>
      </c>
      <c r="V56" s="17">
        <f t="shared" si="29"/>
        <v>100</v>
      </c>
      <c r="W56" s="70"/>
      <c r="X56">
        <v>74.446627000000007</v>
      </c>
      <c r="Y56">
        <v>15.736706333333332</v>
      </c>
      <c r="Z56">
        <v>0.96025132380952372</v>
      </c>
      <c r="AA56">
        <v>35.599999999999994</v>
      </c>
    </row>
    <row r="57" spans="1:27" hidden="1" x14ac:dyDescent="0.2">
      <c r="A57" s="19">
        <v>41834</v>
      </c>
      <c r="B57" s="19">
        <v>41835</v>
      </c>
      <c r="C57" s="19">
        <v>41892</v>
      </c>
      <c r="D57" s="15">
        <v>2</v>
      </c>
      <c r="E57" s="14" t="s">
        <v>103</v>
      </c>
      <c r="F57" s="14" t="s">
        <v>50</v>
      </c>
      <c r="G57" s="13">
        <v>6</v>
      </c>
      <c r="H57" s="15" t="s">
        <v>36</v>
      </c>
      <c r="I57" s="4">
        <v>10</v>
      </c>
      <c r="J57" s="4">
        <v>10</v>
      </c>
      <c r="K57" s="4">
        <v>20</v>
      </c>
      <c r="L57" s="4">
        <v>10</v>
      </c>
      <c r="M57" s="4">
        <v>60</v>
      </c>
      <c r="N57" s="4"/>
      <c r="O57" s="4"/>
      <c r="P57" s="4"/>
      <c r="Q57" s="4"/>
      <c r="R57" s="4"/>
      <c r="S57" s="16">
        <f t="shared" si="17"/>
        <v>22</v>
      </c>
      <c r="T57" s="67"/>
      <c r="U57" s="17">
        <f t="shared" si="28"/>
        <v>5</v>
      </c>
      <c r="V57" s="17">
        <f t="shared" si="29"/>
        <v>50</v>
      </c>
      <c r="W57" s="70"/>
      <c r="X57">
        <v>74.446627000000007</v>
      </c>
      <c r="Y57">
        <v>15.736706333333332</v>
      </c>
      <c r="Z57">
        <v>0.96025132380952372</v>
      </c>
      <c r="AA57">
        <v>35.599999999999994</v>
      </c>
    </row>
    <row r="58" spans="1:27" hidden="1" x14ac:dyDescent="0.2">
      <c r="A58" s="19">
        <v>41834</v>
      </c>
      <c r="B58" s="19">
        <v>41835</v>
      </c>
      <c r="C58" s="19">
        <v>41892</v>
      </c>
      <c r="D58" s="15">
        <v>2</v>
      </c>
      <c r="E58" s="14" t="s">
        <v>103</v>
      </c>
      <c r="F58" s="14" t="s">
        <v>56</v>
      </c>
      <c r="G58" s="13">
        <v>7</v>
      </c>
      <c r="H58" s="15" t="s">
        <v>12</v>
      </c>
      <c r="I58" s="4">
        <v>5</v>
      </c>
      <c r="J58" s="4">
        <v>5</v>
      </c>
      <c r="K58" s="4">
        <v>5</v>
      </c>
      <c r="L58" s="4">
        <v>1</v>
      </c>
      <c r="M58" s="4">
        <v>10</v>
      </c>
      <c r="N58" s="4">
        <v>5</v>
      </c>
      <c r="O58" s="4">
        <v>10</v>
      </c>
      <c r="P58" s="4">
        <v>30</v>
      </c>
      <c r="Q58" s="4">
        <v>20</v>
      </c>
      <c r="R58" s="4">
        <v>5</v>
      </c>
      <c r="S58" s="16">
        <f t="shared" si="17"/>
        <v>9.6</v>
      </c>
      <c r="T58" s="67">
        <f>AVERAGE(S58:S61)</f>
        <v>29.799999999999997</v>
      </c>
      <c r="U58" s="17">
        <f>COUNTIF(I58:R58, "&gt;0")</f>
        <v>10</v>
      </c>
      <c r="V58" s="17">
        <f>U58*100/10</f>
        <v>100</v>
      </c>
      <c r="W58" s="70">
        <f>AVERAGE(V58:V61)</f>
        <v>100</v>
      </c>
      <c r="X58">
        <v>74.446627000000007</v>
      </c>
      <c r="Y58">
        <v>15.736706333333332</v>
      </c>
      <c r="Z58">
        <v>0.96025132380952372</v>
      </c>
      <c r="AA58">
        <v>35.599999999999994</v>
      </c>
    </row>
    <row r="59" spans="1:27" hidden="1" x14ac:dyDescent="0.2">
      <c r="A59" s="19">
        <v>41834</v>
      </c>
      <c r="B59" s="19">
        <v>41835</v>
      </c>
      <c r="C59" s="19">
        <v>41892</v>
      </c>
      <c r="D59" s="15">
        <v>2</v>
      </c>
      <c r="E59" s="14" t="s">
        <v>103</v>
      </c>
      <c r="F59" s="14" t="s">
        <v>56</v>
      </c>
      <c r="G59" s="13">
        <v>7</v>
      </c>
      <c r="H59" s="15" t="s">
        <v>13</v>
      </c>
      <c r="I59" s="4">
        <v>20</v>
      </c>
      <c r="J59" s="4">
        <v>70</v>
      </c>
      <c r="K59" s="4">
        <v>20</v>
      </c>
      <c r="L59" s="4">
        <v>30</v>
      </c>
      <c r="M59" s="4">
        <v>20</v>
      </c>
      <c r="N59" s="4">
        <v>10</v>
      </c>
      <c r="O59" s="4">
        <v>10</v>
      </c>
      <c r="P59" s="4">
        <v>50</v>
      </c>
      <c r="Q59" s="4">
        <v>40</v>
      </c>
      <c r="R59" s="4">
        <v>30</v>
      </c>
      <c r="S59" s="16">
        <f t="shared" si="17"/>
        <v>30</v>
      </c>
      <c r="T59" s="67"/>
      <c r="U59" s="17">
        <f t="shared" ref="U59:U61" si="30">COUNTIF(I59:R59, "&gt;0")</f>
        <v>10</v>
      </c>
      <c r="V59" s="17">
        <f t="shared" ref="V59:V61" si="31">U59*100/10</f>
        <v>100</v>
      </c>
      <c r="W59" s="70"/>
      <c r="X59">
        <v>74.446627000000007</v>
      </c>
      <c r="Y59">
        <v>15.736706333333332</v>
      </c>
      <c r="Z59">
        <v>0.96025132380952372</v>
      </c>
      <c r="AA59">
        <v>35.599999999999994</v>
      </c>
    </row>
    <row r="60" spans="1:27" hidden="1" x14ac:dyDescent="0.2">
      <c r="A60" s="19">
        <v>41834</v>
      </c>
      <c r="B60" s="19">
        <v>41835</v>
      </c>
      <c r="C60" s="19">
        <v>41892</v>
      </c>
      <c r="D60" s="15">
        <v>2</v>
      </c>
      <c r="E60" s="14" t="s">
        <v>103</v>
      </c>
      <c r="F60" s="14" t="s">
        <v>56</v>
      </c>
      <c r="G60" s="13">
        <v>7</v>
      </c>
      <c r="H60" s="15" t="s">
        <v>14</v>
      </c>
      <c r="I60" s="4">
        <v>40</v>
      </c>
      <c r="J60" s="4">
        <v>50</v>
      </c>
      <c r="K60" s="4">
        <v>90</v>
      </c>
      <c r="L60" s="4">
        <v>40</v>
      </c>
      <c r="M60" s="4">
        <v>90</v>
      </c>
      <c r="N60" s="4">
        <v>40</v>
      </c>
      <c r="O60" s="4">
        <v>40</v>
      </c>
      <c r="P60" s="4">
        <v>70</v>
      </c>
      <c r="Q60" s="4">
        <v>50</v>
      </c>
      <c r="R60" s="4">
        <v>50</v>
      </c>
      <c r="S60" s="16">
        <f t="shared" si="17"/>
        <v>56</v>
      </c>
      <c r="T60" s="67"/>
      <c r="U60" s="17">
        <f t="shared" si="30"/>
        <v>10</v>
      </c>
      <c r="V60" s="17">
        <f t="shared" si="31"/>
        <v>100</v>
      </c>
      <c r="W60" s="70"/>
      <c r="X60">
        <v>74.446627000000007</v>
      </c>
      <c r="Y60">
        <v>15.736706333333332</v>
      </c>
      <c r="Z60">
        <v>0.96025132380952372</v>
      </c>
      <c r="AA60">
        <v>35.599999999999994</v>
      </c>
    </row>
    <row r="61" spans="1:27" hidden="1" x14ac:dyDescent="0.2">
      <c r="A61" s="19">
        <v>41834</v>
      </c>
      <c r="B61" s="19">
        <v>41835</v>
      </c>
      <c r="C61" s="19">
        <v>41892</v>
      </c>
      <c r="D61" s="15">
        <v>2</v>
      </c>
      <c r="E61" s="14" t="s">
        <v>103</v>
      </c>
      <c r="F61" s="14" t="s">
        <v>56</v>
      </c>
      <c r="G61" s="13">
        <v>7</v>
      </c>
      <c r="H61" s="15" t="s">
        <v>36</v>
      </c>
      <c r="I61" s="4">
        <v>30</v>
      </c>
      <c r="J61" s="4">
        <v>60</v>
      </c>
      <c r="K61" s="4">
        <v>20</v>
      </c>
      <c r="L61" s="4">
        <v>40</v>
      </c>
      <c r="M61" s="4">
        <v>10</v>
      </c>
      <c r="N61" s="4">
        <v>20</v>
      </c>
      <c r="O61" s="4">
        <v>15</v>
      </c>
      <c r="P61" s="4">
        <v>30</v>
      </c>
      <c r="Q61" s="4">
        <v>10</v>
      </c>
      <c r="R61" s="4">
        <v>1</v>
      </c>
      <c r="S61" s="16">
        <f t="shared" si="17"/>
        <v>23.6</v>
      </c>
      <c r="T61" s="67"/>
      <c r="U61" s="17">
        <f t="shared" si="30"/>
        <v>10</v>
      </c>
      <c r="V61" s="17">
        <f t="shared" si="31"/>
        <v>100</v>
      </c>
      <c r="W61" s="70"/>
      <c r="X61">
        <v>74.446627000000007</v>
      </c>
      <c r="Y61">
        <v>15.736706333333332</v>
      </c>
      <c r="Z61">
        <v>0.96025132380952372</v>
      </c>
      <c r="AA61">
        <v>35.599999999999994</v>
      </c>
    </row>
    <row r="62" spans="1:27" ht="15" hidden="1" customHeight="1" x14ac:dyDescent="0.2">
      <c r="A62" s="19">
        <v>41834</v>
      </c>
      <c r="B62" s="19">
        <v>41835</v>
      </c>
      <c r="C62" s="19">
        <v>41892</v>
      </c>
      <c r="D62" s="15">
        <v>2</v>
      </c>
      <c r="E62" s="14" t="s">
        <v>103</v>
      </c>
      <c r="F62" s="14" t="s">
        <v>55</v>
      </c>
      <c r="G62" s="13">
        <v>8</v>
      </c>
      <c r="H62" s="15" t="s">
        <v>12</v>
      </c>
      <c r="I62" s="4">
        <v>5</v>
      </c>
      <c r="J62" s="4">
        <v>1</v>
      </c>
      <c r="K62" s="4">
        <v>5</v>
      </c>
      <c r="L62" s="4">
        <v>5</v>
      </c>
      <c r="M62" s="4">
        <v>10</v>
      </c>
      <c r="N62" s="4">
        <v>5</v>
      </c>
      <c r="O62" s="4">
        <v>30</v>
      </c>
      <c r="P62" s="4">
        <v>30</v>
      </c>
      <c r="Q62" s="4">
        <v>10</v>
      </c>
      <c r="R62" s="4">
        <v>10</v>
      </c>
      <c r="S62" s="16">
        <f t="shared" si="17"/>
        <v>11.1</v>
      </c>
      <c r="T62" s="67">
        <f>AVERAGE(S62:S65)</f>
        <v>38.024999999999999</v>
      </c>
      <c r="U62" s="17">
        <f>COUNTIF(I62:R62, "&gt;0")</f>
        <v>10</v>
      </c>
      <c r="V62" s="17">
        <f>U62*100/10</f>
        <v>100</v>
      </c>
      <c r="W62" s="70">
        <f>AVERAGE(V62:V65)</f>
        <v>100</v>
      </c>
      <c r="X62">
        <v>74.446627000000007</v>
      </c>
      <c r="Y62">
        <v>15.736706333333332</v>
      </c>
      <c r="Z62">
        <v>0.96025132380952372</v>
      </c>
      <c r="AA62">
        <v>35.599999999999994</v>
      </c>
    </row>
    <row r="63" spans="1:27" hidden="1" x14ac:dyDescent="0.2">
      <c r="A63" s="19">
        <v>41834</v>
      </c>
      <c r="B63" s="19">
        <v>41835</v>
      </c>
      <c r="C63" s="19">
        <v>41892</v>
      </c>
      <c r="D63" s="15">
        <v>2</v>
      </c>
      <c r="E63" s="14" t="s">
        <v>103</v>
      </c>
      <c r="F63" s="14" t="s">
        <v>55</v>
      </c>
      <c r="G63" s="13">
        <v>8</v>
      </c>
      <c r="H63" s="15" t="s">
        <v>13</v>
      </c>
      <c r="I63" s="4">
        <v>50</v>
      </c>
      <c r="J63" s="4">
        <v>40</v>
      </c>
      <c r="K63" s="4">
        <v>40</v>
      </c>
      <c r="L63" s="4">
        <v>70</v>
      </c>
      <c r="M63" s="4">
        <v>50</v>
      </c>
      <c r="N63" s="4">
        <v>50</v>
      </c>
      <c r="O63" s="4">
        <v>30</v>
      </c>
      <c r="P63" s="4">
        <v>50</v>
      </c>
      <c r="Q63" s="4">
        <v>20</v>
      </c>
      <c r="R63" s="4">
        <v>60</v>
      </c>
      <c r="S63" s="16">
        <f t="shared" si="17"/>
        <v>46</v>
      </c>
      <c r="T63" s="67"/>
      <c r="U63" s="17">
        <f t="shared" ref="U63:U65" si="32">COUNTIF(I63:R63, "&gt;0")</f>
        <v>10</v>
      </c>
      <c r="V63" s="17">
        <f t="shared" ref="V63:V65" si="33">U63*100/10</f>
        <v>100</v>
      </c>
      <c r="W63" s="70"/>
      <c r="X63">
        <v>74.446627000000007</v>
      </c>
      <c r="Y63">
        <v>15.736706333333332</v>
      </c>
      <c r="Z63">
        <v>0.96025132380952372</v>
      </c>
      <c r="AA63">
        <v>35.599999999999994</v>
      </c>
    </row>
    <row r="64" spans="1:27" hidden="1" x14ac:dyDescent="0.2">
      <c r="A64" s="19">
        <v>41834</v>
      </c>
      <c r="B64" s="19">
        <v>41835</v>
      </c>
      <c r="C64" s="19">
        <v>41892</v>
      </c>
      <c r="D64" s="15">
        <v>2</v>
      </c>
      <c r="E64" s="14" t="s">
        <v>103</v>
      </c>
      <c r="F64" s="14" t="s">
        <v>55</v>
      </c>
      <c r="G64" s="13">
        <v>8</v>
      </c>
      <c r="H64" s="15" t="s">
        <v>14</v>
      </c>
      <c r="I64" s="4">
        <v>20</v>
      </c>
      <c r="J64" s="4">
        <v>5</v>
      </c>
      <c r="K64" s="4">
        <v>20</v>
      </c>
      <c r="L64" s="4">
        <v>30</v>
      </c>
      <c r="M64" s="4">
        <v>60</v>
      </c>
      <c r="N64" s="4">
        <v>20</v>
      </c>
      <c r="O64" s="4">
        <v>40</v>
      </c>
      <c r="P64" s="4">
        <v>70</v>
      </c>
      <c r="Q64" s="4">
        <v>50</v>
      </c>
      <c r="R64" s="4">
        <v>40</v>
      </c>
      <c r="S64" s="16">
        <f t="shared" si="17"/>
        <v>35.5</v>
      </c>
      <c r="T64" s="67"/>
      <c r="U64" s="17">
        <f t="shared" si="32"/>
        <v>10</v>
      </c>
      <c r="V64" s="17">
        <f t="shared" si="33"/>
        <v>100</v>
      </c>
      <c r="W64" s="70"/>
      <c r="X64">
        <v>74.446627000000007</v>
      </c>
      <c r="Y64">
        <v>15.736706333333332</v>
      </c>
      <c r="Z64">
        <v>0.96025132380952372</v>
      </c>
      <c r="AA64">
        <v>35.599999999999994</v>
      </c>
    </row>
    <row r="65" spans="1:27" hidden="1" x14ac:dyDescent="0.2">
      <c r="A65" s="19">
        <v>41834</v>
      </c>
      <c r="B65" s="19">
        <v>41835</v>
      </c>
      <c r="C65" s="19">
        <v>41892</v>
      </c>
      <c r="D65" s="15">
        <v>2</v>
      </c>
      <c r="E65" s="14" t="s">
        <v>103</v>
      </c>
      <c r="F65" s="14" t="s">
        <v>55</v>
      </c>
      <c r="G65" s="13">
        <v>8</v>
      </c>
      <c r="H65" s="15" t="s">
        <v>36</v>
      </c>
      <c r="I65" s="4">
        <v>70</v>
      </c>
      <c r="J65" s="4">
        <v>90</v>
      </c>
      <c r="K65" s="4">
        <v>70</v>
      </c>
      <c r="L65" s="4">
        <v>90</v>
      </c>
      <c r="M65" s="4">
        <v>95</v>
      </c>
      <c r="N65" s="4">
        <v>70</v>
      </c>
      <c r="O65" s="4">
        <v>50</v>
      </c>
      <c r="P65" s="4">
        <v>30</v>
      </c>
      <c r="Q65" s="4">
        <v>20</v>
      </c>
      <c r="R65" s="4">
        <v>10</v>
      </c>
      <c r="S65" s="16">
        <f t="shared" si="17"/>
        <v>59.5</v>
      </c>
      <c r="T65" s="67"/>
      <c r="U65" s="17">
        <f t="shared" si="32"/>
        <v>10</v>
      </c>
      <c r="V65" s="17">
        <f t="shared" si="33"/>
        <v>100</v>
      </c>
      <c r="W65" s="70"/>
      <c r="X65">
        <v>74.446627000000007</v>
      </c>
      <c r="Y65">
        <v>15.736706333333332</v>
      </c>
      <c r="Z65">
        <v>0.96025132380952372</v>
      </c>
      <c r="AA65">
        <v>35.599999999999994</v>
      </c>
    </row>
    <row r="66" spans="1:27" x14ac:dyDescent="0.2">
      <c r="A66" s="19">
        <v>41834</v>
      </c>
      <c r="B66" s="19">
        <v>41835</v>
      </c>
      <c r="C66" s="19">
        <v>41913</v>
      </c>
      <c r="D66" s="15">
        <v>3</v>
      </c>
      <c r="E66" s="14" t="s">
        <v>103</v>
      </c>
      <c r="F66" s="14" t="s">
        <v>23</v>
      </c>
      <c r="G66" s="13">
        <v>1</v>
      </c>
      <c r="H66" s="15" t="s">
        <v>12</v>
      </c>
      <c r="I66" s="4">
        <v>1</v>
      </c>
      <c r="J66" s="4">
        <v>10</v>
      </c>
      <c r="K66" s="4">
        <v>10</v>
      </c>
      <c r="L66" s="4">
        <v>10</v>
      </c>
      <c r="M66" s="4">
        <v>10</v>
      </c>
      <c r="N66" s="4">
        <v>15</v>
      </c>
      <c r="O66" s="4">
        <v>5</v>
      </c>
      <c r="P66" s="4">
        <v>10</v>
      </c>
      <c r="Q66" s="4">
        <v>40</v>
      </c>
      <c r="R66" s="4">
        <v>70</v>
      </c>
      <c r="S66" s="16">
        <f t="shared" ref="S66:S97" si="34">AVERAGE(I66:R66)</f>
        <v>18.100000000000001</v>
      </c>
      <c r="T66" s="67">
        <f>AVERAGE(S66:S69)</f>
        <v>57.65</v>
      </c>
      <c r="U66" s="17">
        <f>COUNTIF(I66:R66, "&gt;0")</f>
        <v>10</v>
      </c>
      <c r="V66" s="17">
        <f>U66*100/10</f>
        <v>100</v>
      </c>
      <c r="W66" s="70">
        <f>AVERAGE(V66:V69)</f>
        <v>100</v>
      </c>
      <c r="X66">
        <v>75.744113619047624</v>
      </c>
      <c r="Y66">
        <v>15.923147999999999</v>
      </c>
      <c r="Z66">
        <v>0.97288359523809531</v>
      </c>
      <c r="AA66">
        <v>21</v>
      </c>
    </row>
    <row r="67" spans="1:27" x14ac:dyDescent="0.2">
      <c r="A67" s="19">
        <v>41834</v>
      </c>
      <c r="B67" s="19">
        <v>41835</v>
      </c>
      <c r="C67" s="19">
        <v>41913</v>
      </c>
      <c r="D67" s="15">
        <v>3</v>
      </c>
      <c r="E67" s="14" t="s">
        <v>103</v>
      </c>
      <c r="F67" s="14" t="s">
        <v>23</v>
      </c>
      <c r="G67" s="13">
        <v>1</v>
      </c>
      <c r="H67" s="15" t="s">
        <v>13</v>
      </c>
      <c r="I67" s="4">
        <v>5</v>
      </c>
      <c r="J67" s="4">
        <v>80</v>
      </c>
      <c r="K67" s="4">
        <v>90</v>
      </c>
      <c r="L67" s="4">
        <v>80</v>
      </c>
      <c r="M67" s="4">
        <v>70</v>
      </c>
      <c r="N67" s="4">
        <v>20</v>
      </c>
      <c r="O67" s="4">
        <v>90</v>
      </c>
      <c r="P67" s="4">
        <v>80</v>
      </c>
      <c r="Q67" s="4">
        <v>60</v>
      </c>
      <c r="R67" s="4">
        <v>80</v>
      </c>
      <c r="S67" s="16">
        <f t="shared" si="34"/>
        <v>65.5</v>
      </c>
      <c r="T67" s="67"/>
      <c r="U67" s="17">
        <f t="shared" ref="U67:U69" si="35">COUNTIF(I67:R67, "&gt;0")</f>
        <v>10</v>
      </c>
      <c r="V67" s="17">
        <f t="shared" ref="V67:V69" si="36">U67*100/10</f>
        <v>100</v>
      </c>
      <c r="W67" s="70"/>
      <c r="X67">
        <v>75.744113619047624</v>
      </c>
      <c r="Y67">
        <v>15.923147999999999</v>
      </c>
      <c r="Z67">
        <v>0.97288359523809531</v>
      </c>
      <c r="AA67">
        <v>21</v>
      </c>
    </row>
    <row r="68" spans="1:27" x14ac:dyDescent="0.2">
      <c r="A68" s="19">
        <v>41834</v>
      </c>
      <c r="B68" s="19">
        <v>41835</v>
      </c>
      <c r="C68" s="19">
        <v>41913</v>
      </c>
      <c r="D68" s="15">
        <v>3</v>
      </c>
      <c r="E68" s="14" t="s">
        <v>103</v>
      </c>
      <c r="F68" s="14" t="s">
        <v>23</v>
      </c>
      <c r="G68" s="13">
        <v>1</v>
      </c>
      <c r="H68" s="15" t="s">
        <v>14</v>
      </c>
      <c r="I68" s="4">
        <v>70</v>
      </c>
      <c r="J68" s="4">
        <v>80</v>
      </c>
      <c r="K68" s="4">
        <v>90</v>
      </c>
      <c r="L68" s="4">
        <v>80</v>
      </c>
      <c r="M68" s="4">
        <v>80</v>
      </c>
      <c r="N68" s="4">
        <v>100</v>
      </c>
      <c r="O68" s="4">
        <v>90</v>
      </c>
      <c r="P68" s="4">
        <v>90</v>
      </c>
      <c r="Q68" s="4">
        <v>90</v>
      </c>
      <c r="R68" s="4">
        <v>80</v>
      </c>
      <c r="S68" s="16">
        <f t="shared" si="34"/>
        <v>85</v>
      </c>
      <c r="T68" s="67"/>
      <c r="U68" s="17">
        <f t="shared" si="35"/>
        <v>10</v>
      </c>
      <c r="V68" s="17">
        <f t="shared" si="36"/>
        <v>100</v>
      </c>
      <c r="W68" s="70"/>
      <c r="X68">
        <v>75.744113619047624</v>
      </c>
      <c r="Y68">
        <v>15.923147999999999</v>
      </c>
      <c r="Z68">
        <v>0.97288359523809531</v>
      </c>
      <c r="AA68">
        <v>21</v>
      </c>
    </row>
    <row r="69" spans="1:27" x14ac:dyDescent="0.2">
      <c r="A69" s="19">
        <v>41834</v>
      </c>
      <c r="B69" s="19">
        <v>41835</v>
      </c>
      <c r="C69" s="19">
        <v>41913</v>
      </c>
      <c r="D69" s="15">
        <v>3</v>
      </c>
      <c r="E69" s="14" t="s">
        <v>103</v>
      </c>
      <c r="F69" s="14" t="s">
        <v>23</v>
      </c>
      <c r="G69" s="13">
        <v>1</v>
      </c>
      <c r="H69" s="15" t="s">
        <v>36</v>
      </c>
      <c r="I69" s="4">
        <v>50</v>
      </c>
      <c r="J69" s="4">
        <v>40</v>
      </c>
      <c r="K69" s="4">
        <v>30</v>
      </c>
      <c r="L69" s="4">
        <v>80</v>
      </c>
      <c r="M69" s="4">
        <v>30</v>
      </c>
      <c r="N69" s="4">
        <v>70</v>
      </c>
      <c r="O69" s="4">
        <v>80</v>
      </c>
      <c r="P69" s="4">
        <v>90</v>
      </c>
      <c r="Q69" s="4">
        <v>80</v>
      </c>
      <c r="R69" s="4">
        <v>70</v>
      </c>
      <c r="S69" s="16">
        <f t="shared" si="34"/>
        <v>62</v>
      </c>
      <c r="T69" s="67"/>
      <c r="U69" s="17">
        <f t="shared" si="35"/>
        <v>10</v>
      </c>
      <c r="V69" s="17">
        <f t="shared" si="36"/>
        <v>100</v>
      </c>
      <c r="W69" s="70"/>
      <c r="X69">
        <v>75.744113619047624</v>
      </c>
      <c r="Y69">
        <v>15.923147999999999</v>
      </c>
      <c r="Z69">
        <v>0.97288359523809531</v>
      </c>
      <c r="AA69">
        <v>21</v>
      </c>
    </row>
    <row r="70" spans="1:27" ht="15" hidden="1" customHeight="1" x14ac:dyDescent="0.2">
      <c r="A70" s="19">
        <v>41834</v>
      </c>
      <c r="B70" s="19">
        <v>41835</v>
      </c>
      <c r="C70" s="19">
        <v>41913</v>
      </c>
      <c r="D70" s="15">
        <v>3</v>
      </c>
      <c r="E70" s="14" t="s">
        <v>103</v>
      </c>
      <c r="F70" s="14" t="s">
        <v>51</v>
      </c>
      <c r="G70" s="13">
        <v>2</v>
      </c>
      <c r="H70" s="15" t="s">
        <v>12</v>
      </c>
      <c r="I70" s="4">
        <v>0</v>
      </c>
      <c r="J70" s="4">
        <v>0</v>
      </c>
      <c r="K70" s="4">
        <v>0</v>
      </c>
      <c r="L70" s="4">
        <v>0</v>
      </c>
      <c r="M70" s="4">
        <v>0</v>
      </c>
      <c r="N70" s="4">
        <v>0</v>
      </c>
      <c r="O70" s="4">
        <v>0</v>
      </c>
      <c r="P70" s="4">
        <v>0</v>
      </c>
      <c r="Q70" s="4">
        <v>0</v>
      </c>
      <c r="R70" s="4">
        <v>0</v>
      </c>
      <c r="S70" s="16">
        <f t="shared" si="34"/>
        <v>0</v>
      </c>
      <c r="T70" s="67">
        <f>AVERAGE(S70:S73)</f>
        <v>0.15</v>
      </c>
      <c r="U70" s="17">
        <f>COUNTIF(I70:R70, "&gt;0")</f>
        <v>0</v>
      </c>
      <c r="V70" s="17">
        <f>U70*100/10</f>
        <v>0</v>
      </c>
      <c r="W70" s="70">
        <f>AVERAGE(V70:V73)</f>
        <v>5</v>
      </c>
      <c r="X70">
        <v>75.744113619047624</v>
      </c>
      <c r="Y70">
        <v>15.923147999999999</v>
      </c>
      <c r="Z70">
        <v>0.97288359523809531</v>
      </c>
      <c r="AA70">
        <v>21</v>
      </c>
    </row>
    <row r="71" spans="1:27" hidden="1" x14ac:dyDescent="0.2">
      <c r="A71" s="19">
        <v>41834</v>
      </c>
      <c r="B71" s="19">
        <v>41835</v>
      </c>
      <c r="C71" s="19">
        <v>41913</v>
      </c>
      <c r="D71" s="15">
        <v>3</v>
      </c>
      <c r="E71" s="14" t="s">
        <v>103</v>
      </c>
      <c r="F71" s="14" t="s">
        <v>51</v>
      </c>
      <c r="G71" s="13">
        <v>2</v>
      </c>
      <c r="H71" s="15" t="s">
        <v>13</v>
      </c>
      <c r="I71" s="4">
        <v>1</v>
      </c>
      <c r="J71" s="4">
        <v>0</v>
      </c>
      <c r="K71" s="4">
        <v>0</v>
      </c>
      <c r="L71" s="4">
        <v>0</v>
      </c>
      <c r="M71" s="4">
        <v>0</v>
      </c>
      <c r="N71" s="4">
        <v>0</v>
      </c>
      <c r="O71" s="4">
        <v>0</v>
      </c>
      <c r="P71" s="4">
        <v>0</v>
      </c>
      <c r="Q71" s="4">
        <v>0</v>
      </c>
      <c r="R71" s="4">
        <v>0</v>
      </c>
      <c r="S71" s="16">
        <f t="shared" si="34"/>
        <v>0.1</v>
      </c>
      <c r="T71" s="67"/>
      <c r="U71" s="17">
        <f t="shared" ref="U71:U73" si="37">COUNTIF(I71:R71, "&gt;0")</f>
        <v>1</v>
      </c>
      <c r="V71" s="17">
        <f t="shared" ref="V71:V73" si="38">U71*100/10</f>
        <v>10</v>
      </c>
      <c r="W71" s="70"/>
      <c r="X71">
        <v>75.744113619047624</v>
      </c>
      <c r="Y71">
        <v>15.923147999999999</v>
      </c>
      <c r="Z71">
        <v>0.97288359523809531</v>
      </c>
      <c r="AA71">
        <v>21</v>
      </c>
    </row>
    <row r="72" spans="1:27" hidden="1" x14ac:dyDescent="0.2">
      <c r="A72" s="19">
        <v>41834</v>
      </c>
      <c r="B72" s="19">
        <v>41835</v>
      </c>
      <c r="C72" s="19">
        <v>41913</v>
      </c>
      <c r="D72" s="15">
        <v>3</v>
      </c>
      <c r="E72" s="14" t="s">
        <v>103</v>
      </c>
      <c r="F72" s="14" t="s">
        <v>51</v>
      </c>
      <c r="G72" s="13">
        <v>2</v>
      </c>
      <c r="H72" s="15" t="s">
        <v>14</v>
      </c>
      <c r="I72" s="4">
        <v>0</v>
      </c>
      <c r="J72" s="4">
        <v>0</v>
      </c>
      <c r="K72" s="4">
        <v>0</v>
      </c>
      <c r="L72" s="4">
        <v>0</v>
      </c>
      <c r="M72" s="4">
        <v>0</v>
      </c>
      <c r="N72" s="4">
        <v>0</v>
      </c>
      <c r="O72" s="4">
        <v>0</v>
      </c>
      <c r="P72" s="4">
        <v>0</v>
      </c>
      <c r="Q72" s="4">
        <v>0</v>
      </c>
      <c r="R72" s="4">
        <v>0</v>
      </c>
      <c r="S72" s="16">
        <f t="shared" si="34"/>
        <v>0</v>
      </c>
      <c r="T72" s="67"/>
      <c r="U72" s="17">
        <f t="shared" si="37"/>
        <v>0</v>
      </c>
      <c r="V72" s="17">
        <f t="shared" si="38"/>
        <v>0</v>
      </c>
      <c r="W72" s="70"/>
      <c r="X72">
        <v>75.744113619047624</v>
      </c>
      <c r="Y72">
        <v>15.923147999999999</v>
      </c>
      <c r="Z72">
        <v>0.97288359523809531</v>
      </c>
      <c r="AA72">
        <v>21</v>
      </c>
    </row>
    <row r="73" spans="1:27" hidden="1" x14ac:dyDescent="0.2">
      <c r="A73" s="19">
        <v>41834</v>
      </c>
      <c r="B73" s="19">
        <v>41835</v>
      </c>
      <c r="C73" s="19">
        <v>41913</v>
      </c>
      <c r="D73" s="15">
        <v>3</v>
      </c>
      <c r="E73" s="14" t="s">
        <v>103</v>
      </c>
      <c r="F73" s="14" t="s">
        <v>51</v>
      </c>
      <c r="G73" s="13">
        <v>2</v>
      </c>
      <c r="H73" s="15" t="s">
        <v>36</v>
      </c>
      <c r="I73" s="4">
        <v>0</v>
      </c>
      <c r="J73" s="4">
        <v>0</v>
      </c>
      <c r="K73" s="4">
        <v>0</v>
      </c>
      <c r="L73" s="4">
        <v>0</v>
      </c>
      <c r="M73" s="4">
        <v>0</v>
      </c>
      <c r="N73" s="4">
        <v>0</v>
      </c>
      <c r="O73" s="4">
        <v>0</v>
      </c>
      <c r="P73" s="4">
        <v>0</v>
      </c>
      <c r="Q73" s="4">
        <v>0</v>
      </c>
      <c r="R73" s="4">
        <v>5</v>
      </c>
      <c r="S73" s="16">
        <f t="shared" si="34"/>
        <v>0.5</v>
      </c>
      <c r="T73" s="67"/>
      <c r="U73" s="17">
        <f t="shared" si="37"/>
        <v>1</v>
      </c>
      <c r="V73" s="17">
        <f t="shared" si="38"/>
        <v>10</v>
      </c>
      <c r="W73" s="70"/>
      <c r="X73">
        <v>75.744113619047624</v>
      </c>
      <c r="Y73">
        <v>15.923147999999999</v>
      </c>
      <c r="Z73">
        <v>0.97288359523809531</v>
      </c>
      <c r="AA73">
        <v>21</v>
      </c>
    </row>
    <row r="74" spans="1:27" ht="15" hidden="1" customHeight="1" x14ac:dyDescent="0.2">
      <c r="A74" s="19">
        <v>41834</v>
      </c>
      <c r="B74" s="19">
        <v>41835</v>
      </c>
      <c r="C74" s="19">
        <v>41913</v>
      </c>
      <c r="D74" s="15">
        <v>3</v>
      </c>
      <c r="E74" s="14" t="s">
        <v>103</v>
      </c>
      <c r="F74" s="14" t="s">
        <v>52</v>
      </c>
      <c r="G74" s="13">
        <v>3</v>
      </c>
      <c r="H74" s="15" t="s">
        <v>12</v>
      </c>
      <c r="I74" s="4">
        <v>0</v>
      </c>
      <c r="J74" s="4">
        <v>0</v>
      </c>
      <c r="K74" s="4">
        <v>0</v>
      </c>
      <c r="L74" s="4">
        <v>0</v>
      </c>
      <c r="M74" s="4">
        <v>0</v>
      </c>
      <c r="N74" s="4">
        <v>0</v>
      </c>
      <c r="O74" s="4">
        <v>0</v>
      </c>
      <c r="P74" s="4">
        <v>0</v>
      </c>
      <c r="Q74" s="4">
        <v>0</v>
      </c>
      <c r="R74" s="4">
        <v>0</v>
      </c>
      <c r="S74" s="16">
        <f t="shared" si="34"/>
        <v>0</v>
      </c>
      <c r="T74" s="67">
        <f>AVERAGE(S74:S77)</f>
        <v>33.5</v>
      </c>
      <c r="U74" s="17">
        <f>COUNTIF(I74:R74, "&gt;0")</f>
        <v>0</v>
      </c>
      <c r="V74" s="17">
        <f>U74*100/10</f>
        <v>0</v>
      </c>
      <c r="W74" s="70">
        <f>AVERAGE(V74:V77)</f>
        <v>75</v>
      </c>
      <c r="X74">
        <v>75.744113619047624</v>
      </c>
      <c r="Y74">
        <v>15.923147999999999</v>
      </c>
      <c r="Z74">
        <v>0.97288359523809531</v>
      </c>
      <c r="AA74">
        <v>21</v>
      </c>
    </row>
    <row r="75" spans="1:27" hidden="1" x14ac:dyDescent="0.2">
      <c r="A75" s="19">
        <v>41834</v>
      </c>
      <c r="B75" s="19">
        <v>41835</v>
      </c>
      <c r="C75" s="19">
        <v>41913</v>
      </c>
      <c r="D75" s="15">
        <v>3</v>
      </c>
      <c r="E75" s="14" t="s">
        <v>103</v>
      </c>
      <c r="F75" s="14" t="s">
        <v>52</v>
      </c>
      <c r="G75" s="13">
        <v>3</v>
      </c>
      <c r="H75" s="15" t="s">
        <v>13</v>
      </c>
      <c r="I75" s="4">
        <v>40</v>
      </c>
      <c r="J75" s="4">
        <v>10</v>
      </c>
      <c r="K75" s="4">
        <v>80</v>
      </c>
      <c r="L75" s="4">
        <v>10</v>
      </c>
      <c r="M75" s="4">
        <v>80</v>
      </c>
      <c r="N75" s="4">
        <v>10</v>
      </c>
      <c r="O75" s="4">
        <v>80</v>
      </c>
      <c r="P75" s="4">
        <v>10</v>
      </c>
      <c r="Q75" s="4">
        <v>5</v>
      </c>
      <c r="R75" s="4">
        <v>5</v>
      </c>
      <c r="S75" s="16">
        <f t="shared" si="34"/>
        <v>33</v>
      </c>
      <c r="T75" s="67"/>
      <c r="U75" s="17">
        <f t="shared" ref="U75:U77" si="39">COUNTIF(I75:R75, "&gt;0")</f>
        <v>10</v>
      </c>
      <c r="V75" s="17">
        <f t="shared" ref="V75:V77" si="40">U75*100/10</f>
        <v>100</v>
      </c>
      <c r="W75" s="70"/>
      <c r="X75">
        <v>75.744113619047624</v>
      </c>
      <c r="Y75">
        <v>15.923147999999999</v>
      </c>
      <c r="Z75">
        <v>0.97288359523809531</v>
      </c>
      <c r="AA75">
        <v>21</v>
      </c>
    </row>
    <row r="76" spans="1:27" hidden="1" x14ac:dyDescent="0.2">
      <c r="A76" s="19">
        <v>41834</v>
      </c>
      <c r="B76" s="19">
        <v>41835</v>
      </c>
      <c r="C76" s="19">
        <v>41913</v>
      </c>
      <c r="D76" s="15">
        <v>3</v>
      </c>
      <c r="E76" s="14" t="s">
        <v>103</v>
      </c>
      <c r="F76" s="14" t="s">
        <v>52</v>
      </c>
      <c r="G76" s="13">
        <v>3</v>
      </c>
      <c r="H76" s="15" t="s">
        <v>14</v>
      </c>
      <c r="I76" s="4">
        <v>10</v>
      </c>
      <c r="J76" s="4">
        <v>30</v>
      </c>
      <c r="K76" s="4">
        <v>20</v>
      </c>
      <c r="L76" s="4">
        <v>10</v>
      </c>
      <c r="M76" s="4">
        <v>90</v>
      </c>
      <c r="N76" s="4">
        <v>80</v>
      </c>
      <c r="O76" s="4">
        <v>80</v>
      </c>
      <c r="P76" s="4">
        <v>80</v>
      </c>
      <c r="Q76" s="4">
        <v>10</v>
      </c>
      <c r="R76" s="4">
        <v>5</v>
      </c>
      <c r="S76" s="16">
        <f t="shared" si="34"/>
        <v>41.5</v>
      </c>
      <c r="T76" s="67"/>
      <c r="U76" s="17">
        <f t="shared" si="39"/>
        <v>10</v>
      </c>
      <c r="V76" s="17">
        <f t="shared" si="40"/>
        <v>100</v>
      </c>
      <c r="W76" s="70"/>
      <c r="X76">
        <v>75.744113619047624</v>
      </c>
      <c r="Y76">
        <v>15.923147999999999</v>
      </c>
      <c r="Z76">
        <v>0.97288359523809531</v>
      </c>
      <c r="AA76">
        <v>21</v>
      </c>
    </row>
    <row r="77" spans="1:27" hidden="1" x14ac:dyDescent="0.2">
      <c r="A77" s="19">
        <v>41834</v>
      </c>
      <c r="B77" s="19">
        <v>41835</v>
      </c>
      <c r="C77" s="19">
        <v>41913</v>
      </c>
      <c r="D77" s="15">
        <v>3</v>
      </c>
      <c r="E77" s="14" t="s">
        <v>103</v>
      </c>
      <c r="F77" s="14" t="s">
        <v>52</v>
      </c>
      <c r="G77" s="13">
        <v>3</v>
      </c>
      <c r="H77" s="15" t="s">
        <v>36</v>
      </c>
      <c r="I77" s="4">
        <v>70</v>
      </c>
      <c r="J77" s="4">
        <v>70</v>
      </c>
      <c r="K77" s="4">
        <v>40</v>
      </c>
      <c r="L77" s="4">
        <v>30</v>
      </c>
      <c r="M77" s="4">
        <v>90</v>
      </c>
      <c r="N77" s="4">
        <v>70</v>
      </c>
      <c r="O77" s="4">
        <v>80</v>
      </c>
      <c r="P77" s="4">
        <v>90</v>
      </c>
      <c r="Q77" s="4">
        <v>50</v>
      </c>
      <c r="R77" s="4">
        <v>5</v>
      </c>
      <c r="S77" s="16">
        <f t="shared" si="34"/>
        <v>59.5</v>
      </c>
      <c r="T77" s="67"/>
      <c r="U77" s="17">
        <f t="shared" si="39"/>
        <v>10</v>
      </c>
      <c r="V77" s="17">
        <f t="shared" si="40"/>
        <v>100</v>
      </c>
      <c r="W77" s="70"/>
      <c r="X77">
        <v>75.744113619047624</v>
      </c>
      <c r="Y77">
        <v>15.923147999999999</v>
      </c>
      <c r="Z77">
        <v>0.97288359523809531</v>
      </c>
      <c r="AA77">
        <v>21</v>
      </c>
    </row>
    <row r="78" spans="1:27" ht="15" hidden="1" customHeight="1" x14ac:dyDescent="0.2">
      <c r="A78" s="19">
        <v>41834</v>
      </c>
      <c r="B78" s="19">
        <v>41835</v>
      </c>
      <c r="C78" s="19">
        <v>41913</v>
      </c>
      <c r="D78" s="15">
        <v>3</v>
      </c>
      <c r="E78" s="14" t="s">
        <v>103</v>
      </c>
      <c r="F78" s="14" t="s">
        <v>53</v>
      </c>
      <c r="G78" s="13">
        <v>4</v>
      </c>
      <c r="H78" s="15" t="s">
        <v>12</v>
      </c>
      <c r="I78" s="4">
        <v>0</v>
      </c>
      <c r="J78" s="4">
        <v>0</v>
      </c>
      <c r="K78" s="4">
        <v>0</v>
      </c>
      <c r="L78" s="4">
        <v>0</v>
      </c>
      <c r="M78" s="4">
        <v>0</v>
      </c>
      <c r="N78" s="4">
        <v>0</v>
      </c>
      <c r="O78" s="4">
        <v>0</v>
      </c>
      <c r="P78" s="4">
        <v>0</v>
      </c>
      <c r="Q78" s="4">
        <v>0</v>
      </c>
      <c r="R78" s="4">
        <v>0</v>
      </c>
      <c r="S78" s="16">
        <f t="shared" si="34"/>
        <v>0</v>
      </c>
      <c r="T78" s="67">
        <f>AVERAGE(S78:S81)</f>
        <v>0.05</v>
      </c>
      <c r="U78" s="17">
        <f>COUNTIF(I78:R78, "&gt;0")</f>
        <v>0</v>
      </c>
      <c r="V78" s="17">
        <f>U78*100/10</f>
        <v>0</v>
      </c>
      <c r="W78" s="70">
        <f>AVERAGE(V78:V81)</f>
        <v>2.5</v>
      </c>
      <c r="X78">
        <v>75.744113619047624</v>
      </c>
      <c r="Y78">
        <v>15.923147999999999</v>
      </c>
      <c r="Z78">
        <v>0.97288359523809531</v>
      </c>
      <c r="AA78">
        <v>21</v>
      </c>
    </row>
    <row r="79" spans="1:27" hidden="1" x14ac:dyDescent="0.2">
      <c r="A79" s="19">
        <v>41834</v>
      </c>
      <c r="B79" s="19">
        <v>41835</v>
      </c>
      <c r="C79" s="19">
        <v>41913</v>
      </c>
      <c r="D79" s="15">
        <v>3</v>
      </c>
      <c r="E79" s="14" t="s">
        <v>103</v>
      </c>
      <c r="F79" s="14" t="s">
        <v>53</v>
      </c>
      <c r="G79" s="13">
        <v>4</v>
      </c>
      <c r="H79" s="15" t="s">
        <v>13</v>
      </c>
      <c r="I79" s="4">
        <v>0</v>
      </c>
      <c r="J79" s="4">
        <v>0</v>
      </c>
      <c r="K79" s="4">
        <v>0</v>
      </c>
      <c r="L79" s="4">
        <v>0</v>
      </c>
      <c r="M79" s="4">
        <v>0</v>
      </c>
      <c r="N79" s="4">
        <v>0</v>
      </c>
      <c r="O79" s="4">
        <v>0</v>
      </c>
      <c r="P79" s="4">
        <v>0</v>
      </c>
      <c r="Q79" s="4">
        <v>0</v>
      </c>
      <c r="R79" s="4">
        <v>0</v>
      </c>
      <c r="S79" s="16">
        <f t="shared" si="34"/>
        <v>0</v>
      </c>
      <c r="T79" s="67"/>
      <c r="U79" s="17">
        <f t="shared" ref="U79:U81" si="41">COUNTIF(I79:R79, "&gt;0")</f>
        <v>0</v>
      </c>
      <c r="V79" s="17">
        <f t="shared" ref="V79:V81" si="42">U79*100/10</f>
        <v>0</v>
      </c>
      <c r="W79" s="70"/>
      <c r="X79">
        <v>75.744113619047624</v>
      </c>
      <c r="Y79">
        <v>15.923147999999999</v>
      </c>
      <c r="Z79">
        <v>0.97288359523809531</v>
      </c>
      <c r="AA79">
        <v>21</v>
      </c>
    </row>
    <row r="80" spans="1:27" hidden="1" x14ac:dyDescent="0.2">
      <c r="A80" s="19">
        <v>41834</v>
      </c>
      <c r="B80" s="19">
        <v>41835</v>
      </c>
      <c r="C80" s="19">
        <v>41913</v>
      </c>
      <c r="D80" s="15">
        <v>3</v>
      </c>
      <c r="E80" s="14" t="s">
        <v>103</v>
      </c>
      <c r="F80" s="14" t="s">
        <v>53</v>
      </c>
      <c r="G80" s="13">
        <v>4</v>
      </c>
      <c r="H80" s="15" t="s">
        <v>14</v>
      </c>
      <c r="I80" s="4">
        <v>0</v>
      </c>
      <c r="J80" s="4">
        <v>0</v>
      </c>
      <c r="K80" s="4">
        <v>0</v>
      </c>
      <c r="L80" s="4">
        <v>2</v>
      </c>
      <c r="M80" s="4">
        <v>0</v>
      </c>
      <c r="N80" s="4">
        <v>0</v>
      </c>
      <c r="O80" s="4">
        <v>0</v>
      </c>
      <c r="P80" s="4">
        <v>0</v>
      </c>
      <c r="Q80" s="4">
        <v>0</v>
      </c>
      <c r="R80" s="4">
        <v>0</v>
      </c>
      <c r="S80" s="16">
        <f t="shared" si="34"/>
        <v>0.2</v>
      </c>
      <c r="T80" s="67"/>
      <c r="U80" s="17">
        <f t="shared" si="41"/>
        <v>1</v>
      </c>
      <c r="V80" s="17">
        <f t="shared" si="42"/>
        <v>10</v>
      </c>
      <c r="W80" s="70"/>
      <c r="X80">
        <v>75.744113619047624</v>
      </c>
      <c r="Y80">
        <v>15.923147999999999</v>
      </c>
      <c r="Z80">
        <v>0.97288359523809531</v>
      </c>
      <c r="AA80">
        <v>21</v>
      </c>
    </row>
    <row r="81" spans="1:27" hidden="1" x14ac:dyDescent="0.2">
      <c r="A81" s="19">
        <v>41834</v>
      </c>
      <c r="B81" s="19">
        <v>41835</v>
      </c>
      <c r="C81" s="19">
        <v>41913</v>
      </c>
      <c r="D81" s="15">
        <v>3</v>
      </c>
      <c r="E81" s="14" t="s">
        <v>103</v>
      </c>
      <c r="F81" s="14" t="s">
        <v>53</v>
      </c>
      <c r="G81" s="13">
        <v>4</v>
      </c>
      <c r="H81" s="15" t="s">
        <v>36</v>
      </c>
      <c r="I81" s="4">
        <v>0</v>
      </c>
      <c r="J81" s="4">
        <v>0</v>
      </c>
      <c r="K81" s="4">
        <v>0</v>
      </c>
      <c r="L81" s="4">
        <v>0</v>
      </c>
      <c r="M81" s="4">
        <v>0</v>
      </c>
      <c r="N81" s="4">
        <v>0</v>
      </c>
      <c r="O81" s="4">
        <v>0</v>
      </c>
      <c r="P81" s="4">
        <v>0</v>
      </c>
      <c r="Q81" s="4">
        <v>0</v>
      </c>
      <c r="R81" s="4">
        <v>0</v>
      </c>
      <c r="S81" s="16">
        <f t="shared" si="34"/>
        <v>0</v>
      </c>
      <c r="T81" s="67"/>
      <c r="U81" s="17">
        <f t="shared" si="41"/>
        <v>0</v>
      </c>
      <c r="V81" s="17">
        <f t="shared" si="42"/>
        <v>0</v>
      </c>
      <c r="W81" s="70"/>
      <c r="X81">
        <v>75.744113619047624</v>
      </c>
      <c r="Y81">
        <v>15.923147999999999</v>
      </c>
      <c r="Z81">
        <v>0.97288359523809531</v>
      </c>
      <c r="AA81">
        <v>21</v>
      </c>
    </row>
    <row r="82" spans="1:27" ht="15" hidden="1" customHeight="1" x14ac:dyDescent="0.2">
      <c r="A82" s="19">
        <v>41834</v>
      </c>
      <c r="B82" s="19">
        <v>41835</v>
      </c>
      <c r="C82" s="19">
        <v>41913</v>
      </c>
      <c r="D82" s="15">
        <v>3</v>
      </c>
      <c r="E82" s="14" t="s">
        <v>103</v>
      </c>
      <c r="F82" s="14" t="s">
        <v>54</v>
      </c>
      <c r="G82" s="13">
        <v>5</v>
      </c>
      <c r="H82" s="15" t="s">
        <v>12</v>
      </c>
      <c r="I82" s="4">
        <v>1</v>
      </c>
      <c r="J82" s="4">
        <v>0</v>
      </c>
      <c r="K82" s="4">
        <v>50</v>
      </c>
      <c r="L82" s="4">
        <v>0</v>
      </c>
      <c r="M82" s="4">
        <v>1</v>
      </c>
      <c r="N82" s="4">
        <v>2</v>
      </c>
      <c r="O82" s="4">
        <v>10</v>
      </c>
      <c r="P82" s="4">
        <v>3</v>
      </c>
      <c r="Q82" s="4">
        <v>3</v>
      </c>
      <c r="R82" s="4">
        <v>10</v>
      </c>
      <c r="S82" s="16">
        <f t="shared" si="34"/>
        <v>8</v>
      </c>
      <c r="T82" s="67">
        <f>AVERAGE(S82:S85)</f>
        <v>16.875</v>
      </c>
      <c r="U82" s="17">
        <f>COUNTIF(I82:R82, "&gt;0")</f>
        <v>8</v>
      </c>
      <c r="V82" s="17">
        <f>U82*100/10</f>
        <v>80</v>
      </c>
      <c r="W82" s="70">
        <f>AVERAGE(V82:V85)</f>
        <v>77.5</v>
      </c>
      <c r="X82">
        <v>75.744113619047624</v>
      </c>
      <c r="Y82">
        <v>15.923147999999999</v>
      </c>
      <c r="Z82">
        <v>0.97288359523809531</v>
      </c>
      <c r="AA82">
        <v>21</v>
      </c>
    </row>
    <row r="83" spans="1:27" hidden="1" x14ac:dyDescent="0.2">
      <c r="A83" s="19">
        <v>41834</v>
      </c>
      <c r="B83" s="19">
        <v>41835</v>
      </c>
      <c r="C83" s="19">
        <v>41913</v>
      </c>
      <c r="D83" s="15">
        <v>3</v>
      </c>
      <c r="E83" s="14" t="s">
        <v>103</v>
      </c>
      <c r="F83" s="14" t="s">
        <v>54</v>
      </c>
      <c r="G83" s="13">
        <v>5</v>
      </c>
      <c r="H83" s="15" t="s">
        <v>13</v>
      </c>
      <c r="I83" s="4">
        <v>0</v>
      </c>
      <c r="J83" s="4">
        <v>0</v>
      </c>
      <c r="K83" s="4">
        <v>0</v>
      </c>
      <c r="L83" s="4">
        <v>0</v>
      </c>
      <c r="M83" s="4">
        <v>1</v>
      </c>
      <c r="N83" s="4">
        <v>0</v>
      </c>
      <c r="O83" s="4">
        <v>5</v>
      </c>
      <c r="P83" s="4">
        <v>2</v>
      </c>
      <c r="Q83" s="4">
        <v>0</v>
      </c>
      <c r="R83" s="4">
        <v>5</v>
      </c>
      <c r="S83" s="16">
        <f t="shared" si="34"/>
        <v>1.3</v>
      </c>
      <c r="T83" s="67"/>
      <c r="U83" s="17">
        <f t="shared" ref="U83:U85" si="43">COUNTIF(I83:R83, "&gt;0")</f>
        <v>4</v>
      </c>
      <c r="V83" s="17">
        <f t="shared" ref="V83:V85" si="44">U83*100/10</f>
        <v>40</v>
      </c>
      <c r="W83" s="70"/>
      <c r="X83">
        <v>75.744113619047624</v>
      </c>
      <c r="Y83">
        <v>15.923147999999999</v>
      </c>
      <c r="Z83">
        <v>0.97288359523809531</v>
      </c>
      <c r="AA83">
        <v>21</v>
      </c>
    </row>
    <row r="84" spans="1:27" hidden="1" x14ac:dyDescent="0.2">
      <c r="A84" s="19">
        <v>41834</v>
      </c>
      <c r="B84" s="19">
        <v>41835</v>
      </c>
      <c r="C84" s="19">
        <v>41913</v>
      </c>
      <c r="D84" s="15">
        <v>3</v>
      </c>
      <c r="E84" s="14" t="s">
        <v>103</v>
      </c>
      <c r="F84" s="14" t="s">
        <v>54</v>
      </c>
      <c r="G84" s="13">
        <v>5</v>
      </c>
      <c r="H84" s="15" t="s">
        <v>14</v>
      </c>
      <c r="I84" s="4">
        <v>10</v>
      </c>
      <c r="J84" s="4">
        <v>2</v>
      </c>
      <c r="K84" s="4">
        <v>0</v>
      </c>
      <c r="L84" s="4">
        <v>20</v>
      </c>
      <c r="M84" s="4">
        <v>80</v>
      </c>
      <c r="N84" s="4">
        <v>20</v>
      </c>
      <c r="O84" s="4">
        <v>80</v>
      </c>
      <c r="P84" s="4">
        <v>5</v>
      </c>
      <c r="Q84" s="4">
        <v>10</v>
      </c>
      <c r="R84" s="4">
        <v>20</v>
      </c>
      <c r="S84" s="16">
        <f t="shared" si="34"/>
        <v>24.7</v>
      </c>
      <c r="T84" s="67"/>
      <c r="U84" s="17">
        <f t="shared" si="43"/>
        <v>9</v>
      </c>
      <c r="V84" s="17">
        <f t="shared" si="44"/>
        <v>90</v>
      </c>
      <c r="W84" s="70"/>
      <c r="X84">
        <v>75.744113619047624</v>
      </c>
      <c r="Y84">
        <v>15.923147999999999</v>
      </c>
      <c r="Z84">
        <v>0.97288359523809531</v>
      </c>
      <c r="AA84">
        <v>21</v>
      </c>
    </row>
    <row r="85" spans="1:27" hidden="1" x14ac:dyDescent="0.2">
      <c r="A85" s="19">
        <v>41834</v>
      </c>
      <c r="B85" s="19">
        <v>41835</v>
      </c>
      <c r="C85" s="19">
        <v>41913</v>
      </c>
      <c r="D85" s="15">
        <v>3</v>
      </c>
      <c r="E85" s="14" t="s">
        <v>103</v>
      </c>
      <c r="F85" s="14" t="s">
        <v>54</v>
      </c>
      <c r="G85" s="13">
        <v>5</v>
      </c>
      <c r="H85" s="15" t="s">
        <v>36</v>
      </c>
      <c r="I85" s="4">
        <v>10</v>
      </c>
      <c r="J85" s="4">
        <v>5</v>
      </c>
      <c r="K85" s="4">
        <v>10</v>
      </c>
      <c r="L85" s="4">
        <v>20</v>
      </c>
      <c r="M85" s="4">
        <v>40</v>
      </c>
      <c r="N85" s="4">
        <v>80</v>
      </c>
      <c r="O85" s="4">
        <v>80</v>
      </c>
      <c r="P85" s="4">
        <v>10</v>
      </c>
      <c r="Q85" s="4">
        <v>20</v>
      </c>
      <c r="R85" s="4">
        <v>60</v>
      </c>
      <c r="S85" s="16">
        <f t="shared" si="34"/>
        <v>33.5</v>
      </c>
      <c r="T85" s="67"/>
      <c r="U85" s="17">
        <f t="shared" si="43"/>
        <v>10</v>
      </c>
      <c r="V85" s="17">
        <f t="shared" si="44"/>
        <v>100</v>
      </c>
      <c r="W85" s="70"/>
      <c r="X85">
        <v>75.744113619047624</v>
      </c>
      <c r="Y85">
        <v>15.923147999999999</v>
      </c>
      <c r="Z85">
        <v>0.97288359523809531</v>
      </c>
      <c r="AA85">
        <v>21</v>
      </c>
    </row>
    <row r="86" spans="1:27" hidden="1" x14ac:dyDescent="0.2">
      <c r="A86" s="19">
        <v>41834</v>
      </c>
      <c r="B86" s="19">
        <v>41835</v>
      </c>
      <c r="C86" s="19">
        <v>41913</v>
      </c>
      <c r="D86" s="15">
        <v>3</v>
      </c>
      <c r="E86" s="14" t="s">
        <v>103</v>
      </c>
      <c r="F86" s="14" t="s">
        <v>50</v>
      </c>
      <c r="G86" s="13">
        <v>6</v>
      </c>
      <c r="H86" s="15" t="s">
        <v>12</v>
      </c>
      <c r="I86" s="4">
        <v>5</v>
      </c>
      <c r="J86" s="4">
        <v>0</v>
      </c>
      <c r="K86" s="4">
        <v>3</v>
      </c>
      <c r="L86" s="4">
        <v>0</v>
      </c>
      <c r="M86" s="4">
        <v>0</v>
      </c>
      <c r="N86" s="4">
        <v>1</v>
      </c>
      <c r="O86" s="4">
        <v>1</v>
      </c>
      <c r="P86" s="4">
        <v>0</v>
      </c>
      <c r="Q86" s="4">
        <v>2</v>
      </c>
      <c r="R86" s="4">
        <v>5</v>
      </c>
      <c r="S86" s="16">
        <f t="shared" si="34"/>
        <v>1.7</v>
      </c>
      <c r="T86" s="67">
        <f>AVERAGE(S86:S89)</f>
        <v>24.5</v>
      </c>
      <c r="U86" s="17">
        <f>COUNTIF(I86:R86, "&gt;0")</f>
        <v>6</v>
      </c>
      <c r="V86" s="17">
        <f>U86*100/10</f>
        <v>60</v>
      </c>
      <c r="W86" s="70">
        <f>AVERAGE(V86:V89)</f>
        <v>70</v>
      </c>
      <c r="X86">
        <v>75.744113619047624</v>
      </c>
      <c r="Y86">
        <v>15.923147999999999</v>
      </c>
      <c r="Z86">
        <v>0.97288359523809531</v>
      </c>
      <c r="AA86">
        <v>21</v>
      </c>
    </row>
    <row r="87" spans="1:27" hidden="1" x14ac:dyDescent="0.2">
      <c r="A87" s="19">
        <v>41834</v>
      </c>
      <c r="B87" s="19">
        <v>41835</v>
      </c>
      <c r="C87" s="19">
        <v>41913</v>
      </c>
      <c r="D87" s="15">
        <v>3</v>
      </c>
      <c r="E87" s="14" t="s">
        <v>103</v>
      </c>
      <c r="F87" s="14" t="s">
        <v>50</v>
      </c>
      <c r="G87" s="13">
        <v>6</v>
      </c>
      <c r="H87" s="15" t="s">
        <v>13</v>
      </c>
      <c r="I87" s="4">
        <v>10</v>
      </c>
      <c r="J87" s="4">
        <v>5</v>
      </c>
      <c r="K87" s="4">
        <v>0</v>
      </c>
      <c r="L87" s="4">
        <v>40</v>
      </c>
      <c r="M87" s="4">
        <v>5</v>
      </c>
      <c r="N87" s="4">
        <v>30</v>
      </c>
      <c r="O87" s="4">
        <v>70</v>
      </c>
      <c r="P87" s="4">
        <v>10</v>
      </c>
      <c r="Q87" s="4">
        <v>3</v>
      </c>
      <c r="R87" s="4">
        <v>0</v>
      </c>
      <c r="S87" s="16">
        <f t="shared" si="34"/>
        <v>17.3</v>
      </c>
      <c r="T87" s="67"/>
      <c r="U87" s="17">
        <f t="shared" ref="U87:U89" si="45">COUNTIF(I87:R87, "&gt;0")</f>
        <v>8</v>
      </c>
      <c r="V87" s="17">
        <f t="shared" ref="V87:V89" si="46">U87*100/10</f>
        <v>80</v>
      </c>
      <c r="W87" s="70"/>
      <c r="X87">
        <v>75.744113619047624</v>
      </c>
      <c r="Y87">
        <v>15.923147999999999</v>
      </c>
      <c r="Z87">
        <v>0.97288359523809531</v>
      </c>
      <c r="AA87">
        <v>21</v>
      </c>
    </row>
    <row r="88" spans="1:27" hidden="1" x14ac:dyDescent="0.2">
      <c r="A88" s="19">
        <v>41834</v>
      </c>
      <c r="B88" s="19">
        <v>41835</v>
      </c>
      <c r="C88" s="19">
        <v>41913</v>
      </c>
      <c r="D88" s="15">
        <v>3</v>
      </c>
      <c r="E88" s="14" t="s">
        <v>103</v>
      </c>
      <c r="F88" s="14" t="s">
        <v>50</v>
      </c>
      <c r="G88" s="13">
        <v>6</v>
      </c>
      <c r="H88" s="15" t="s">
        <v>14</v>
      </c>
      <c r="I88" s="4">
        <v>5</v>
      </c>
      <c r="J88" s="4">
        <v>10</v>
      </c>
      <c r="K88" s="4">
        <v>20</v>
      </c>
      <c r="L88" s="4">
        <v>90</v>
      </c>
      <c r="M88" s="4">
        <v>80</v>
      </c>
      <c r="N88" s="4">
        <v>10</v>
      </c>
      <c r="O88" s="4">
        <v>10</v>
      </c>
      <c r="P88" s="4">
        <v>60</v>
      </c>
      <c r="Q88" s="4">
        <v>50</v>
      </c>
      <c r="R88" s="4">
        <v>30</v>
      </c>
      <c r="S88" s="16">
        <f t="shared" si="34"/>
        <v>36.5</v>
      </c>
      <c r="T88" s="67"/>
      <c r="U88" s="17">
        <f t="shared" si="45"/>
        <v>10</v>
      </c>
      <c r="V88" s="17">
        <f t="shared" si="46"/>
        <v>100</v>
      </c>
      <c r="W88" s="70"/>
      <c r="X88">
        <v>75.744113619047624</v>
      </c>
      <c r="Y88">
        <v>15.923147999999999</v>
      </c>
      <c r="Z88">
        <v>0.97288359523809531</v>
      </c>
      <c r="AA88">
        <v>21</v>
      </c>
    </row>
    <row r="89" spans="1:27" hidden="1" x14ac:dyDescent="0.2">
      <c r="A89" s="19">
        <v>41834</v>
      </c>
      <c r="B89" s="19">
        <v>41835</v>
      </c>
      <c r="C89" s="19">
        <v>41913</v>
      </c>
      <c r="D89" s="15">
        <v>3</v>
      </c>
      <c r="E89" s="14" t="s">
        <v>103</v>
      </c>
      <c r="F89" s="14" t="s">
        <v>50</v>
      </c>
      <c r="G89" s="13">
        <v>6</v>
      </c>
      <c r="H89" s="15" t="s">
        <v>36</v>
      </c>
      <c r="I89" s="4">
        <v>40</v>
      </c>
      <c r="J89" s="4">
        <v>40</v>
      </c>
      <c r="K89" s="4">
        <v>40</v>
      </c>
      <c r="L89" s="4">
        <v>50</v>
      </c>
      <c r="M89" s="4"/>
      <c r="N89" s="4"/>
      <c r="O89" s="4"/>
      <c r="P89" s="4"/>
      <c r="Q89" s="4"/>
      <c r="R89" s="4"/>
      <c r="S89" s="16">
        <f t="shared" si="34"/>
        <v>42.5</v>
      </c>
      <c r="T89" s="67"/>
      <c r="U89" s="17">
        <f t="shared" si="45"/>
        <v>4</v>
      </c>
      <c r="V89" s="17">
        <f t="shared" si="46"/>
        <v>40</v>
      </c>
      <c r="W89" s="70"/>
      <c r="X89">
        <v>75.744113619047624</v>
      </c>
      <c r="Y89">
        <v>15.923147999999999</v>
      </c>
      <c r="Z89">
        <v>0.97288359523809531</v>
      </c>
      <c r="AA89">
        <v>21</v>
      </c>
    </row>
    <row r="90" spans="1:27" hidden="1" x14ac:dyDescent="0.2">
      <c r="A90" s="19">
        <v>41834</v>
      </c>
      <c r="B90" s="19">
        <v>41835</v>
      </c>
      <c r="C90" s="19">
        <v>41913</v>
      </c>
      <c r="D90" s="15">
        <v>3</v>
      </c>
      <c r="E90" s="14" t="s">
        <v>103</v>
      </c>
      <c r="F90" s="14" t="s">
        <v>56</v>
      </c>
      <c r="G90" s="13">
        <v>7</v>
      </c>
      <c r="H90" s="15" t="s">
        <v>12</v>
      </c>
      <c r="I90" s="4">
        <v>10</v>
      </c>
      <c r="J90" s="4">
        <v>20</v>
      </c>
      <c r="K90" s="4">
        <v>5</v>
      </c>
      <c r="L90" s="4">
        <v>0</v>
      </c>
      <c r="M90" s="4">
        <v>10</v>
      </c>
      <c r="N90" s="4">
        <v>60</v>
      </c>
      <c r="O90" s="4">
        <v>10</v>
      </c>
      <c r="P90" s="4">
        <v>70</v>
      </c>
      <c r="Q90" s="4">
        <v>10</v>
      </c>
      <c r="R90" s="4">
        <v>10</v>
      </c>
      <c r="S90" s="16">
        <f t="shared" si="34"/>
        <v>20.5</v>
      </c>
      <c r="T90" s="67">
        <f>AVERAGE(S90:S93)</f>
        <v>44.524999999999999</v>
      </c>
      <c r="U90" s="17">
        <f>COUNTIF(I90:R90, "&gt;0")</f>
        <v>9</v>
      </c>
      <c r="V90" s="17">
        <f>U90*100/10</f>
        <v>90</v>
      </c>
      <c r="W90" s="70">
        <f>AVERAGE(V90:V93)</f>
        <v>97.5</v>
      </c>
      <c r="X90">
        <v>75.744113619047624</v>
      </c>
      <c r="Y90">
        <v>15.923147999999999</v>
      </c>
      <c r="Z90">
        <v>0.97288359523809531</v>
      </c>
      <c r="AA90">
        <v>21</v>
      </c>
    </row>
    <row r="91" spans="1:27" hidden="1" x14ac:dyDescent="0.2">
      <c r="A91" s="19">
        <v>41834</v>
      </c>
      <c r="B91" s="19">
        <v>41835</v>
      </c>
      <c r="C91" s="19">
        <v>41913</v>
      </c>
      <c r="D91" s="15">
        <v>3</v>
      </c>
      <c r="E91" s="14" t="s">
        <v>103</v>
      </c>
      <c r="F91" s="14" t="s">
        <v>56</v>
      </c>
      <c r="G91" s="13">
        <v>7</v>
      </c>
      <c r="H91" s="15" t="s">
        <v>13</v>
      </c>
      <c r="I91" s="4">
        <v>5</v>
      </c>
      <c r="J91" s="4">
        <v>90</v>
      </c>
      <c r="K91" s="4">
        <v>80</v>
      </c>
      <c r="L91" s="4">
        <v>40</v>
      </c>
      <c r="M91" s="4">
        <v>20</v>
      </c>
      <c r="N91" s="4">
        <v>10</v>
      </c>
      <c r="O91" s="4">
        <v>10</v>
      </c>
      <c r="P91" s="4">
        <v>80</v>
      </c>
      <c r="Q91" s="4">
        <v>40</v>
      </c>
      <c r="R91" s="4">
        <v>20</v>
      </c>
      <c r="S91" s="16">
        <f t="shared" si="34"/>
        <v>39.5</v>
      </c>
      <c r="T91" s="67"/>
      <c r="U91" s="17">
        <f t="shared" ref="U91:U93" si="47">COUNTIF(I91:R91, "&gt;0")</f>
        <v>10</v>
      </c>
      <c r="V91" s="17">
        <f t="shared" ref="V91:V93" si="48">U91*100/10</f>
        <v>100</v>
      </c>
      <c r="W91" s="70"/>
      <c r="X91">
        <v>75.744113619047624</v>
      </c>
      <c r="Y91">
        <v>15.923147999999999</v>
      </c>
      <c r="Z91">
        <v>0.97288359523809531</v>
      </c>
      <c r="AA91">
        <v>21</v>
      </c>
    </row>
    <row r="92" spans="1:27" hidden="1" x14ac:dyDescent="0.2">
      <c r="A92" s="19">
        <v>41834</v>
      </c>
      <c r="B92" s="19">
        <v>41835</v>
      </c>
      <c r="C92" s="19">
        <v>41913</v>
      </c>
      <c r="D92" s="15">
        <v>3</v>
      </c>
      <c r="E92" s="14" t="s">
        <v>103</v>
      </c>
      <c r="F92" s="14" t="s">
        <v>56</v>
      </c>
      <c r="G92" s="13">
        <v>7</v>
      </c>
      <c r="H92" s="15" t="s">
        <v>14</v>
      </c>
      <c r="I92" s="4">
        <v>5</v>
      </c>
      <c r="J92" s="4">
        <v>80</v>
      </c>
      <c r="K92" s="4">
        <v>90</v>
      </c>
      <c r="L92" s="4">
        <v>80</v>
      </c>
      <c r="M92" s="4">
        <v>90</v>
      </c>
      <c r="N92" s="4">
        <v>50</v>
      </c>
      <c r="O92" s="4">
        <v>10</v>
      </c>
      <c r="P92" s="4">
        <v>70</v>
      </c>
      <c r="Q92" s="4">
        <v>10</v>
      </c>
      <c r="R92" s="4">
        <v>10</v>
      </c>
      <c r="S92" s="16">
        <f t="shared" si="34"/>
        <v>49.5</v>
      </c>
      <c r="T92" s="67"/>
      <c r="U92" s="17">
        <f t="shared" si="47"/>
        <v>10</v>
      </c>
      <c r="V92" s="17">
        <f t="shared" si="48"/>
        <v>100</v>
      </c>
      <c r="W92" s="70"/>
      <c r="X92">
        <v>75.744113619047624</v>
      </c>
      <c r="Y92">
        <v>15.923147999999999</v>
      </c>
      <c r="Z92">
        <v>0.97288359523809531</v>
      </c>
      <c r="AA92">
        <v>21</v>
      </c>
    </row>
    <row r="93" spans="1:27" hidden="1" x14ac:dyDescent="0.2">
      <c r="A93" s="19">
        <v>41834</v>
      </c>
      <c r="B93" s="19">
        <v>41835</v>
      </c>
      <c r="C93" s="19">
        <v>41913</v>
      </c>
      <c r="D93" s="15">
        <v>3</v>
      </c>
      <c r="E93" s="14" t="s">
        <v>103</v>
      </c>
      <c r="F93" s="14" t="s">
        <v>56</v>
      </c>
      <c r="G93" s="13">
        <v>7</v>
      </c>
      <c r="H93" s="15" t="s">
        <v>36</v>
      </c>
      <c r="I93" s="4">
        <v>50</v>
      </c>
      <c r="J93" s="4">
        <v>90</v>
      </c>
      <c r="K93" s="4">
        <v>70</v>
      </c>
      <c r="L93" s="4">
        <v>80</v>
      </c>
      <c r="M93" s="4">
        <v>66</v>
      </c>
      <c r="N93" s="4">
        <v>80</v>
      </c>
      <c r="O93" s="4">
        <v>80</v>
      </c>
      <c r="P93" s="4">
        <v>80</v>
      </c>
      <c r="Q93" s="4">
        <v>60</v>
      </c>
      <c r="R93" s="4">
        <v>30</v>
      </c>
      <c r="S93" s="16">
        <f t="shared" si="34"/>
        <v>68.599999999999994</v>
      </c>
      <c r="T93" s="67"/>
      <c r="U93" s="17">
        <f t="shared" si="47"/>
        <v>10</v>
      </c>
      <c r="V93" s="17">
        <f t="shared" si="48"/>
        <v>100</v>
      </c>
      <c r="W93" s="70"/>
      <c r="X93">
        <v>75.744113619047624</v>
      </c>
      <c r="Y93">
        <v>15.923147999999999</v>
      </c>
      <c r="Z93">
        <v>0.97288359523809531</v>
      </c>
      <c r="AA93">
        <v>21</v>
      </c>
    </row>
    <row r="94" spans="1:27" ht="15" hidden="1" customHeight="1" x14ac:dyDescent="0.2">
      <c r="A94" s="19">
        <v>41834</v>
      </c>
      <c r="B94" s="19">
        <v>41835</v>
      </c>
      <c r="C94" s="19">
        <v>41913</v>
      </c>
      <c r="D94" s="15">
        <v>3</v>
      </c>
      <c r="E94" s="14" t="s">
        <v>103</v>
      </c>
      <c r="F94" s="14" t="s">
        <v>55</v>
      </c>
      <c r="G94" s="13">
        <v>8</v>
      </c>
      <c r="H94" s="15" t="s">
        <v>12</v>
      </c>
      <c r="I94" s="4">
        <v>10</v>
      </c>
      <c r="J94" s="4">
        <v>5</v>
      </c>
      <c r="K94" s="4">
        <v>50</v>
      </c>
      <c r="L94" s="4">
        <v>10</v>
      </c>
      <c r="M94" s="4">
        <v>20</v>
      </c>
      <c r="N94" s="4">
        <v>60</v>
      </c>
      <c r="O94" s="4">
        <v>90</v>
      </c>
      <c r="P94" s="4">
        <v>80</v>
      </c>
      <c r="Q94" s="4">
        <v>20</v>
      </c>
      <c r="R94" s="4">
        <v>10</v>
      </c>
      <c r="S94" s="16">
        <f t="shared" si="34"/>
        <v>35.5</v>
      </c>
      <c r="T94" s="67">
        <f>AVERAGE(S94:S97)</f>
        <v>58.75</v>
      </c>
      <c r="U94" s="17">
        <f>COUNTIF(I94:R94, "&gt;0")</f>
        <v>10</v>
      </c>
      <c r="V94" s="17">
        <f>U94*100/10</f>
        <v>100</v>
      </c>
      <c r="W94" s="70">
        <f>AVERAGE(V94:V97)</f>
        <v>100</v>
      </c>
      <c r="X94">
        <v>75.744113619047624</v>
      </c>
      <c r="Y94">
        <v>15.923147999999999</v>
      </c>
      <c r="Z94">
        <v>0.97288359523809531</v>
      </c>
      <c r="AA94">
        <v>21</v>
      </c>
    </row>
    <row r="95" spans="1:27" hidden="1" x14ac:dyDescent="0.2">
      <c r="A95" s="19">
        <v>41834</v>
      </c>
      <c r="B95" s="19">
        <v>41835</v>
      </c>
      <c r="C95" s="19">
        <v>41913</v>
      </c>
      <c r="D95" s="15">
        <v>3</v>
      </c>
      <c r="E95" s="14" t="s">
        <v>103</v>
      </c>
      <c r="F95" s="14" t="s">
        <v>55</v>
      </c>
      <c r="G95" s="13">
        <v>8</v>
      </c>
      <c r="H95" s="15" t="s">
        <v>13</v>
      </c>
      <c r="I95" s="4">
        <v>80</v>
      </c>
      <c r="J95" s="4">
        <v>5</v>
      </c>
      <c r="K95" s="4">
        <v>10</v>
      </c>
      <c r="L95" s="4">
        <v>80</v>
      </c>
      <c r="M95" s="4">
        <v>20</v>
      </c>
      <c r="N95" s="4">
        <v>20</v>
      </c>
      <c r="O95" s="4">
        <v>90</v>
      </c>
      <c r="P95" s="4">
        <v>90</v>
      </c>
      <c r="Q95" s="4">
        <v>40</v>
      </c>
      <c r="R95" s="4">
        <v>80</v>
      </c>
      <c r="S95" s="16">
        <f t="shared" si="34"/>
        <v>51.5</v>
      </c>
      <c r="T95" s="67"/>
      <c r="U95" s="17">
        <f t="shared" ref="U95:U97" si="49">COUNTIF(I95:R95, "&gt;0")</f>
        <v>10</v>
      </c>
      <c r="V95" s="17">
        <f t="shared" ref="V95:V97" si="50">U95*100/10</f>
        <v>100</v>
      </c>
      <c r="W95" s="70"/>
      <c r="X95">
        <v>75.744113619047624</v>
      </c>
      <c r="Y95">
        <v>15.923147999999999</v>
      </c>
      <c r="Z95">
        <v>0.97288359523809531</v>
      </c>
      <c r="AA95">
        <v>21</v>
      </c>
    </row>
    <row r="96" spans="1:27" hidden="1" x14ac:dyDescent="0.2">
      <c r="A96" s="19">
        <v>41834</v>
      </c>
      <c r="B96" s="19">
        <v>41835</v>
      </c>
      <c r="C96" s="19">
        <v>41913</v>
      </c>
      <c r="D96" s="15">
        <v>3</v>
      </c>
      <c r="E96" s="14" t="s">
        <v>103</v>
      </c>
      <c r="F96" s="14" t="s">
        <v>55</v>
      </c>
      <c r="G96" s="13">
        <v>8</v>
      </c>
      <c r="H96" s="15" t="s">
        <v>14</v>
      </c>
      <c r="I96" s="4">
        <v>40</v>
      </c>
      <c r="J96" s="4">
        <v>50</v>
      </c>
      <c r="K96" s="4">
        <v>70</v>
      </c>
      <c r="L96" s="4">
        <v>80</v>
      </c>
      <c r="M96" s="4">
        <v>90</v>
      </c>
      <c r="N96" s="4">
        <v>80</v>
      </c>
      <c r="O96" s="4">
        <v>50</v>
      </c>
      <c r="P96" s="4">
        <v>90</v>
      </c>
      <c r="Q96" s="4">
        <v>70</v>
      </c>
      <c r="R96" s="4">
        <v>50</v>
      </c>
      <c r="S96" s="16">
        <f t="shared" si="34"/>
        <v>67</v>
      </c>
      <c r="T96" s="67"/>
      <c r="U96" s="17">
        <f t="shared" si="49"/>
        <v>10</v>
      </c>
      <c r="V96" s="17">
        <f t="shared" si="50"/>
        <v>100</v>
      </c>
      <c r="W96" s="70"/>
      <c r="X96">
        <v>75.744113619047624</v>
      </c>
      <c r="Y96">
        <v>15.923147999999999</v>
      </c>
      <c r="Z96">
        <v>0.97288359523809531</v>
      </c>
      <c r="AA96">
        <v>21</v>
      </c>
    </row>
    <row r="97" spans="1:27" hidden="1" x14ac:dyDescent="0.2">
      <c r="A97" s="19">
        <v>41834</v>
      </c>
      <c r="B97" s="19">
        <v>41835</v>
      </c>
      <c r="C97" s="19">
        <v>41913</v>
      </c>
      <c r="D97" s="15">
        <v>3</v>
      </c>
      <c r="E97" s="14" t="s">
        <v>103</v>
      </c>
      <c r="F97" s="14" t="s">
        <v>55</v>
      </c>
      <c r="G97" s="13">
        <v>8</v>
      </c>
      <c r="H97" s="15" t="s">
        <v>36</v>
      </c>
      <c r="I97" s="4">
        <v>80</v>
      </c>
      <c r="J97" s="4">
        <v>90</v>
      </c>
      <c r="K97" s="4">
        <v>90</v>
      </c>
      <c r="L97" s="4">
        <v>100</v>
      </c>
      <c r="M97" s="4">
        <v>90</v>
      </c>
      <c r="N97" s="4">
        <v>70</v>
      </c>
      <c r="O97" s="4">
        <v>80</v>
      </c>
      <c r="P97" s="4">
        <v>90</v>
      </c>
      <c r="Q97" s="4">
        <v>70</v>
      </c>
      <c r="R97" s="4">
        <v>50</v>
      </c>
      <c r="S97" s="16">
        <f t="shared" si="34"/>
        <v>81</v>
      </c>
      <c r="T97" s="67"/>
      <c r="U97" s="17">
        <f t="shared" si="49"/>
        <v>10</v>
      </c>
      <c r="V97" s="17">
        <f t="shared" si="50"/>
        <v>100</v>
      </c>
      <c r="W97" s="70"/>
      <c r="X97">
        <v>75.744113619047624</v>
      </c>
      <c r="Y97">
        <v>15.923147999999999</v>
      </c>
      <c r="Z97">
        <v>0.97288359523809531</v>
      </c>
      <c r="AA97">
        <v>21</v>
      </c>
    </row>
    <row r="98" spans="1:27" x14ac:dyDescent="0.2">
      <c r="A98" s="19">
        <v>41834</v>
      </c>
      <c r="B98" s="19">
        <v>41835</v>
      </c>
      <c r="C98" s="19">
        <v>41936</v>
      </c>
      <c r="D98" s="15">
        <v>4</v>
      </c>
      <c r="E98" s="14" t="s">
        <v>103</v>
      </c>
      <c r="F98" s="14" t="s">
        <v>23</v>
      </c>
      <c r="G98" s="13">
        <v>1</v>
      </c>
      <c r="H98" s="15" t="s">
        <v>12</v>
      </c>
      <c r="I98" s="4">
        <v>5</v>
      </c>
      <c r="J98" s="4">
        <v>10</v>
      </c>
      <c r="K98" s="4">
        <v>10</v>
      </c>
      <c r="L98" s="4">
        <v>5</v>
      </c>
      <c r="M98" s="4">
        <v>20</v>
      </c>
      <c r="N98" s="4">
        <v>20</v>
      </c>
      <c r="O98" s="4">
        <v>10</v>
      </c>
      <c r="P98" s="4">
        <v>30</v>
      </c>
      <c r="Q98" s="4">
        <v>60</v>
      </c>
      <c r="R98" s="4">
        <v>80</v>
      </c>
      <c r="S98" s="16">
        <f t="shared" ref="S98:S129" si="51">AVERAGE(I98:R98)</f>
        <v>25</v>
      </c>
      <c r="T98" s="67">
        <f>AVERAGE(S98:S101)</f>
        <v>69.875</v>
      </c>
      <c r="U98" s="17">
        <f>COUNTIF(I98:R98, "&gt;0")</f>
        <v>10</v>
      </c>
      <c r="V98" s="17">
        <f>U98*100/10</f>
        <v>100</v>
      </c>
      <c r="W98" s="70">
        <f>AVERAGE(V98:V101)</f>
        <v>100</v>
      </c>
      <c r="X98">
        <v>79.137258434782609</v>
      </c>
      <c r="Y98">
        <v>13.481823700000001</v>
      </c>
      <c r="Z98">
        <v>1.5464975826086957</v>
      </c>
      <c r="AA98">
        <v>56.999999999999986</v>
      </c>
    </row>
    <row r="99" spans="1:27" x14ac:dyDescent="0.2">
      <c r="A99" s="19">
        <v>41834</v>
      </c>
      <c r="B99" s="19">
        <v>41835</v>
      </c>
      <c r="C99" s="19">
        <v>41936</v>
      </c>
      <c r="D99" s="15">
        <v>4</v>
      </c>
      <c r="E99" s="14" t="s">
        <v>103</v>
      </c>
      <c r="F99" s="14" t="s">
        <v>23</v>
      </c>
      <c r="G99" s="13">
        <v>1</v>
      </c>
      <c r="H99" s="15" t="s">
        <v>13</v>
      </c>
      <c r="I99" s="4">
        <v>70</v>
      </c>
      <c r="J99" s="4">
        <v>80</v>
      </c>
      <c r="K99" s="4">
        <v>80</v>
      </c>
      <c r="L99" s="4">
        <v>90</v>
      </c>
      <c r="M99" s="4">
        <v>90</v>
      </c>
      <c r="N99" s="4">
        <v>40</v>
      </c>
      <c r="O99" s="4">
        <v>95</v>
      </c>
      <c r="P99" s="4">
        <v>90</v>
      </c>
      <c r="Q99" s="4">
        <v>90</v>
      </c>
      <c r="R99" s="4">
        <v>90</v>
      </c>
      <c r="S99" s="16">
        <f t="shared" si="51"/>
        <v>81.5</v>
      </c>
      <c r="T99" s="67"/>
      <c r="U99" s="17">
        <f t="shared" ref="U99:U101" si="52">COUNTIF(I99:R99, "&gt;0")</f>
        <v>10</v>
      </c>
      <c r="V99" s="17">
        <f t="shared" ref="V99:V101" si="53">U99*100/10</f>
        <v>100</v>
      </c>
      <c r="W99" s="70"/>
      <c r="X99">
        <v>79.137258434782609</v>
      </c>
      <c r="Y99">
        <v>13.481823700000001</v>
      </c>
      <c r="Z99">
        <v>1.5464975826086957</v>
      </c>
      <c r="AA99">
        <v>56.999999999999986</v>
      </c>
    </row>
    <row r="100" spans="1:27" x14ac:dyDescent="0.2">
      <c r="A100" s="19">
        <v>41834</v>
      </c>
      <c r="B100" s="19">
        <v>41835</v>
      </c>
      <c r="C100" s="19">
        <v>41936</v>
      </c>
      <c r="D100" s="15">
        <v>4</v>
      </c>
      <c r="E100" s="14" t="s">
        <v>103</v>
      </c>
      <c r="F100" s="14" t="s">
        <v>23</v>
      </c>
      <c r="G100" s="13">
        <v>1</v>
      </c>
      <c r="H100" s="15" t="s">
        <v>14</v>
      </c>
      <c r="I100" s="4">
        <v>90</v>
      </c>
      <c r="J100" s="4">
        <v>90</v>
      </c>
      <c r="K100" s="4">
        <v>90</v>
      </c>
      <c r="L100" s="4">
        <v>90</v>
      </c>
      <c r="M100" s="4">
        <v>100</v>
      </c>
      <c r="N100" s="4">
        <v>90</v>
      </c>
      <c r="O100" s="4">
        <v>100</v>
      </c>
      <c r="P100" s="4">
        <v>90</v>
      </c>
      <c r="Q100" s="4">
        <v>90</v>
      </c>
      <c r="R100" s="4">
        <v>90</v>
      </c>
      <c r="S100" s="16">
        <f t="shared" si="51"/>
        <v>92</v>
      </c>
      <c r="T100" s="67"/>
      <c r="U100" s="17">
        <f t="shared" si="52"/>
        <v>10</v>
      </c>
      <c r="V100" s="17">
        <f t="shared" si="53"/>
        <v>100</v>
      </c>
      <c r="W100" s="70"/>
      <c r="X100">
        <v>79.137258434782609</v>
      </c>
      <c r="Y100">
        <v>13.481823700000001</v>
      </c>
      <c r="Z100">
        <v>1.5464975826086957</v>
      </c>
      <c r="AA100">
        <v>56.999999999999986</v>
      </c>
    </row>
    <row r="101" spans="1:27" x14ac:dyDescent="0.2">
      <c r="A101" s="19">
        <v>41834</v>
      </c>
      <c r="B101" s="19">
        <v>41835</v>
      </c>
      <c r="C101" s="19">
        <v>41936</v>
      </c>
      <c r="D101" s="15">
        <v>4</v>
      </c>
      <c r="E101" s="14" t="s">
        <v>103</v>
      </c>
      <c r="F101" s="14" t="s">
        <v>23</v>
      </c>
      <c r="G101" s="13">
        <v>1</v>
      </c>
      <c r="H101" s="15" t="s">
        <v>36</v>
      </c>
      <c r="I101" s="4">
        <v>80</v>
      </c>
      <c r="J101" s="4">
        <v>80</v>
      </c>
      <c r="K101" s="4">
        <v>90</v>
      </c>
      <c r="L101" s="4">
        <v>20</v>
      </c>
      <c r="M101" s="4">
        <v>90</v>
      </c>
      <c r="N101" s="4">
        <v>90</v>
      </c>
      <c r="O101" s="4">
        <v>90</v>
      </c>
      <c r="P101" s="4">
        <v>90</v>
      </c>
      <c r="Q101" s="4">
        <v>90</v>
      </c>
      <c r="R101" s="4">
        <v>90</v>
      </c>
      <c r="S101" s="16">
        <f t="shared" si="51"/>
        <v>81</v>
      </c>
      <c r="T101" s="67"/>
      <c r="U101" s="17">
        <f t="shared" si="52"/>
        <v>10</v>
      </c>
      <c r="V101" s="17">
        <f t="shared" si="53"/>
        <v>100</v>
      </c>
      <c r="W101" s="70"/>
      <c r="X101">
        <v>79.137258434782609</v>
      </c>
      <c r="Y101">
        <v>13.481823700000001</v>
      </c>
      <c r="Z101">
        <v>1.5464975826086957</v>
      </c>
      <c r="AA101">
        <v>56.999999999999986</v>
      </c>
    </row>
    <row r="102" spans="1:27" ht="15" hidden="1" customHeight="1" x14ac:dyDescent="0.2">
      <c r="A102" s="19">
        <v>41834</v>
      </c>
      <c r="B102" s="19">
        <v>41835</v>
      </c>
      <c r="C102" s="19">
        <v>41936</v>
      </c>
      <c r="D102" s="15">
        <v>4</v>
      </c>
      <c r="E102" s="14" t="s">
        <v>103</v>
      </c>
      <c r="F102" s="14" t="s">
        <v>51</v>
      </c>
      <c r="G102" s="13">
        <v>2</v>
      </c>
      <c r="H102" s="15" t="s">
        <v>12</v>
      </c>
      <c r="I102" s="4">
        <v>0</v>
      </c>
      <c r="J102" s="4">
        <v>0</v>
      </c>
      <c r="K102" s="4">
        <v>0</v>
      </c>
      <c r="L102" s="4">
        <v>0</v>
      </c>
      <c r="M102" s="4">
        <v>0</v>
      </c>
      <c r="N102" s="4">
        <v>0</v>
      </c>
      <c r="O102" s="4">
        <v>0</v>
      </c>
      <c r="P102" s="4">
        <v>0</v>
      </c>
      <c r="Q102" s="4">
        <v>0</v>
      </c>
      <c r="R102" s="4">
        <v>0</v>
      </c>
      <c r="S102" s="16">
        <f t="shared" si="51"/>
        <v>0</v>
      </c>
      <c r="T102" s="67">
        <f>AVERAGE(S102:S105)</f>
        <v>0.8</v>
      </c>
      <c r="U102" s="17">
        <f>COUNTIF(I102:R102, "&gt;0")</f>
        <v>0</v>
      </c>
      <c r="V102" s="17">
        <f>U102*100/10</f>
        <v>0</v>
      </c>
      <c r="W102" s="70">
        <f>AVERAGE(V102:V105)</f>
        <v>25</v>
      </c>
      <c r="X102">
        <v>79.137258434782609</v>
      </c>
      <c r="Y102">
        <v>13.481823700000001</v>
      </c>
      <c r="Z102">
        <v>1.5464975826086957</v>
      </c>
      <c r="AA102">
        <v>56.999999999999986</v>
      </c>
    </row>
    <row r="103" spans="1:27" hidden="1" x14ac:dyDescent="0.2">
      <c r="A103" s="19">
        <v>41834</v>
      </c>
      <c r="B103" s="19">
        <v>41835</v>
      </c>
      <c r="C103" s="19">
        <v>41936</v>
      </c>
      <c r="D103" s="15">
        <v>4</v>
      </c>
      <c r="E103" s="14" t="s">
        <v>103</v>
      </c>
      <c r="F103" s="14" t="s">
        <v>51</v>
      </c>
      <c r="G103" s="13">
        <v>2</v>
      </c>
      <c r="H103" s="15" t="s">
        <v>13</v>
      </c>
      <c r="I103" s="4">
        <v>0</v>
      </c>
      <c r="J103" s="4">
        <v>0</v>
      </c>
      <c r="K103" s="4">
        <v>0</v>
      </c>
      <c r="L103" s="4">
        <v>0</v>
      </c>
      <c r="M103" s="4">
        <v>1</v>
      </c>
      <c r="N103" s="4">
        <v>1</v>
      </c>
      <c r="O103" s="4">
        <v>0</v>
      </c>
      <c r="P103" s="4">
        <v>0</v>
      </c>
      <c r="Q103" s="4">
        <v>1</v>
      </c>
      <c r="R103" s="4">
        <v>0</v>
      </c>
      <c r="S103" s="16">
        <f t="shared" si="51"/>
        <v>0.3</v>
      </c>
      <c r="T103" s="67"/>
      <c r="U103" s="17">
        <f t="shared" ref="U103:U105" si="54">COUNTIF(I103:R103, "&gt;0")</f>
        <v>3</v>
      </c>
      <c r="V103" s="17">
        <f t="shared" ref="V103:V105" si="55">U103*100/10</f>
        <v>30</v>
      </c>
      <c r="W103" s="70"/>
      <c r="X103">
        <v>79.137258434782609</v>
      </c>
      <c r="Y103">
        <v>13.481823700000001</v>
      </c>
      <c r="Z103">
        <v>1.5464975826086957</v>
      </c>
      <c r="AA103">
        <v>56.999999999999986</v>
      </c>
    </row>
    <row r="104" spans="1:27" hidden="1" x14ac:dyDescent="0.2">
      <c r="A104" s="19">
        <v>41834</v>
      </c>
      <c r="B104" s="19">
        <v>41835</v>
      </c>
      <c r="C104" s="19">
        <v>41936</v>
      </c>
      <c r="D104" s="15">
        <v>4</v>
      </c>
      <c r="E104" s="14" t="s">
        <v>103</v>
      </c>
      <c r="F104" s="14" t="s">
        <v>51</v>
      </c>
      <c r="G104" s="13">
        <v>2</v>
      </c>
      <c r="H104" s="15" t="s">
        <v>14</v>
      </c>
      <c r="I104" s="4">
        <v>0</v>
      </c>
      <c r="J104" s="4">
        <v>0</v>
      </c>
      <c r="K104" s="4">
        <v>0</v>
      </c>
      <c r="L104" s="4">
        <v>1</v>
      </c>
      <c r="M104" s="4">
        <v>0</v>
      </c>
      <c r="N104" s="4">
        <v>0</v>
      </c>
      <c r="O104" s="4">
        <v>10</v>
      </c>
      <c r="P104" s="4">
        <v>0</v>
      </c>
      <c r="Q104" s="4">
        <v>10</v>
      </c>
      <c r="R104" s="4">
        <v>0</v>
      </c>
      <c r="S104" s="16">
        <f t="shared" si="51"/>
        <v>2.1</v>
      </c>
      <c r="T104" s="67"/>
      <c r="U104" s="17">
        <f t="shared" si="54"/>
        <v>3</v>
      </c>
      <c r="V104" s="17">
        <f t="shared" si="55"/>
        <v>30</v>
      </c>
      <c r="W104" s="70"/>
      <c r="X104">
        <v>79.137258434782609</v>
      </c>
      <c r="Y104">
        <v>13.481823700000001</v>
      </c>
      <c r="Z104">
        <v>1.5464975826086957</v>
      </c>
      <c r="AA104">
        <v>56.999999999999986</v>
      </c>
    </row>
    <row r="105" spans="1:27" hidden="1" x14ac:dyDescent="0.2">
      <c r="A105" s="19">
        <v>41834</v>
      </c>
      <c r="B105" s="19">
        <v>41835</v>
      </c>
      <c r="C105" s="19">
        <v>41936</v>
      </c>
      <c r="D105" s="15">
        <v>4</v>
      </c>
      <c r="E105" s="14" t="s">
        <v>103</v>
      </c>
      <c r="F105" s="14" t="s">
        <v>51</v>
      </c>
      <c r="G105" s="13">
        <v>2</v>
      </c>
      <c r="H105" s="15" t="s">
        <v>36</v>
      </c>
      <c r="I105" s="4">
        <v>0</v>
      </c>
      <c r="J105" s="4">
        <v>3</v>
      </c>
      <c r="K105" s="4">
        <v>0</v>
      </c>
      <c r="L105" s="4">
        <v>1</v>
      </c>
      <c r="M105" s="4">
        <v>3</v>
      </c>
      <c r="N105" s="4">
        <v>0</v>
      </c>
      <c r="O105" s="4">
        <v>0</v>
      </c>
      <c r="P105" s="4">
        <v>0</v>
      </c>
      <c r="Q105" s="4">
        <v>1</v>
      </c>
      <c r="R105" s="4">
        <v>0</v>
      </c>
      <c r="S105" s="16">
        <f t="shared" si="51"/>
        <v>0.8</v>
      </c>
      <c r="T105" s="67"/>
      <c r="U105" s="17">
        <f t="shared" si="54"/>
        <v>4</v>
      </c>
      <c r="V105" s="17">
        <f t="shared" si="55"/>
        <v>40</v>
      </c>
      <c r="W105" s="70"/>
      <c r="X105">
        <v>79.137258434782609</v>
      </c>
      <c r="Y105">
        <v>13.481823700000001</v>
      </c>
      <c r="Z105">
        <v>1.5464975826086957</v>
      </c>
      <c r="AA105">
        <v>56.999999999999986</v>
      </c>
    </row>
    <row r="106" spans="1:27" ht="15" hidden="1" customHeight="1" x14ac:dyDescent="0.2">
      <c r="A106" s="19">
        <v>41834</v>
      </c>
      <c r="B106" s="19">
        <v>41835</v>
      </c>
      <c r="C106" s="19">
        <v>41936</v>
      </c>
      <c r="D106" s="15">
        <v>4</v>
      </c>
      <c r="E106" s="14" t="s">
        <v>103</v>
      </c>
      <c r="F106" s="14" t="s">
        <v>52</v>
      </c>
      <c r="G106" s="13">
        <v>3</v>
      </c>
      <c r="H106" s="15" t="s">
        <v>12</v>
      </c>
      <c r="I106" s="4">
        <v>1</v>
      </c>
      <c r="J106" s="4">
        <v>1</v>
      </c>
      <c r="K106" s="4">
        <v>1</v>
      </c>
      <c r="L106" s="4">
        <v>0</v>
      </c>
      <c r="M106" s="4">
        <v>0</v>
      </c>
      <c r="N106" s="4">
        <v>0</v>
      </c>
      <c r="O106" s="4">
        <v>2</v>
      </c>
      <c r="P106" s="4">
        <v>0</v>
      </c>
      <c r="Q106" s="4">
        <v>5</v>
      </c>
      <c r="R106" s="4">
        <v>0</v>
      </c>
      <c r="S106" s="16">
        <f t="shared" si="51"/>
        <v>1</v>
      </c>
      <c r="T106" s="67">
        <f>AVERAGE(S106:S109)</f>
        <v>51</v>
      </c>
      <c r="U106" s="17">
        <f>COUNTIF(I106:R106, "&gt;0")</f>
        <v>5</v>
      </c>
      <c r="V106" s="17">
        <f>U106*100/10</f>
        <v>50</v>
      </c>
      <c r="W106" s="70">
        <f>AVERAGE(V106:V109)</f>
        <v>87.5</v>
      </c>
      <c r="X106">
        <v>79.137258434782609</v>
      </c>
      <c r="Y106">
        <v>13.481823700000001</v>
      </c>
      <c r="Z106">
        <v>1.5464975826086957</v>
      </c>
      <c r="AA106">
        <v>56.999999999999986</v>
      </c>
    </row>
    <row r="107" spans="1:27" hidden="1" x14ac:dyDescent="0.2">
      <c r="A107" s="19">
        <v>41834</v>
      </c>
      <c r="B107" s="19">
        <v>41835</v>
      </c>
      <c r="C107" s="19">
        <v>41936</v>
      </c>
      <c r="D107" s="15">
        <v>4</v>
      </c>
      <c r="E107" s="14" t="s">
        <v>103</v>
      </c>
      <c r="F107" s="14" t="s">
        <v>52</v>
      </c>
      <c r="G107" s="13">
        <v>3</v>
      </c>
      <c r="H107" s="15" t="s">
        <v>13</v>
      </c>
      <c r="I107" s="4">
        <v>80</v>
      </c>
      <c r="J107" s="4">
        <v>10</v>
      </c>
      <c r="K107" s="4">
        <v>80</v>
      </c>
      <c r="L107" s="4">
        <v>10</v>
      </c>
      <c r="M107" s="4">
        <v>90</v>
      </c>
      <c r="N107" s="4">
        <v>10</v>
      </c>
      <c r="O107" s="4">
        <v>90</v>
      </c>
      <c r="P107" s="4">
        <v>70</v>
      </c>
      <c r="Q107" s="4">
        <v>80</v>
      </c>
      <c r="R107" s="4">
        <v>10</v>
      </c>
      <c r="S107" s="16">
        <f t="shared" si="51"/>
        <v>53</v>
      </c>
      <c r="T107" s="67"/>
      <c r="U107" s="17">
        <f t="shared" ref="U107:U109" si="56">COUNTIF(I107:R107, "&gt;0")</f>
        <v>10</v>
      </c>
      <c r="V107" s="17">
        <f t="shared" ref="V107:V109" si="57">U107*100/10</f>
        <v>100</v>
      </c>
      <c r="W107" s="70"/>
      <c r="X107">
        <v>79.137258434782609</v>
      </c>
      <c r="Y107">
        <v>13.481823700000001</v>
      </c>
      <c r="Z107">
        <v>1.5464975826086957</v>
      </c>
      <c r="AA107">
        <v>56.999999999999986</v>
      </c>
    </row>
    <row r="108" spans="1:27" hidden="1" x14ac:dyDescent="0.2">
      <c r="A108" s="19">
        <v>41834</v>
      </c>
      <c r="B108" s="19">
        <v>41835</v>
      </c>
      <c r="C108" s="19">
        <v>41936</v>
      </c>
      <c r="D108" s="15">
        <v>4</v>
      </c>
      <c r="E108" s="14" t="s">
        <v>103</v>
      </c>
      <c r="F108" s="14" t="s">
        <v>52</v>
      </c>
      <c r="G108" s="13">
        <v>3</v>
      </c>
      <c r="H108" s="15" t="s">
        <v>14</v>
      </c>
      <c r="I108" s="4">
        <v>50</v>
      </c>
      <c r="J108" s="4">
        <v>70</v>
      </c>
      <c r="K108" s="4">
        <v>40</v>
      </c>
      <c r="L108" s="4">
        <v>50</v>
      </c>
      <c r="M108" s="4">
        <v>90</v>
      </c>
      <c r="N108" s="4">
        <v>90</v>
      </c>
      <c r="O108" s="4">
        <v>80</v>
      </c>
      <c r="P108" s="4">
        <v>90</v>
      </c>
      <c r="Q108" s="4">
        <v>80</v>
      </c>
      <c r="R108" s="4">
        <v>80</v>
      </c>
      <c r="S108" s="16">
        <f t="shared" si="51"/>
        <v>72</v>
      </c>
      <c r="T108" s="67"/>
      <c r="U108" s="17">
        <f t="shared" si="56"/>
        <v>10</v>
      </c>
      <c r="V108" s="17">
        <f t="shared" si="57"/>
        <v>100</v>
      </c>
      <c r="W108" s="70"/>
      <c r="X108">
        <v>79.137258434782609</v>
      </c>
      <c r="Y108">
        <v>13.481823700000001</v>
      </c>
      <c r="Z108">
        <v>1.5464975826086957</v>
      </c>
      <c r="AA108">
        <v>56.999999999999986</v>
      </c>
    </row>
    <row r="109" spans="1:27" hidden="1" x14ac:dyDescent="0.2">
      <c r="A109" s="19">
        <v>41834</v>
      </c>
      <c r="B109" s="19">
        <v>41835</v>
      </c>
      <c r="C109" s="19">
        <v>41936</v>
      </c>
      <c r="D109" s="15">
        <v>4</v>
      </c>
      <c r="E109" s="14" t="s">
        <v>103</v>
      </c>
      <c r="F109" s="14" t="s">
        <v>52</v>
      </c>
      <c r="G109" s="13">
        <v>3</v>
      </c>
      <c r="H109" s="15" t="s">
        <v>36</v>
      </c>
      <c r="I109" s="4">
        <v>90</v>
      </c>
      <c r="J109" s="4">
        <v>90</v>
      </c>
      <c r="K109" s="4">
        <v>80</v>
      </c>
      <c r="L109" s="4">
        <v>80</v>
      </c>
      <c r="M109" s="4">
        <v>90</v>
      </c>
      <c r="N109" s="4">
        <v>80</v>
      </c>
      <c r="O109" s="4">
        <v>90</v>
      </c>
      <c r="P109" s="4">
        <v>90</v>
      </c>
      <c r="Q109" s="4">
        <v>80</v>
      </c>
      <c r="R109" s="4">
        <v>10</v>
      </c>
      <c r="S109" s="16">
        <f t="shared" si="51"/>
        <v>78</v>
      </c>
      <c r="T109" s="67"/>
      <c r="U109" s="17">
        <f t="shared" si="56"/>
        <v>10</v>
      </c>
      <c r="V109" s="17">
        <f t="shared" si="57"/>
        <v>100</v>
      </c>
      <c r="W109" s="70"/>
      <c r="X109">
        <v>79.137258434782609</v>
      </c>
      <c r="Y109">
        <v>13.481823700000001</v>
      </c>
      <c r="Z109">
        <v>1.5464975826086957</v>
      </c>
      <c r="AA109">
        <v>56.999999999999986</v>
      </c>
    </row>
    <row r="110" spans="1:27" ht="15" hidden="1" customHeight="1" x14ac:dyDescent="0.2">
      <c r="A110" s="19">
        <v>41834</v>
      </c>
      <c r="B110" s="19">
        <v>41835</v>
      </c>
      <c r="C110" s="19">
        <v>41936</v>
      </c>
      <c r="D110" s="15">
        <v>4</v>
      </c>
      <c r="E110" s="14" t="s">
        <v>103</v>
      </c>
      <c r="F110" s="14" t="s">
        <v>53</v>
      </c>
      <c r="G110" s="13">
        <v>4</v>
      </c>
      <c r="H110" s="15" t="s">
        <v>12</v>
      </c>
      <c r="I110" s="4">
        <v>0</v>
      </c>
      <c r="J110" s="4">
        <v>1</v>
      </c>
      <c r="K110" s="4">
        <v>0</v>
      </c>
      <c r="L110" s="4">
        <v>0</v>
      </c>
      <c r="M110" s="4">
        <v>0</v>
      </c>
      <c r="N110" s="4">
        <v>0</v>
      </c>
      <c r="O110" s="4">
        <v>1</v>
      </c>
      <c r="P110" s="4">
        <v>0</v>
      </c>
      <c r="Q110" s="4">
        <v>0</v>
      </c>
      <c r="R110" s="4">
        <v>0</v>
      </c>
      <c r="S110" s="16">
        <f t="shared" si="51"/>
        <v>0.2</v>
      </c>
      <c r="T110" s="67">
        <f>AVERAGE(S110:S113)</f>
        <v>0.67500000000000004</v>
      </c>
      <c r="U110" s="17">
        <f>COUNTIF(I110:R110, "&gt;0")</f>
        <v>2</v>
      </c>
      <c r="V110" s="17">
        <f>U110*100/10</f>
        <v>20</v>
      </c>
      <c r="W110" s="70">
        <f>AVERAGE(V110:V113)</f>
        <v>30</v>
      </c>
      <c r="X110">
        <v>79.137258434782609</v>
      </c>
      <c r="Y110">
        <v>13.481823700000001</v>
      </c>
      <c r="Z110">
        <v>1.5464975826086957</v>
      </c>
      <c r="AA110">
        <v>56.999999999999986</v>
      </c>
    </row>
    <row r="111" spans="1:27" hidden="1" x14ac:dyDescent="0.2">
      <c r="A111" s="19">
        <v>41834</v>
      </c>
      <c r="B111" s="19">
        <v>41835</v>
      </c>
      <c r="C111" s="19">
        <v>41936</v>
      </c>
      <c r="D111" s="15">
        <v>4</v>
      </c>
      <c r="E111" s="14" t="s">
        <v>103</v>
      </c>
      <c r="F111" s="14" t="s">
        <v>53</v>
      </c>
      <c r="G111" s="13">
        <v>4</v>
      </c>
      <c r="H111" s="15" t="s">
        <v>13</v>
      </c>
      <c r="I111" s="4">
        <v>1</v>
      </c>
      <c r="J111" s="4">
        <v>0</v>
      </c>
      <c r="K111" s="4">
        <v>1</v>
      </c>
      <c r="L111" s="4">
        <v>0</v>
      </c>
      <c r="M111" s="4">
        <v>0</v>
      </c>
      <c r="N111" s="4">
        <v>0</v>
      </c>
      <c r="O111" s="4">
        <v>0</v>
      </c>
      <c r="P111" s="4">
        <v>0</v>
      </c>
      <c r="Q111" s="4">
        <v>0</v>
      </c>
      <c r="R111" s="4">
        <v>0</v>
      </c>
      <c r="S111" s="16">
        <f t="shared" si="51"/>
        <v>0.2</v>
      </c>
      <c r="T111" s="67"/>
      <c r="U111" s="17">
        <f t="shared" ref="U111:U113" si="58">COUNTIF(I111:R111, "&gt;0")</f>
        <v>2</v>
      </c>
      <c r="V111" s="17">
        <f t="shared" ref="V111:V113" si="59">U111*100/10</f>
        <v>20</v>
      </c>
      <c r="W111" s="70"/>
      <c r="X111">
        <v>79.137258434782609</v>
      </c>
      <c r="Y111">
        <v>13.481823700000001</v>
      </c>
      <c r="Z111">
        <v>1.5464975826086957</v>
      </c>
      <c r="AA111">
        <v>56.999999999999986</v>
      </c>
    </row>
    <row r="112" spans="1:27" hidden="1" x14ac:dyDescent="0.2">
      <c r="A112" s="19">
        <v>41834</v>
      </c>
      <c r="B112" s="19">
        <v>41835</v>
      </c>
      <c r="C112" s="19">
        <v>41936</v>
      </c>
      <c r="D112" s="15">
        <v>4</v>
      </c>
      <c r="E112" s="14" t="s">
        <v>103</v>
      </c>
      <c r="F112" s="14" t="s">
        <v>53</v>
      </c>
      <c r="G112" s="13">
        <v>4</v>
      </c>
      <c r="H112" s="15" t="s">
        <v>14</v>
      </c>
      <c r="I112" s="4">
        <v>0</v>
      </c>
      <c r="J112" s="4">
        <v>0</v>
      </c>
      <c r="K112" s="4">
        <v>0</v>
      </c>
      <c r="L112" s="4">
        <v>10</v>
      </c>
      <c r="M112" s="4">
        <v>0</v>
      </c>
      <c r="N112" s="4">
        <v>0</v>
      </c>
      <c r="O112" s="4">
        <v>1</v>
      </c>
      <c r="P112" s="4">
        <v>0</v>
      </c>
      <c r="Q112" s="4">
        <v>0</v>
      </c>
      <c r="R112" s="4">
        <v>0</v>
      </c>
      <c r="S112" s="16">
        <f t="shared" si="51"/>
        <v>1.1000000000000001</v>
      </c>
      <c r="T112" s="67"/>
      <c r="U112" s="17">
        <f t="shared" si="58"/>
        <v>2</v>
      </c>
      <c r="V112" s="17">
        <f t="shared" si="59"/>
        <v>20</v>
      </c>
      <c r="W112" s="70"/>
      <c r="X112">
        <v>79.137258434782609</v>
      </c>
      <c r="Y112">
        <v>13.481823700000001</v>
      </c>
      <c r="Z112">
        <v>1.5464975826086957</v>
      </c>
      <c r="AA112">
        <v>56.999999999999986</v>
      </c>
    </row>
    <row r="113" spans="1:27" hidden="1" x14ac:dyDescent="0.2">
      <c r="A113" s="19">
        <v>41834</v>
      </c>
      <c r="B113" s="19">
        <v>41835</v>
      </c>
      <c r="C113" s="19">
        <v>41936</v>
      </c>
      <c r="D113" s="15">
        <v>4</v>
      </c>
      <c r="E113" s="14" t="s">
        <v>103</v>
      </c>
      <c r="F113" s="14" t="s">
        <v>53</v>
      </c>
      <c r="G113" s="13">
        <v>4</v>
      </c>
      <c r="H113" s="15" t="s">
        <v>36</v>
      </c>
      <c r="I113" s="4">
        <v>0</v>
      </c>
      <c r="J113" s="4">
        <v>0</v>
      </c>
      <c r="K113" s="4">
        <v>1</v>
      </c>
      <c r="L113" s="4">
        <v>5</v>
      </c>
      <c r="M113" s="4">
        <v>0</v>
      </c>
      <c r="N113" s="4">
        <v>1</v>
      </c>
      <c r="O113" s="4">
        <v>1</v>
      </c>
      <c r="P113" s="4">
        <v>3</v>
      </c>
      <c r="Q113" s="4">
        <v>0</v>
      </c>
      <c r="R113" s="4">
        <v>1</v>
      </c>
      <c r="S113" s="16">
        <f t="shared" si="51"/>
        <v>1.2</v>
      </c>
      <c r="T113" s="67"/>
      <c r="U113" s="17">
        <f t="shared" si="58"/>
        <v>6</v>
      </c>
      <c r="V113" s="17">
        <f t="shared" si="59"/>
        <v>60</v>
      </c>
      <c r="W113" s="70"/>
      <c r="X113">
        <v>79.137258434782609</v>
      </c>
      <c r="Y113">
        <v>13.481823700000001</v>
      </c>
      <c r="Z113">
        <v>1.5464975826086957</v>
      </c>
      <c r="AA113">
        <v>56.999999999999986</v>
      </c>
    </row>
    <row r="114" spans="1:27" ht="15" hidden="1" customHeight="1" x14ac:dyDescent="0.2">
      <c r="A114" s="19">
        <v>41834</v>
      </c>
      <c r="B114" s="19">
        <v>41835</v>
      </c>
      <c r="C114" s="19">
        <v>41936</v>
      </c>
      <c r="D114" s="15">
        <v>4</v>
      </c>
      <c r="E114" s="14" t="s">
        <v>103</v>
      </c>
      <c r="F114" s="14" t="s">
        <v>54</v>
      </c>
      <c r="G114" s="13">
        <v>5</v>
      </c>
      <c r="H114" s="15" t="s">
        <v>12</v>
      </c>
      <c r="I114" s="4">
        <v>5</v>
      </c>
      <c r="J114" s="4">
        <v>5</v>
      </c>
      <c r="K114" s="4">
        <v>50</v>
      </c>
      <c r="L114" s="4">
        <v>1</v>
      </c>
      <c r="M114" s="4">
        <v>5</v>
      </c>
      <c r="N114" s="4">
        <v>10</v>
      </c>
      <c r="O114" s="4">
        <v>50</v>
      </c>
      <c r="P114" s="4">
        <v>10</v>
      </c>
      <c r="Q114" s="4">
        <v>5</v>
      </c>
      <c r="R114" s="4">
        <v>2</v>
      </c>
      <c r="S114" s="16">
        <f t="shared" si="51"/>
        <v>14.3</v>
      </c>
      <c r="T114" s="67">
        <f>AVERAGE(S114:S117)</f>
        <v>31.8</v>
      </c>
      <c r="U114" s="17">
        <f>COUNTIF(I114:R114, "&gt;0")</f>
        <v>10</v>
      </c>
      <c r="V114" s="17">
        <f>U114*100/10</f>
        <v>100</v>
      </c>
      <c r="W114" s="70">
        <f>AVERAGE(V114:V117)</f>
        <v>97.5</v>
      </c>
      <c r="X114">
        <v>79.137258434782609</v>
      </c>
      <c r="Y114">
        <v>13.481823700000001</v>
      </c>
      <c r="Z114">
        <v>1.5464975826086957</v>
      </c>
      <c r="AA114">
        <v>56.999999999999986</v>
      </c>
    </row>
    <row r="115" spans="1:27" hidden="1" x14ac:dyDescent="0.2">
      <c r="A115" s="19">
        <v>41834</v>
      </c>
      <c r="B115" s="19">
        <v>41835</v>
      </c>
      <c r="C115" s="19">
        <v>41936</v>
      </c>
      <c r="D115" s="15">
        <v>4</v>
      </c>
      <c r="E115" s="14" t="s">
        <v>103</v>
      </c>
      <c r="F115" s="14" t="s">
        <v>54</v>
      </c>
      <c r="G115" s="13">
        <v>5</v>
      </c>
      <c r="H115" s="15" t="s">
        <v>13</v>
      </c>
      <c r="I115" s="4">
        <v>0</v>
      </c>
      <c r="J115" s="4">
        <v>1</v>
      </c>
      <c r="K115" s="4">
        <v>5</v>
      </c>
      <c r="L115" s="4">
        <v>1</v>
      </c>
      <c r="M115" s="4">
        <v>20</v>
      </c>
      <c r="N115" s="4">
        <v>1</v>
      </c>
      <c r="O115" s="4">
        <v>5</v>
      </c>
      <c r="P115" s="4">
        <v>5</v>
      </c>
      <c r="Q115" s="4">
        <v>1</v>
      </c>
      <c r="R115" s="4">
        <v>10</v>
      </c>
      <c r="S115" s="16">
        <f t="shared" si="51"/>
        <v>4.9000000000000004</v>
      </c>
      <c r="T115" s="67"/>
      <c r="U115" s="17">
        <f t="shared" ref="U115:U117" si="60">COUNTIF(I115:R115, "&gt;0")</f>
        <v>9</v>
      </c>
      <c r="V115" s="17">
        <f t="shared" ref="V115:V117" si="61">U115*100/10</f>
        <v>90</v>
      </c>
      <c r="W115" s="70"/>
      <c r="X115">
        <v>79.137258434782609</v>
      </c>
      <c r="Y115">
        <v>13.481823700000001</v>
      </c>
      <c r="Z115">
        <v>1.5464975826086957</v>
      </c>
      <c r="AA115">
        <v>56.999999999999986</v>
      </c>
    </row>
    <row r="116" spans="1:27" hidden="1" x14ac:dyDescent="0.2">
      <c r="A116" s="19">
        <v>41834</v>
      </c>
      <c r="B116" s="19">
        <v>41835</v>
      </c>
      <c r="C116" s="19">
        <v>41936</v>
      </c>
      <c r="D116" s="15">
        <v>4</v>
      </c>
      <c r="E116" s="14" t="s">
        <v>103</v>
      </c>
      <c r="F116" s="14" t="s">
        <v>54</v>
      </c>
      <c r="G116" s="13">
        <v>5</v>
      </c>
      <c r="H116" s="15" t="s">
        <v>14</v>
      </c>
      <c r="I116" s="4">
        <v>80</v>
      </c>
      <c r="J116" s="4">
        <v>50</v>
      </c>
      <c r="K116" s="4">
        <v>10</v>
      </c>
      <c r="L116" s="4">
        <v>90</v>
      </c>
      <c r="M116" s="4">
        <v>60</v>
      </c>
      <c r="N116" s="4">
        <v>80</v>
      </c>
      <c r="O116" s="4">
        <v>80</v>
      </c>
      <c r="P116" s="4">
        <v>50</v>
      </c>
      <c r="Q116" s="4">
        <v>50</v>
      </c>
      <c r="R116" s="4">
        <v>80</v>
      </c>
      <c r="S116" s="16">
        <f t="shared" si="51"/>
        <v>63</v>
      </c>
      <c r="T116" s="67"/>
      <c r="U116" s="17">
        <f t="shared" si="60"/>
        <v>10</v>
      </c>
      <c r="V116" s="17">
        <f t="shared" si="61"/>
        <v>100</v>
      </c>
      <c r="W116" s="70"/>
      <c r="X116">
        <v>79.137258434782609</v>
      </c>
      <c r="Y116">
        <v>13.481823700000001</v>
      </c>
      <c r="Z116">
        <v>1.5464975826086957</v>
      </c>
      <c r="AA116">
        <v>56.999999999999986</v>
      </c>
    </row>
    <row r="117" spans="1:27" hidden="1" x14ac:dyDescent="0.2">
      <c r="A117" s="19">
        <v>41834</v>
      </c>
      <c r="B117" s="19">
        <v>41835</v>
      </c>
      <c r="C117" s="19">
        <v>41936</v>
      </c>
      <c r="D117" s="15">
        <v>4</v>
      </c>
      <c r="E117" s="14" t="s">
        <v>103</v>
      </c>
      <c r="F117" s="14" t="s">
        <v>54</v>
      </c>
      <c r="G117" s="13">
        <v>5</v>
      </c>
      <c r="H117" s="15" t="s">
        <v>36</v>
      </c>
      <c r="I117" s="4">
        <v>30</v>
      </c>
      <c r="J117" s="4">
        <v>10</v>
      </c>
      <c r="K117" s="4">
        <v>70</v>
      </c>
      <c r="L117" s="4">
        <v>20</v>
      </c>
      <c r="M117" s="4">
        <v>30</v>
      </c>
      <c r="N117" s="4">
        <v>60</v>
      </c>
      <c r="O117" s="4">
        <v>90</v>
      </c>
      <c r="P117" s="4">
        <v>30</v>
      </c>
      <c r="Q117" s="4">
        <v>40</v>
      </c>
      <c r="R117" s="4">
        <v>70</v>
      </c>
      <c r="S117" s="16">
        <f t="shared" si="51"/>
        <v>45</v>
      </c>
      <c r="T117" s="67"/>
      <c r="U117" s="17">
        <f t="shared" si="60"/>
        <v>10</v>
      </c>
      <c r="V117" s="17">
        <f t="shared" si="61"/>
        <v>100</v>
      </c>
      <c r="W117" s="70"/>
      <c r="X117">
        <v>79.137258434782609</v>
      </c>
      <c r="Y117">
        <v>13.481823700000001</v>
      </c>
      <c r="Z117">
        <v>1.5464975826086957</v>
      </c>
      <c r="AA117">
        <v>56.999999999999986</v>
      </c>
    </row>
    <row r="118" spans="1:27" hidden="1" x14ac:dyDescent="0.2">
      <c r="A118" s="19">
        <v>41834</v>
      </c>
      <c r="B118" s="19">
        <v>41835</v>
      </c>
      <c r="C118" s="19">
        <v>41936</v>
      </c>
      <c r="D118" s="15">
        <v>4</v>
      </c>
      <c r="E118" s="14" t="s">
        <v>103</v>
      </c>
      <c r="F118" s="14" t="s">
        <v>50</v>
      </c>
      <c r="G118" s="13">
        <v>6</v>
      </c>
      <c r="H118" s="15" t="s">
        <v>12</v>
      </c>
      <c r="I118" s="4">
        <v>10</v>
      </c>
      <c r="J118" s="4">
        <v>0</v>
      </c>
      <c r="K118" s="4">
        <v>76</v>
      </c>
      <c r="L118" s="4">
        <v>0</v>
      </c>
      <c r="M118" s="4">
        <v>10</v>
      </c>
      <c r="N118" s="4">
        <v>20</v>
      </c>
      <c r="O118" s="4">
        <v>5</v>
      </c>
      <c r="P118" s="4">
        <v>5</v>
      </c>
      <c r="Q118" s="4">
        <v>30</v>
      </c>
      <c r="R118" s="4">
        <v>5</v>
      </c>
      <c r="S118" s="16">
        <f t="shared" si="51"/>
        <v>16.100000000000001</v>
      </c>
      <c r="T118" s="67">
        <f>AVERAGE(S118:S121)</f>
        <v>50.774999999999999</v>
      </c>
      <c r="U118" s="17">
        <f>COUNTIF(I118:R118, "&gt;0")</f>
        <v>8</v>
      </c>
      <c r="V118" s="17">
        <f>U118*100/10</f>
        <v>80</v>
      </c>
      <c r="W118" s="70">
        <f>AVERAGE(V118:V121)</f>
        <v>80</v>
      </c>
      <c r="X118">
        <v>79.137258434782609</v>
      </c>
      <c r="Y118">
        <v>13.481823700000001</v>
      </c>
      <c r="Z118">
        <v>1.5464975826086957</v>
      </c>
      <c r="AA118">
        <v>56.999999999999986</v>
      </c>
    </row>
    <row r="119" spans="1:27" hidden="1" x14ac:dyDescent="0.2">
      <c r="A119" s="19">
        <v>41834</v>
      </c>
      <c r="B119" s="19">
        <v>41835</v>
      </c>
      <c r="C119" s="19">
        <v>41936</v>
      </c>
      <c r="D119" s="15">
        <v>4</v>
      </c>
      <c r="E119" s="14" t="s">
        <v>103</v>
      </c>
      <c r="F119" s="14" t="s">
        <v>50</v>
      </c>
      <c r="G119" s="13">
        <v>6</v>
      </c>
      <c r="H119" s="15" t="s">
        <v>13</v>
      </c>
      <c r="I119" s="4">
        <v>90</v>
      </c>
      <c r="J119" s="4">
        <v>80</v>
      </c>
      <c r="K119" s="4">
        <v>5</v>
      </c>
      <c r="L119" s="4">
        <v>90</v>
      </c>
      <c r="M119" s="4">
        <v>10</v>
      </c>
      <c r="N119" s="4">
        <v>80</v>
      </c>
      <c r="O119" s="4">
        <v>90</v>
      </c>
      <c r="P119" s="4">
        <v>70</v>
      </c>
      <c r="Q119" s="4">
        <v>10</v>
      </c>
      <c r="R119" s="4">
        <v>0</v>
      </c>
      <c r="S119" s="16">
        <f t="shared" si="51"/>
        <v>52.5</v>
      </c>
      <c r="T119" s="67"/>
      <c r="U119" s="17">
        <f t="shared" ref="U119:U121" si="62">COUNTIF(I119:R119, "&gt;0")</f>
        <v>9</v>
      </c>
      <c r="V119" s="17">
        <f t="shared" ref="V119:V121" si="63">U119*100/10</f>
        <v>90</v>
      </c>
      <c r="W119" s="70"/>
      <c r="X119">
        <v>79.137258434782609</v>
      </c>
      <c r="Y119">
        <v>13.481823700000001</v>
      </c>
      <c r="Z119">
        <v>1.5464975826086957</v>
      </c>
      <c r="AA119">
        <v>56.999999999999986</v>
      </c>
    </row>
    <row r="120" spans="1:27" hidden="1" x14ac:dyDescent="0.2">
      <c r="A120" s="19">
        <v>41834</v>
      </c>
      <c r="B120" s="19">
        <v>41835</v>
      </c>
      <c r="C120" s="19">
        <v>41936</v>
      </c>
      <c r="D120" s="15">
        <v>4</v>
      </c>
      <c r="E120" s="14" t="s">
        <v>103</v>
      </c>
      <c r="F120" s="14" t="s">
        <v>50</v>
      </c>
      <c r="G120" s="13">
        <v>6</v>
      </c>
      <c r="H120" s="15" t="s">
        <v>14</v>
      </c>
      <c r="I120" s="4">
        <v>30</v>
      </c>
      <c r="J120" s="4">
        <v>50</v>
      </c>
      <c r="K120" s="4">
        <v>90</v>
      </c>
      <c r="L120" s="4">
        <v>95</v>
      </c>
      <c r="M120" s="4">
        <v>90</v>
      </c>
      <c r="N120" s="4">
        <v>50</v>
      </c>
      <c r="O120" s="4">
        <v>30</v>
      </c>
      <c r="P120" s="4">
        <v>80</v>
      </c>
      <c r="Q120" s="4">
        <v>80</v>
      </c>
      <c r="R120" s="4">
        <v>80</v>
      </c>
      <c r="S120" s="16">
        <f t="shared" si="51"/>
        <v>67.5</v>
      </c>
      <c r="T120" s="67"/>
      <c r="U120" s="17">
        <f t="shared" si="62"/>
        <v>10</v>
      </c>
      <c r="V120" s="17">
        <f t="shared" si="63"/>
        <v>100</v>
      </c>
      <c r="W120" s="70"/>
      <c r="X120">
        <v>79.137258434782609</v>
      </c>
      <c r="Y120">
        <v>13.481823700000001</v>
      </c>
      <c r="Z120">
        <v>1.5464975826086957</v>
      </c>
      <c r="AA120">
        <v>56.999999999999986</v>
      </c>
    </row>
    <row r="121" spans="1:27" hidden="1" x14ac:dyDescent="0.2">
      <c r="A121" s="19">
        <v>41834</v>
      </c>
      <c r="B121" s="19">
        <v>41835</v>
      </c>
      <c r="C121" s="19">
        <v>41936</v>
      </c>
      <c r="D121" s="15">
        <v>4</v>
      </c>
      <c r="E121" s="14" t="s">
        <v>103</v>
      </c>
      <c r="F121" s="14" t="s">
        <v>50</v>
      </c>
      <c r="G121" s="13">
        <v>6</v>
      </c>
      <c r="H121" s="15" t="s">
        <v>36</v>
      </c>
      <c r="I121" s="4">
        <v>70</v>
      </c>
      <c r="J121" s="4">
        <v>50</v>
      </c>
      <c r="K121" s="4">
        <v>70</v>
      </c>
      <c r="L121" s="4">
        <v>50</v>
      </c>
      <c r="M121" s="4">
        <v>95</v>
      </c>
      <c r="N121" s="4"/>
      <c r="O121" s="4"/>
      <c r="P121" s="4"/>
      <c r="Q121" s="4"/>
      <c r="R121" s="4"/>
      <c r="S121" s="16">
        <f t="shared" si="51"/>
        <v>67</v>
      </c>
      <c r="T121" s="67"/>
      <c r="U121" s="17">
        <f t="shared" si="62"/>
        <v>5</v>
      </c>
      <c r="V121" s="17">
        <f t="shared" si="63"/>
        <v>50</v>
      </c>
      <c r="W121" s="70"/>
      <c r="X121">
        <v>79.137258434782609</v>
      </c>
      <c r="Y121">
        <v>13.481823700000001</v>
      </c>
      <c r="Z121">
        <v>1.5464975826086957</v>
      </c>
      <c r="AA121">
        <v>56.999999999999986</v>
      </c>
    </row>
    <row r="122" spans="1:27" hidden="1" x14ac:dyDescent="0.2">
      <c r="A122" s="19">
        <v>41834</v>
      </c>
      <c r="B122" s="19">
        <v>41835</v>
      </c>
      <c r="C122" s="19">
        <v>41936</v>
      </c>
      <c r="D122" s="15">
        <v>4</v>
      </c>
      <c r="E122" s="14" t="s">
        <v>103</v>
      </c>
      <c r="F122" s="14" t="s">
        <v>56</v>
      </c>
      <c r="G122" s="13">
        <v>7</v>
      </c>
      <c r="H122" s="15" t="s">
        <v>12</v>
      </c>
      <c r="I122" s="4">
        <v>30</v>
      </c>
      <c r="J122" s="4">
        <v>90</v>
      </c>
      <c r="K122" s="4">
        <v>10</v>
      </c>
      <c r="L122" s="4">
        <v>10</v>
      </c>
      <c r="M122" s="4">
        <v>20</v>
      </c>
      <c r="N122" s="4">
        <v>90</v>
      </c>
      <c r="O122" s="4">
        <v>40</v>
      </c>
      <c r="P122" s="4">
        <v>80</v>
      </c>
      <c r="Q122" s="4">
        <v>10</v>
      </c>
      <c r="R122" s="4">
        <v>20</v>
      </c>
      <c r="S122" s="16">
        <f t="shared" si="51"/>
        <v>40</v>
      </c>
      <c r="T122" s="67">
        <f>AVERAGE(S122:S125)</f>
        <v>70.236111111111114</v>
      </c>
      <c r="U122" s="17">
        <f>COUNTIF(I122:R122, "&gt;0")</f>
        <v>10</v>
      </c>
      <c r="V122" s="17">
        <f>U122*100/10</f>
        <v>100</v>
      </c>
      <c r="W122" s="70">
        <f>AVERAGE(V122:V125)</f>
        <v>97.5</v>
      </c>
      <c r="X122">
        <v>79.137258434782609</v>
      </c>
      <c r="Y122">
        <v>13.481823700000001</v>
      </c>
      <c r="Z122">
        <v>1.5464975826086957</v>
      </c>
      <c r="AA122">
        <v>56.999999999999986</v>
      </c>
    </row>
    <row r="123" spans="1:27" hidden="1" x14ac:dyDescent="0.2">
      <c r="A123" s="19">
        <v>41834</v>
      </c>
      <c r="B123" s="19">
        <v>41835</v>
      </c>
      <c r="C123" s="19">
        <v>41936</v>
      </c>
      <c r="D123" s="15">
        <v>4</v>
      </c>
      <c r="E123" s="14" t="s">
        <v>103</v>
      </c>
      <c r="F123" s="14" t="s">
        <v>56</v>
      </c>
      <c r="G123" s="13">
        <v>7</v>
      </c>
      <c r="H123" s="15" t="s">
        <v>13</v>
      </c>
      <c r="I123" s="4">
        <v>50</v>
      </c>
      <c r="J123" s="4">
        <v>95</v>
      </c>
      <c r="K123" s="4">
        <v>95</v>
      </c>
      <c r="L123" s="4">
        <v>80</v>
      </c>
      <c r="M123" s="4">
        <v>50</v>
      </c>
      <c r="N123" s="4">
        <v>70</v>
      </c>
      <c r="O123" s="4">
        <v>80</v>
      </c>
      <c r="P123" s="4">
        <v>90</v>
      </c>
      <c r="Q123" s="4">
        <v>90</v>
      </c>
      <c r="R123" s="4">
        <v>80</v>
      </c>
      <c r="S123" s="16">
        <f t="shared" si="51"/>
        <v>78</v>
      </c>
      <c r="T123" s="67"/>
      <c r="U123" s="17">
        <f t="shared" ref="U123:U125" si="64">COUNTIF(I123:R123, "&gt;0")</f>
        <v>10</v>
      </c>
      <c r="V123" s="17">
        <f t="shared" ref="V123:V125" si="65">U123*100/10</f>
        <v>100</v>
      </c>
      <c r="W123" s="70"/>
      <c r="X123">
        <v>79.137258434782609</v>
      </c>
      <c r="Y123">
        <v>13.481823700000001</v>
      </c>
      <c r="Z123">
        <v>1.5464975826086957</v>
      </c>
      <c r="AA123">
        <v>56.999999999999986</v>
      </c>
    </row>
    <row r="124" spans="1:27" hidden="1" x14ac:dyDescent="0.2">
      <c r="A124" s="19">
        <v>41834</v>
      </c>
      <c r="B124" s="19">
        <v>41835</v>
      </c>
      <c r="C124" s="19">
        <v>41936</v>
      </c>
      <c r="D124" s="15">
        <v>4</v>
      </c>
      <c r="E124" s="14" t="s">
        <v>103</v>
      </c>
      <c r="F124" s="14" t="s">
        <v>56</v>
      </c>
      <c r="G124" s="13">
        <v>7</v>
      </c>
      <c r="H124" s="15" t="s">
        <v>14</v>
      </c>
      <c r="I124" s="4">
        <v>10</v>
      </c>
      <c r="J124" s="4">
        <v>90</v>
      </c>
      <c r="K124" s="4">
        <v>90</v>
      </c>
      <c r="L124" s="4">
        <v>90</v>
      </c>
      <c r="M124" s="4">
        <v>95</v>
      </c>
      <c r="N124" s="4">
        <v>90</v>
      </c>
      <c r="O124" s="4">
        <v>90</v>
      </c>
      <c r="P124" s="4">
        <v>70</v>
      </c>
      <c r="Q124" s="4">
        <v>90</v>
      </c>
      <c r="R124" s="4"/>
      <c r="S124" s="16">
        <f t="shared" si="51"/>
        <v>79.444444444444443</v>
      </c>
      <c r="T124" s="67"/>
      <c r="U124" s="17">
        <f t="shared" si="64"/>
        <v>9</v>
      </c>
      <c r="V124" s="17">
        <f t="shared" si="65"/>
        <v>90</v>
      </c>
      <c r="W124" s="70"/>
      <c r="X124">
        <v>79.137258434782609</v>
      </c>
      <c r="Y124">
        <v>13.481823700000001</v>
      </c>
      <c r="Z124">
        <v>1.5464975826086957</v>
      </c>
      <c r="AA124">
        <v>56.999999999999986</v>
      </c>
    </row>
    <row r="125" spans="1:27" hidden="1" x14ac:dyDescent="0.2">
      <c r="A125" s="19">
        <v>41834</v>
      </c>
      <c r="B125" s="19">
        <v>41835</v>
      </c>
      <c r="C125" s="19">
        <v>41936</v>
      </c>
      <c r="D125" s="15">
        <v>4</v>
      </c>
      <c r="E125" s="14" t="s">
        <v>103</v>
      </c>
      <c r="F125" s="14" t="s">
        <v>56</v>
      </c>
      <c r="G125" s="13">
        <v>7</v>
      </c>
      <c r="H125" s="15" t="s">
        <v>36</v>
      </c>
      <c r="I125" s="4">
        <v>90</v>
      </c>
      <c r="J125" s="4">
        <v>95</v>
      </c>
      <c r="K125" s="4">
        <v>90</v>
      </c>
      <c r="L125" s="4">
        <v>90</v>
      </c>
      <c r="M125" s="4">
        <v>90</v>
      </c>
      <c r="N125" s="4">
        <v>90</v>
      </c>
      <c r="O125" s="4">
        <v>90</v>
      </c>
      <c r="P125" s="4">
        <v>90</v>
      </c>
      <c r="Q125" s="4">
        <v>90</v>
      </c>
      <c r="R125" s="4">
        <v>20</v>
      </c>
      <c r="S125" s="16">
        <f t="shared" si="51"/>
        <v>83.5</v>
      </c>
      <c r="T125" s="67"/>
      <c r="U125" s="17">
        <f t="shared" si="64"/>
        <v>10</v>
      </c>
      <c r="V125" s="17">
        <f t="shared" si="65"/>
        <v>100</v>
      </c>
      <c r="W125" s="70"/>
      <c r="X125">
        <v>79.137258434782609</v>
      </c>
      <c r="Y125">
        <v>13.481823700000001</v>
      </c>
      <c r="Z125">
        <v>1.5464975826086957</v>
      </c>
      <c r="AA125">
        <v>56.999999999999986</v>
      </c>
    </row>
    <row r="126" spans="1:27" ht="15" hidden="1" customHeight="1" x14ac:dyDescent="0.2">
      <c r="A126" s="19">
        <v>41834</v>
      </c>
      <c r="B126" s="19">
        <v>41835</v>
      </c>
      <c r="C126" s="19">
        <v>41936</v>
      </c>
      <c r="D126" s="15">
        <v>4</v>
      </c>
      <c r="E126" s="14" t="s">
        <v>103</v>
      </c>
      <c r="F126" s="14" t="s">
        <v>55</v>
      </c>
      <c r="G126" s="13">
        <v>8</v>
      </c>
      <c r="H126" s="15" t="s">
        <v>12</v>
      </c>
      <c r="I126" s="4">
        <v>50</v>
      </c>
      <c r="J126" s="4">
        <v>10</v>
      </c>
      <c r="K126" s="4">
        <v>80</v>
      </c>
      <c r="L126" s="4">
        <v>40</v>
      </c>
      <c r="M126" s="4">
        <v>30</v>
      </c>
      <c r="N126" s="4">
        <v>70</v>
      </c>
      <c r="O126" s="4">
        <v>95</v>
      </c>
      <c r="P126" s="4">
        <v>70</v>
      </c>
      <c r="Q126" s="4">
        <v>40</v>
      </c>
      <c r="R126" s="4">
        <v>50</v>
      </c>
      <c r="S126" s="16">
        <f t="shared" si="51"/>
        <v>53.5</v>
      </c>
      <c r="T126" s="67">
        <f>AVERAGE(S126:S129)</f>
        <v>72.696428571428569</v>
      </c>
      <c r="U126" s="17">
        <f>COUNTIF(I126:R126, "&gt;0")</f>
        <v>10</v>
      </c>
      <c r="V126" s="17">
        <f>U126*100/10</f>
        <v>100</v>
      </c>
      <c r="W126" s="70">
        <f>AVERAGE(V126:V129)</f>
        <v>92.5</v>
      </c>
      <c r="X126">
        <v>79.137258434782609</v>
      </c>
      <c r="Y126">
        <v>13.481823700000001</v>
      </c>
      <c r="Z126">
        <v>1.5464975826086957</v>
      </c>
      <c r="AA126">
        <v>56.999999999999986</v>
      </c>
    </row>
    <row r="127" spans="1:27" hidden="1" x14ac:dyDescent="0.2">
      <c r="A127" s="19">
        <v>41834</v>
      </c>
      <c r="B127" s="19">
        <v>41835</v>
      </c>
      <c r="C127" s="19">
        <v>41936</v>
      </c>
      <c r="D127" s="15">
        <v>4</v>
      </c>
      <c r="E127" s="14" t="s">
        <v>103</v>
      </c>
      <c r="F127" s="14" t="s">
        <v>55</v>
      </c>
      <c r="G127" s="13">
        <v>8</v>
      </c>
      <c r="H127" s="15" t="s">
        <v>13</v>
      </c>
      <c r="I127" s="4">
        <v>90</v>
      </c>
      <c r="J127" s="4">
        <v>10</v>
      </c>
      <c r="K127" s="4">
        <v>40</v>
      </c>
      <c r="L127" s="4">
        <v>80</v>
      </c>
      <c r="M127" s="4">
        <v>50</v>
      </c>
      <c r="N127" s="4">
        <v>90</v>
      </c>
      <c r="O127" s="4">
        <v>80</v>
      </c>
      <c r="P127" s="4">
        <v>90</v>
      </c>
      <c r="Q127" s="4">
        <v>60</v>
      </c>
      <c r="R127" s="4">
        <v>90</v>
      </c>
      <c r="S127" s="16">
        <f t="shared" si="51"/>
        <v>68</v>
      </c>
      <c r="T127" s="67"/>
      <c r="U127" s="17">
        <f t="shared" ref="U127:U129" si="66">COUNTIF(I127:R127, "&gt;0")</f>
        <v>10</v>
      </c>
      <c r="V127" s="17">
        <f t="shared" ref="V127:V129" si="67">U127*100/10</f>
        <v>100</v>
      </c>
      <c r="W127" s="70"/>
      <c r="X127">
        <v>79.137258434782609</v>
      </c>
      <c r="Y127">
        <v>13.481823700000001</v>
      </c>
      <c r="Z127">
        <v>1.5464975826086957</v>
      </c>
      <c r="AA127">
        <v>56.999999999999986</v>
      </c>
    </row>
    <row r="128" spans="1:27" hidden="1" x14ac:dyDescent="0.2">
      <c r="A128" s="19">
        <v>41834</v>
      </c>
      <c r="B128" s="19">
        <v>41835</v>
      </c>
      <c r="C128" s="19">
        <v>41936</v>
      </c>
      <c r="D128" s="15">
        <v>4</v>
      </c>
      <c r="E128" s="14" t="s">
        <v>103</v>
      </c>
      <c r="F128" s="14" t="s">
        <v>55</v>
      </c>
      <c r="G128" s="13">
        <v>8</v>
      </c>
      <c r="H128" s="15" t="s">
        <v>14</v>
      </c>
      <c r="I128" s="4">
        <v>70</v>
      </c>
      <c r="J128" s="4">
        <v>80</v>
      </c>
      <c r="K128" s="4">
        <v>90</v>
      </c>
      <c r="L128" s="4">
        <v>90</v>
      </c>
      <c r="M128" s="4">
        <v>90</v>
      </c>
      <c r="N128" s="4">
        <v>90</v>
      </c>
      <c r="O128" s="4">
        <v>80</v>
      </c>
      <c r="P128" s="4">
        <v>90</v>
      </c>
      <c r="Q128" s="4">
        <v>90</v>
      </c>
      <c r="R128" s="4">
        <v>80</v>
      </c>
      <c r="S128" s="16">
        <f t="shared" si="51"/>
        <v>85</v>
      </c>
      <c r="T128" s="67"/>
      <c r="U128" s="17">
        <f t="shared" si="66"/>
        <v>10</v>
      </c>
      <c r="V128" s="17">
        <f t="shared" si="67"/>
        <v>100</v>
      </c>
      <c r="W128" s="70"/>
      <c r="X128">
        <v>79.137258434782609</v>
      </c>
      <c r="Y128">
        <v>13.481823700000001</v>
      </c>
      <c r="Z128">
        <v>1.5464975826086957</v>
      </c>
      <c r="AA128">
        <v>56.999999999999986</v>
      </c>
    </row>
    <row r="129" spans="1:27" hidden="1" x14ac:dyDescent="0.2">
      <c r="A129" s="19">
        <v>41834</v>
      </c>
      <c r="B129" s="19">
        <v>41835</v>
      </c>
      <c r="C129" s="19">
        <v>41936</v>
      </c>
      <c r="D129" s="15">
        <v>4</v>
      </c>
      <c r="E129" s="14" t="s">
        <v>103</v>
      </c>
      <c r="F129" s="14" t="s">
        <v>55</v>
      </c>
      <c r="G129" s="13">
        <v>8</v>
      </c>
      <c r="H129" s="15" t="s">
        <v>36</v>
      </c>
      <c r="I129" s="4">
        <v>90</v>
      </c>
      <c r="J129" s="4">
        <v>95</v>
      </c>
      <c r="K129" s="4">
        <v>95</v>
      </c>
      <c r="L129" s="4"/>
      <c r="M129" s="4"/>
      <c r="N129" s="4"/>
      <c r="O129" s="4">
        <v>90</v>
      </c>
      <c r="P129" s="4">
        <v>90</v>
      </c>
      <c r="Q129" s="4">
        <v>70</v>
      </c>
      <c r="R129" s="4">
        <v>60</v>
      </c>
      <c r="S129" s="16">
        <f t="shared" si="51"/>
        <v>84.285714285714292</v>
      </c>
      <c r="T129" s="67"/>
      <c r="U129" s="17">
        <f t="shared" si="66"/>
        <v>7</v>
      </c>
      <c r="V129" s="17">
        <f t="shared" si="67"/>
        <v>70</v>
      </c>
      <c r="W129" s="70"/>
      <c r="X129">
        <v>79.137258434782609</v>
      </c>
      <c r="Y129">
        <v>13.481823700000001</v>
      </c>
      <c r="Z129">
        <v>1.5464975826086957</v>
      </c>
      <c r="AA129">
        <v>56.999999999999986</v>
      </c>
    </row>
  </sheetData>
  <autoFilter ref="A1:AA129" xr:uid="{951B38E3-7420-40F9-8A4E-7F6985494960}">
    <filterColumn colId="5">
      <filters>
        <filter val="control"/>
      </filters>
    </filterColumn>
  </autoFilter>
  <mergeCells count="64">
    <mergeCell ref="T122:T125"/>
    <mergeCell ref="W122:W125"/>
    <mergeCell ref="T126:T129"/>
    <mergeCell ref="W126:W129"/>
    <mergeCell ref="T114:T117"/>
    <mergeCell ref="W114:W117"/>
    <mergeCell ref="T118:T121"/>
    <mergeCell ref="W118:W121"/>
    <mergeCell ref="T106:T109"/>
    <mergeCell ref="W106:W109"/>
    <mergeCell ref="T110:T113"/>
    <mergeCell ref="W110:W113"/>
    <mergeCell ref="T98:T101"/>
    <mergeCell ref="W98:W101"/>
    <mergeCell ref="T102:T105"/>
    <mergeCell ref="W102:W105"/>
    <mergeCell ref="T90:T93"/>
    <mergeCell ref="W90:W93"/>
    <mergeCell ref="T94:T97"/>
    <mergeCell ref="W94:W97"/>
    <mergeCell ref="T82:T85"/>
    <mergeCell ref="W82:W85"/>
    <mergeCell ref="T86:T89"/>
    <mergeCell ref="W86:W89"/>
    <mergeCell ref="T74:T77"/>
    <mergeCell ref="W74:W77"/>
    <mergeCell ref="T78:T81"/>
    <mergeCell ref="W78:W81"/>
    <mergeCell ref="T66:T69"/>
    <mergeCell ref="W66:W69"/>
    <mergeCell ref="T70:T73"/>
    <mergeCell ref="W70:W73"/>
    <mergeCell ref="T58:T61"/>
    <mergeCell ref="W58:W61"/>
    <mergeCell ref="T62:T65"/>
    <mergeCell ref="W62:W65"/>
    <mergeCell ref="T50:T53"/>
    <mergeCell ref="W50:W53"/>
    <mergeCell ref="T54:T57"/>
    <mergeCell ref="W54:W57"/>
    <mergeCell ref="T42:T45"/>
    <mergeCell ref="W42:W45"/>
    <mergeCell ref="T46:T49"/>
    <mergeCell ref="W46:W49"/>
    <mergeCell ref="T34:T37"/>
    <mergeCell ref="W34:W37"/>
    <mergeCell ref="T38:T41"/>
    <mergeCell ref="W38:W41"/>
    <mergeCell ref="T26:T29"/>
    <mergeCell ref="W26:W29"/>
    <mergeCell ref="T30:T33"/>
    <mergeCell ref="W30:W33"/>
    <mergeCell ref="T18:T21"/>
    <mergeCell ref="W18:W21"/>
    <mergeCell ref="T22:T25"/>
    <mergeCell ref="W22:W25"/>
    <mergeCell ref="T10:T13"/>
    <mergeCell ref="W10:W13"/>
    <mergeCell ref="T14:T17"/>
    <mergeCell ref="W14:W17"/>
    <mergeCell ref="T2:T5"/>
    <mergeCell ref="W2:W5"/>
    <mergeCell ref="T6:T9"/>
    <mergeCell ref="W6:W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CA25B-DAF6-49B0-80F1-308EDFFBFB59}">
  <sheetPr filterMode="1"/>
  <dimension ref="A1:AC277"/>
  <sheetViews>
    <sheetView workbookViewId="0">
      <pane ySplit="1" topLeftCell="A40" activePane="bottomLeft" state="frozen"/>
      <selection pane="bottomLeft" activeCell="T2" sqref="T2:T281"/>
    </sheetView>
  </sheetViews>
  <sheetFormatPr baseColWidth="10" defaultColWidth="9.1640625" defaultRowHeight="15" x14ac:dyDescent="0.2"/>
  <cols>
    <col min="1" max="1" width="16.1640625" style="12" bestFit="1" customWidth="1"/>
    <col min="2" max="2" width="13.5" style="12" bestFit="1" customWidth="1"/>
    <col min="3" max="3" width="16.5" style="12" bestFit="1" customWidth="1"/>
    <col min="4" max="4" width="19.5" style="12" bestFit="1" customWidth="1"/>
    <col min="5" max="5" width="19.5" style="12" customWidth="1"/>
    <col min="6" max="6" width="9.6640625" style="12" customWidth="1"/>
    <col min="7" max="7" width="8.83203125" style="12" bestFit="1" customWidth="1"/>
    <col min="8" max="8" width="26" style="12" customWidth="1"/>
    <col min="9" max="18" width="9.1640625" style="12"/>
    <col min="19" max="19" width="13.5" style="12" customWidth="1"/>
    <col min="20" max="20" width="15.1640625" style="12" bestFit="1" customWidth="1"/>
    <col min="21" max="21" width="15.5" style="12" bestFit="1" customWidth="1"/>
    <col min="22" max="22" width="20.1640625" style="12" bestFit="1" customWidth="1"/>
    <col min="23" max="23" width="15" style="12" customWidth="1"/>
    <col min="24" max="16384" width="9.1640625" style="12"/>
  </cols>
  <sheetData>
    <row r="1" spans="1:29" s="5" customFormat="1" ht="57" x14ac:dyDescent="0.2">
      <c r="A1" s="48" t="s">
        <v>95</v>
      </c>
      <c r="B1" s="48" t="s">
        <v>94</v>
      </c>
      <c r="C1" s="5" t="s">
        <v>20</v>
      </c>
      <c r="D1" s="5" t="s">
        <v>98</v>
      </c>
      <c r="E1" s="5" t="s">
        <v>81</v>
      </c>
      <c r="F1" s="5" t="s">
        <v>67</v>
      </c>
      <c r="G1" s="2" t="s">
        <v>0</v>
      </c>
      <c r="H1" s="5" t="s">
        <v>21</v>
      </c>
      <c r="I1" s="2" t="s">
        <v>1</v>
      </c>
      <c r="J1" s="40" t="s">
        <v>2</v>
      </c>
      <c r="K1" s="40" t="s">
        <v>3</v>
      </c>
      <c r="L1" s="40" t="s">
        <v>4</v>
      </c>
      <c r="M1" s="40" t="s">
        <v>5</v>
      </c>
      <c r="N1" s="40" t="s">
        <v>6</v>
      </c>
      <c r="O1" s="40" t="s">
        <v>7</v>
      </c>
      <c r="P1" s="40" t="s">
        <v>8</v>
      </c>
      <c r="Q1" s="40" t="s">
        <v>9</v>
      </c>
      <c r="R1" s="40" t="s">
        <v>10</v>
      </c>
      <c r="S1" s="40" t="s">
        <v>11</v>
      </c>
      <c r="T1" s="41" t="s">
        <v>43</v>
      </c>
      <c r="U1" s="41" t="s">
        <v>35</v>
      </c>
      <c r="V1" s="42" t="s">
        <v>15</v>
      </c>
      <c r="W1" s="43" t="s">
        <v>16</v>
      </c>
      <c r="X1" s="43" t="s">
        <v>18</v>
      </c>
      <c r="Y1" s="6" t="s">
        <v>100</v>
      </c>
      <c r="Z1" s="6" t="s">
        <v>99</v>
      </c>
      <c r="AA1" s="6" t="s">
        <v>101</v>
      </c>
      <c r="AB1" s="6" t="s">
        <v>102</v>
      </c>
      <c r="AC1" s="6"/>
    </row>
    <row r="2" spans="1:29" x14ac:dyDescent="0.2">
      <c r="A2" s="19">
        <v>42200</v>
      </c>
      <c r="B2" s="19">
        <v>42201</v>
      </c>
      <c r="C2" s="19">
        <v>42228</v>
      </c>
      <c r="D2" s="53">
        <v>1</v>
      </c>
      <c r="E2" s="14" t="s">
        <v>103</v>
      </c>
      <c r="F2" s="12">
        <v>2015</v>
      </c>
      <c r="G2" s="21">
        <v>1</v>
      </c>
      <c r="H2" s="21" t="s">
        <v>23</v>
      </c>
      <c r="I2" s="12" t="s">
        <v>12</v>
      </c>
      <c r="J2" s="44">
        <v>0</v>
      </c>
      <c r="K2" s="44">
        <v>5</v>
      </c>
      <c r="L2" s="44">
        <v>5</v>
      </c>
      <c r="M2" s="44">
        <v>2</v>
      </c>
      <c r="N2" s="44">
        <v>5</v>
      </c>
      <c r="O2" s="44">
        <v>5</v>
      </c>
      <c r="P2" s="44">
        <v>1</v>
      </c>
      <c r="Q2" s="44">
        <v>5</v>
      </c>
      <c r="R2" s="44">
        <v>5</v>
      </c>
      <c r="S2" s="44">
        <v>2</v>
      </c>
      <c r="T2" s="45">
        <f>AVERAGE(J2:S2)</f>
        <v>3.5</v>
      </c>
      <c r="U2" s="71">
        <f>AVERAGE(T2:T5)</f>
        <v>6.2249999999999996</v>
      </c>
      <c r="V2" s="46">
        <f>COUNTIF(J2:S2, "&gt;0")</f>
        <v>9</v>
      </c>
      <c r="W2" s="46">
        <f>V2*100/10</f>
        <v>90</v>
      </c>
      <c r="X2" s="72">
        <f>AVERAGE(W2:W5)</f>
        <v>97.5</v>
      </c>
      <c r="Y2" s="12">
        <v>74.089980142857144</v>
      </c>
      <c r="Z2" s="12">
        <v>16.858978142857143</v>
      </c>
      <c r="AA2" s="12">
        <v>1.4172123000000003</v>
      </c>
      <c r="AB2" s="12">
        <v>155.89999999999998</v>
      </c>
    </row>
    <row r="3" spans="1:29" x14ac:dyDescent="0.2">
      <c r="A3" s="19">
        <v>42200</v>
      </c>
      <c r="B3" s="19">
        <v>42201</v>
      </c>
      <c r="C3" s="19">
        <v>42228</v>
      </c>
      <c r="D3" s="53">
        <v>1</v>
      </c>
      <c r="E3" s="14" t="s">
        <v>103</v>
      </c>
      <c r="F3" s="12">
        <v>2015</v>
      </c>
      <c r="G3" s="21">
        <v>1</v>
      </c>
      <c r="H3" s="21" t="s">
        <v>23</v>
      </c>
      <c r="I3" s="12" t="s">
        <v>13</v>
      </c>
      <c r="J3" s="44">
        <v>5</v>
      </c>
      <c r="K3" s="44">
        <v>10</v>
      </c>
      <c r="L3" s="44">
        <v>10</v>
      </c>
      <c r="M3" s="44">
        <v>10</v>
      </c>
      <c r="N3" s="44">
        <v>10</v>
      </c>
      <c r="O3" s="44">
        <v>10</v>
      </c>
      <c r="P3" s="44">
        <v>5</v>
      </c>
      <c r="Q3" s="44">
        <v>5</v>
      </c>
      <c r="R3" s="44">
        <v>10</v>
      </c>
      <c r="S3" s="44">
        <v>10</v>
      </c>
      <c r="T3" s="45">
        <f t="shared" ref="T3:T37" si="0">AVERAGE(J3:S3)</f>
        <v>8.5</v>
      </c>
      <c r="U3" s="71"/>
      <c r="V3" s="46">
        <f t="shared" ref="V3:V5" si="1">COUNTIF(J3:S3, "&gt;0")</f>
        <v>10</v>
      </c>
      <c r="W3" s="46">
        <f t="shared" ref="W3:W5" si="2">V3*100/10</f>
        <v>100</v>
      </c>
      <c r="X3" s="72"/>
      <c r="Y3" s="12">
        <v>74.089980142857144</v>
      </c>
      <c r="Z3" s="12">
        <v>16.858978142857143</v>
      </c>
      <c r="AA3" s="12">
        <v>1.4172123000000003</v>
      </c>
      <c r="AB3" s="12">
        <v>155.89999999999998</v>
      </c>
    </row>
    <row r="4" spans="1:29" x14ac:dyDescent="0.2">
      <c r="A4" s="19">
        <v>42200</v>
      </c>
      <c r="B4" s="19">
        <v>42201</v>
      </c>
      <c r="C4" s="19">
        <v>42228</v>
      </c>
      <c r="D4" s="53">
        <v>1</v>
      </c>
      <c r="E4" s="14" t="s">
        <v>103</v>
      </c>
      <c r="F4" s="12">
        <v>2015</v>
      </c>
      <c r="G4" s="21">
        <v>1</v>
      </c>
      <c r="H4" s="21" t="s">
        <v>23</v>
      </c>
      <c r="I4" s="12" t="s">
        <v>14</v>
      </c>
      <c r="J4" s="44">
        <v>5</v>
      </c>
      <c r="K4" s="44">
        <v>5</v>
      </c>
      <c r="L4" s="44">
        <v>10</v>
      </c>
      <c r="M4" s="44">
        <v>5</v>
      </c>
      <c r="N4" s="44">
        <v>30</v>
      </c>
      <c r="O4" s="44">
        <v>5</v>
      </c>
      <c r="P4" s="44">
        <v>10</v>
      </c>
      <c r="Q4" s="44">
        <v>5</v>
      </c>
      <c r="R4" s="44">
        <v>5</v>
      </c>
      <c r="S4" s="44">
        <v>5</v>
      </c>
      <c r="T4" s="45">
        <f t="shared" si="0"/>
        <v>8.5</v>
      </c>
      <c r="U4" s="71"/>
      <c r="V4" s="46">
        <f t="shared" si="1"/>
        <v>10</v>
      </c>
      <c r="W4" s="46">
        <f t="shared" si="2"/>
        <v>100</v>
      </c>
      <c r="X4" s="72"/>
      <c r="Y4" s="12">
        <v>74.089980142857144</v>
      </c>
      <c r="Z4" s="12">
        <v>16.858978142857143</v>
      </c>
      <c r="AA4" s="12">
        <v>1.4172123000000003</v>
      </c>
      <c r="AB4" s="12">
        <v>155.89999999999998</v>
      </c>
    </row>
    <row r="5" spans="1:29" x14ac:dyDescent="0.2">
      <c r="A5" s="19">
        <v>42200</v>
      </c>
      <c r="B5" s="19">
        <v>42201</v>
      </c>
      <c r="C5" s="19">
        <v>42228</v>
      </c>
      <c r="D5" s="53">
        <v>1</v>
      </c>
      <c r="E5" s="14" t="s">
        <v>103</v>
      </c>
      <c r="F5" s="12">
        <v>2015</v>
      </c>
      <c r="G5" s="21">
        <v>1</v>
      </c>
      <c r="H5" s="21" t="s">
        <v>23</v>
      </c>
      <c r="I5" s="12" t="s">
        <v>36</v>
      </c>
      <c r="J5" s="44">
        <v>5</v>
      </c>
      <c r="K5" s="44">
        <v>5</v>
      </c>
      <c r="L5" s="44">
        <v>2</v>
      </c>
      <c r="M5" s="44">
        <v>5</v>
      </c>
      <c r="N5" s="44">
        <v>5</v>
      </c>
      <c r="O5" s="44">
        <v>2</v>
      </c>
      <c r="P5" s="44">
        <v>5</v>
      </c>
      <c r="Q5" s="44">
        <v>5</v>
      </c>
      <c r="R5" s="44">
        <v>5</v>
      </c>
      <c r="S5" s="44">
        <v>5</v>
      </c>
      <c r="T5" s="45">
        <f t="shared" si="0"/>
        <v>4.4000000000000004</v>
      </c>
      <c r="U5" s="71"/>
      <c r="V5" s="46">
        <f t="shared" si="1"/>
        <v>10</v>
      </c>
      <c r="W5" s="46">
        <f t="shared" si="2"/>
        <v>100</v>
      </c>
      <c r="X5" s="72"/>
      <c r="Y5" s="12">
        <v>74.089980142857144</v>
      </c>
      <c r="Z5" s="12">
        <v>16.858978142857143</v>
      </c>
      <c r="AA5" s="12">
        <v>1.4172123000000003</v>
      </c>
      <c r="AB5" s="12">
        <v>155.89999999999998</v>
      </c>
    </row>
    <row r="6" spans="1:29" ht="16" hidden="1" x14ac:dyDescent="0.2">
      <c r="A6" s="19">
        <v>42200</v>
      </c>
      <c r="B6" s="19">
        <v>42201</v>
      </c>
      <c r="C6" s="19">
        <v>42228</v>
      </c>
      <c r="D6" s="53">
        <v>1</v>
      </c>
      <c r="E6" s="14" t="s">
        <v>103</v>
      </c>
      <c r="F6" s="12">
        <v>2015</v>
      </c>
      <c r="G6" s="21">
        <v>2</v>
      </c>
      <c r="H6" s="31" t="s">
        <v>29</v>
      </c>
      <c r="I6" s="12" t="s">
        <v>12</v>
      </c>
      <c r="J6" s="44">
        <v>1</v>
      </c>
      <c r="K6" s="44">
        <v>1</v>
      </c>
      <c r="L6" s="44">
        <v>0</v>
      </c>
      <c r="M6" s="44">
        <v>0</v>
      </c>
      <c r="N6" s="44">
        <v>0</v>
      </c>
      <c r="O6" s="44">
        <v>0</v>
      </c>
      <c r="P6" s="44">
        <v>1</v>
      </c>
      <c r="Q6" s="44">
        <v>0</v>
      </c>
      <c r="R6" s="44">
        <v>0</v>
      </c>
      <c r="S6" s="44">
        <v>0</v>
      </c>
      <c r="T6" s="45">
        <f t="shared" si="0"/>
        <v>0.3</v>
      </c>
      <c r="U6" s="71">
        <f>AVERAGE(T6:T9)</f>
        <v>1.5249999999999999</v>
      </c>
      <c r="V6" s="46">
        <f>COUNTIF(J6:S6, "&gt;0")</f>
        <v>3</v>
      </c>
      <c r="W6" s="46">
        <f>V6*100/10</f>
        <v>30</v>
      </c>
      <c r="X6" s="72">
        <f>AVERAGE(W6:W9)</f>
        <v>50</v>
      </c>
      <c r="Y6" s="12">
        <v>74.089980142857144</v>
      </c>
      <c r="Z6" s="12">
        <v>16.858978142857143</v>
      </c>
      <c r="AA6" s="12">
        <v>1.4172123000000003</v>
      </c>
      <c r="AB6" s="12">
        <v>155.89999999999998</v>
      </c>
    </row>
    <row r="7" spans="1:29" ht="16" hidden="1" x14ac:dyDescent="0.2">
      <c r="A7" s="19">
        <v>42200</v>
      </c>
      <c r="B7" s="19">
        <v>42201</v>
      </c>
      <c r="C7" s="19">
        <v>42228</v>
      </c>
      <c r="D7" s="53">
        <v>1</v>
      </c>
      <c r="E7" s="14" t="s">
        <v>103</v>
      </c>
      <c r="F7" s="12">
        <v>2015</v>
      </c>
      <c r="G7" s="21">
        <v>2</v>
      </c>
      <c r="H7" s="31" t="s">
        <v>29</v>
      </c>
      <c r="I7" s="12" t="s">
        <v>13</v>
      </c>
      <c r="J7" s="44">
        <v>5</v>
      </c>
      <c r="K7" s="44">
        <v>2</v>
      </c>
      <c r="L7" s="44">
        <v>5</v>
      </c>
      <c r="M7" s="44">
        <v>2</v>
      </c>
      <c r="N7" s="44">
        <v>2</v>
      </c>
      <c r="O7" s="44">
        <v>0</v>
      </c>
      <c r="P7" s="44">
        <v>2</v>
      </c>
      <c r="Q7" s="44">
        <v>0</v>
      </c>
      <c r="R7" s="44">
        <v>2</v>
      </c>
      <c r="S7" s="44">
        <v>0</v>
      </c>
      <c r="T7" s="45">
        <f t="shared" si="0"/>
        <v>2</v>
      </c>
      <c r="U7" s="71"/>
      <c r="V7" s="46">
        <f t="shared" ref="V7:V9" si="3">COUNTIF(J7:S7, "&gt;0")</f>
        <v>7</v>
      </c>
      <c r="W7" s="46">
        <f t="shared" ref="W7:W9" si="4">V7*100/10</f>
        <v>70</v>
      </c>
      <c r="X7" s="72"/>
      <c r="Y7" s="12">
        <v>74.089980142857144</v>
      </c>
      <c r="Z7" s="12">
        <v>16.858978142857143</v>
      </c>
      <c r="AA7" s="12">
        <v>1.4172123000000003</v>
      </c>
      <c r="AB7" s="12">
        <v>155.89999999999998</v>
      </c>
    </row>
    <row r="8" spans="1:29" ht="16" hidden="1" x14ac:dyDescent="0.2">
      <c r="A8" s="19">
        <v>42200</v>
      </c>
      <c r="B8" s="19">
        <v>42201</v>
      </c>
      <c r="C8" s="19">
        <v>42228</v>
      </c>
      <c r="D8" s="53">
        <v>1</v>
      </c>
      <c r="E8" s="14" t="s">
        <v>103</v>
      </c>
      <c r="F8" s="12">
        <v>2015</v>
      </c>
      <c r="G8" s="21">
        <v>2</v>
      </c>
      <c r="H8" s="31" t="s">
        <v>29</v>
      </c>
      <c r="I8" s="12" t="s">
        <v>14</v>
      </c>
      <c r="J8" s="44">
        <v>0</v>
      </c>
      <c r="K8" s="44">
        <v>0</v>
      </c>
      <c r="L8" s="44">
        <v>0</v>
      </c>
      <c r="M8" s="44">
        <v>0</v>
      </c>
      <c r="N8" s="44">
        <v>0</v>
      </c>
      <c r="O8" s="44">
        <v>0</v>
      </c>
      <c r="P8" s="44">
        <v>0</v>
      </c>
      <c r="Q8" s="44">
        <v>2</v>
      </c>
      <c r="R8" s="44">
        <v>1</v>
      </c>
      <c r="S8" s="44">
        <v>2</v>
      </c>
      <c r="T8" s="45">
        <f t="shared" si="0"/>
        <v>0.5</v>
      </c>
      <c r="U8" s="71"/>
      <c r="V8" s="46">
        <f t="shared" si="3"/>
        <v>3</v>
      </c>
      <c r="W8" s="46">
        <f t="shared" si="4"/>
        <v>30</v>
      </c>
      <c r="X8" s="72"/>
      <c r="Y8" s="12">
        <v>74.089980142857144</v>
      </c>
      <c r="Z8" s="12">
        <v>16.858978142857143</v>
      </c>
      <c r="AA8" s="12">
        <v>1.4172123000000003</v>
      </c>
      <c r="AB8" s="12">
        <v>155.89999999999998</v>
      </c>
    </row>
    <row r="9" spans="1:29" ht="16" hidden="1" x14ac:dyDescent="0.2">
      <c r="A9" s="19">
        <v>42200</v>
      </c>
      <c r="B9" s="19">
        <v>42201</v>
      </c>
      <c r="C9" s="19">
        <v>42228</v>
      </c>
      <c r="D9" s="53">
        <v>1</v>
      </c>
      <c r="E9" s="14" t="s">
        <v>103</v>
      </c>
      <c r="F9" s="12">
        <v>2015</v>
      </c>
      <c r="G9" s="21">
        <v>2</v>
      </c>
      <c r="H9" s="31" t="s">
        <v>29</v>
      </c>
      <c r="I9" s="12" t="s">
        <v>36</v>
      </c>
      <c r="J9" s="44">
        <v>1</v>
      </c>
      <c r="K9" s="44">
        <v>2</v>
      </c>
      <c r="L9" s="44">
        <v>0</v>
      </c>
      <c r="M9" s="44">
        <v>5</v>
      </c>
      <c r="N9" s="44">
        <v>10</v>
      </c>
      <c r="O9" s="44">
        <v>5</v>
      </c>
      <c r="P9" s="44">
        <v>0</v>
      </c>
      <c r="Q9" s="44">
        <v>5</v>
      </c>
      <c r="R9" s="44">
        <v>5</v>
      </c>
      <c r="S9" s="44">
        <v>0</v>
      </c>
      <c r="T9" s="45">
        <f t="shared" si="0"/>
        <v>3.3</v>
      </c>
      <c r="U9" s="71"/>
      <c r="V9" s="46">
        <f t="shared" si="3"/>
        <v>7</v>
      </c>
      <c r="W9" s="46">
        <f t="shared" si="4"/>
        <v>70</v>
      </c>
      <c r="X9" s="72"/>
      <c r="Y9" s="12">
        <v>74.089980142857144</v>
      </c>
      <c r="Z9" s="12">
        <v>16.858978142857143</v>
      </c>
      <c r="AA9" s="12">
        <v>1.4172123000000003</v>
      </c>
      <c r="AB9" s="12">
        <v>155.89999999999998</v>
      </c>
    </row>
    <row r="10" spans="1:29" hidden="1" x14ac:dyDescent="0.2">
      <c r="A10" s="19">
        <v>42200</v>
      </c>
      <c r="B10" s="19">
        <v>42201</v>
      </c>
      <c r="C10" s="19">
        <v>42228</v>
      </c>
      <c r="D10" s="53">
        <v>1</v>
      </c>
      <c r="E10" s="14" t="s">
        <v>103</v>
      </c>
      <c r="F10" s="12">
        <v>2015</v>
      </c>
      <c r="G10" s="21">
        <v>3</v>
      </c>
      <c r="H10" s="24" t="s">
        <v>57</v>
      </c>
      <c r="I10" s="12" t="s">
        <v>12</v>
      </c>
      <c r="J10" s="44">
        <v>3</v>
      </c>
      <c r="K10" s="44">
        <v>5</v>
      </c>
      <c r="L10" s="44">
        <v>3</v>
      </c>
      <c r="M10" s="44">
        <v>3</v>
      </c>
      <c r="N10" s="44">
        <v>3</v>
      </c>
      <c r="O10" s="44">
        <v>3</v>
      </c>
      <c r="P10" s="44">
        <v>3</v>
      </c>
      <c r="Q10" s="44">
        <v>5</v>
      </c>
      <c r="R10" s="44">
        <v>5</v>
      </c>
      <c r="S10" s="44">
        <v>3</v>
      </c>
      <c r="T10" s="45">
        <f t="shared" si="0"/>
        <v>3.6</v>
      </c>
      <c r="U10" s="71">
        <f>AVERAGE(T10:T13)</f>
        <v>2.5999999999999996</v>
      </c>
      <c r="V10" s="46">
        <f>COUNTIF(J10:S10, "&gt;0")</f>
        <v>10</v>
      </c>
      <c r="W10" s="46">
        <f>V10*100/10</f>
        <v>100</v>
      </c>
      <c r="X10" s="72">
        <f>AVERAGE(W10:W13)</f>
        <v>77.5</v>
      </c>
      <c r="Y10" s="12">
        <v>74.089980142857144</v>
      </c>
      <c r="Z10" s="12">
        <v>16.858978142857143</v>
      </c>
      <c r="AA10" s="12">
        <v>1.4172123000000003</v>
      </c>
      <c r="AB10" s="12">
        <v>155.89999999999998</v>
      </c>
    </row>
    <row r="11" spans="1:29" hidden="1" x14ac:dyDescent="0.2">
      <c r="A11" s="19">
        <v>42200</v>
      </c>
      <c r="B11" s="19">
        <v>42201</v>
      </c>
      <c r="C11" s="19">
        <v>42228</v>
      </c>
      <c r="D11" s="53">
        <v>1</v>
      </c>
      <c r="E11" s="14" t="s">
        <v>103</v>
      </c>
      <c r="F11" s="12">
        <v>2015</v>
      </c>
      <c r="G11" s="21">
        <v>3</v>
      </c>
      <c r="H11" s="24" t="s">
        <v>57</v>
      </c>
      <c r="I11" s="12" t="s">
        <v>13</v>
      </c>
      <c r="J11" s="44">
        <v>2</v>
      </c>
      <c r="K11" s="44">
        <v>2</v>
      </c>
      <c r="L11" s="44">
        <v>5</v>
      </c>
      <c r="M11" s="44">
        <v>5</v>
      </c>
      <c r="N11" s="44">
        <v>5</v>
      </c>
      <c r="O11" s="44">
        <v>5</v>
      </c>
      <c r="P11" s="44">
        <v>2</v>
      </c>
      <c r="Q11" s="44">
        <v>5</v>
      </c>
      <c r="R11" s="44">
        <v>5</v>
      </c>
      <c r="S11" s="44">
        <v>5</v>
      </c>
      <c r="T11" s="45">
        <f t="shared" si="0"/>
        <v>4.0999999999999996</v>
      </c>
      <c r="U11" s="71"/>
      <c r="V11" s="46">
        <f t="shared" ref="V11:V13" si="5">COUNTIF(J11:S11, "&gt;0")</f>
        <v>10</v>
      </c>
      <c r="W11" s="46">
        <f t="shared" ref="W11:W13" si="6">V11*100/10</f>
        <v>100</v>
      </c>
      <c r="X11" s="72"/>
      <c r="Y11" s="12">
        <v>74.089980142857144</v>
      </c>
      <c r="Z11" s="12">
        <v>16.858978142857143</v>
      </c>
      <c r="AA11" s="12">
        <v>1.4172123000000003</v>
      </c>
      <c r="AB11" s="12">
        <v>155.89999999999998</v>
      </c>
    </row>
    <row r="12" spans="1:29" hidden="1" x14ac:dyDescent="0.2">
      <c r="A12" s="19">
        <v>42200</v>
      </c>
      <c r="B12" s="19">
        <v>42201</v>
      </c>
      <c r="C12" s="19">
        <v>42228</v>
      </c>
      <c r="D12" s="53">
        <v>1</v>
      </c>
      <c r="E12" s="14" t="s">
        <v>103</v>
      </c>
      <c r="F12" s="12">
        <v>2015</v>
      </c>
      <c r="G12" s="21">
        <v>3</v>
      </c>
      <c r="H12" s="24" t="s">
        <v>57</v>
      </c>
      <c r="I12" s="12" t="s">
        <v>14</v>
      </c>
      <c r="J12" s="44">
        <v>2</v>
      </c>
      <c r="K12" s="44">
        <v>0</v>
      </c>
      <c r="L12" s="44">
        <v>0</v>
      </c>
      <c r="M12" s="44">
        <v>0</v>
      </c>
      <c r="N12" s="44">
        <v>0</v>
      </c>
      <c r="O12" s="44">
        <v>0</v>
      </c>
      <c r="P12" s="44">
        <v>0</v>
      </c>
      <c r="Q12" s="44">
        <v>0</v>
      </c>
      <c r="R12" s="44">
        <v>0</v>
      </c>
      <c r="S12" s="44">
        <v>0</v>
      </c>
      <c r="T12" s="45">
        <f t="shared" si="0"/>
        <v>0.2</v>
      </c>
      <c r="U12" s="71"/>
      <c r="V12" s="46">
        <f t="shared" si="5"/>
        <v>1</v>
      </c>
      <c r="W12" s="46">
        <f t="shared" si="6"/>
        <v>10</v>
      </c>
      <c r="X12" s="72"/>
      <c r="Y12" s="12">
        <v>74.089980142857144</v>
      </c>
      <c r="Z12" s="12">
        <v>16.858978142857143</v>
      </c>
      <c r="AA12" s="12">
        <v>1.4172123000000003</v>
      </c>
      <c r="AB12" s="12">
        <v>155.89999999999998</v>
      </c>
    </row>
    <row r="13" spans="1:29" hidden="1" x14ac:dyDescent="0.2">
      <c r="A13" s="19">
        <v>42200</v>
      </c>
      <c r="B13" s="19">
        <v>42201</v>
      </c>
      <c r="C13" s="19">
        <v>42228</v>
      </c>
      <c r="D13" s="53">
        <v>1</v>
      </c>
      <c r="E13" s="14" t="s">
        <v>103</v>
      </c>
      <c r="F13" s="12">
        <v>2015</v>
      </c>
      <c r="G13" s="21">
        <v>3</v>
      </c>
      <c r="H13" s="24" t="s">
        <v>57</v>
      </c>
      <c r="I13" s="12" t="s">
        <v>36</v>
      </c>
      <c r="J13" s="44">
        <v>2</v>
      </c>
      <c r="K13" s="44">
        <v>2</v>
      </c>
      <c r="L13" s="44">
        <v>5</v>
      </c>
      <c r="M13" s="44">
        <v>2</v>
      </c>
      <c r="N13" s="44">
        <v>2</v>
      </c>
      <c r="O13" s="44">
        <v>2</v>
      </c>
      <c r="P13" s="44">
        <v>2</v>
      </c>
      <c r="Q13" s="44">
        <v>1</v>
      </c>
      <c r="R13" s="44">
        <v>2</v>
      </c>
      <c r="S13" s="44">
        <v>5</v>
      </c>
      <c r="T13" s="45">
        <f t="shared" si="0"/>
        <v>2.5</v>
      </c>
      <c r="U13" s="71"/>
      <c r="V13" s="46">
        <f t="shared" si="5"/>
        <v>10</v>
      </c>
      <c r="W13" s="46">
        <f t="shared" si="6"/>
        <v>100</v>
      </c>
      <c r="X13" s="72"/>
      <c r="Y13" s="12">
        <v>74.089980142857144</v>
      </c>
      <c r="Z13" s="12">
        <v>16.858978142857143</v>
      </c>
      <c r="AA13" s="12">
        <v>1.4172123000000003</v>
      </c>
      <c r="AB13" s="12">
        <v>155.89999999999998</v>
      </c>
    </row>
    <row r="14" spans="1:29" hidden="1" x14ac:dyDescent="0.2">
      <c r="A14" s="19">
        <v>42200</v>
      </c>
      <c r="B14" s="19">
        <v>42201</v>
      </c>
      <c r="C14" s="19">
        <v>42228</v>
      </c>
      <c r="D14" s="53">
        <v>1</v>
      </c>
      <c r="E14" s="14" t="s">
        <v>103</v>
      </c>
      <c r="F14" s="12">
        <v>2015</v>
      </c>
      <c r="G14" s="21">
        <v>4</v>
      </c>
      <c r="H14" s="24" t="s">
        <v>58</v>
      </c>
      <c r="I14" s="12" t="s">
        <v>12</v>
      </c>
      <c r="J14" s="44">
        <v>1</v>
      </c>
      <c r="K14" s="44">
        <v>1</v>
      </c>
      <c r="L14" s="44">
        <v>5</v>
      </c>
      <c r="M14" s="44">
        <v>5</v>
      </c>
      <c r="N14" s="44">
        <v>10</v>
      </c>
      <c r="O14" s="44">
        <v>5</v>
      </c>
      <c r="P14" s="44">
        <v>5</v>
      </c>
      <c r="Q14" s="44">
        <v>5</v>
      </c>
      <c r="R14" s="44">
        <v>5</v>
      </c>
      <c r="S14" s="44">
        <v>1</v>
      </c>
      <c r="T14" s="45">
        <f t="shared" si="0"/>
        <v>4.3</v>
      </c>
      <c r="U14" s="71">
        <f>AVERAGE(T14:T17)</f>
        <v>4.3250000000000002</v>
      </c>
      <c r="V14" s="46">
        <f>COUNTIF(J14:S14, "&gt;0")</f>
        <v>10</v>
      </c>
      <c r="W14" s="46">
        <f>V14*100/10</f>
        <v>100</v>
      </c>
      <c r="X14" s="72">
        <f>AVERAGE(W14:W17)</f>
        <v>80</v>
      </c>
      <c r="Y14" s="12">
        <v>74.089980142857144</v>
      </c>
      <c r="Z14" s="12">
        <v>16.858978142857143</v>
      </c>
      <c r="AA14" s="12">
        <v>1.4172123000000003</v>
      </c>
      <c r="AB14" s="12">
        <v>155.89999999999998</v>
      </c>
    </row>
    <row r="15" spans="1:29" hidden="1" x14ac:dyDescent="0.2">
      <c r="A15" s="19">
        <v>42200</v>
      </c>
      <c r="B15" s="19">
        <v>42201</v>
      </c>
      <c r="C15" s="19">
        <v>42228</v>
      </c>
      <c r="D15" s="53">
        <v>1</v>
      </c>
      <c r="E15" s="14" t="s">
        <v>103</v>
      </c>
      <c r="F15" s="12">
        <v>2015</v>
      </c>
      <c r="G15" s="21">
        <v>4</v>
      </c>
      <c r="H15" s="24" t="s">
        <v>58</v>
      </c>
      <c r="I15" s="12" t="s">
        <v>13</v>
      </c>
      <c r="J15" s="44">
        <v>5</v>
      </c>
      <c r="K15" s="44">
        <v>5</v>
      </c>
      <c r="L15" s="44">
        <v>2</v>
      </c>
      <c r="M15" s="44">
        <v>10</v>
      </c>
      <c r="N15" s="44">
        <v>10</v>
      </c>
      <c r="O15" s="44">
        <v>5</v>
      </c>
      <c r="P15" s="44">
        <v>5</v>
      </c>
      <c r="Q15" s="44">
        <v>2</v>
      </c>
      <c r="R15" s="44">
        <v>10</v>
      </c>
      <c r="S15" s="44">
        <v>5</v>
      </c>
      <c r="T15" s="45">
        <f t="shared" si="0"/>
        <v>5.9</v>
      </c>
      <c r="U15" s="71"/>
      <c r="V15" s="46">
        <f t="shared" ref="V15:V17" si="7">COUNTIF(J15:S15, "&gt;0")</f>
        <v>10</v>
      </c>
      <c r="W15" s="46">
        <f t="shared" ref="W15:W17" si="8">V15*100/10</f>
        <v>100</v>
      </c>
      <c r="X15" s="72"/>
      <c r="Y15" s="12">
        <v>74.089980142857144</v>
      </c>
      <c r="Z15" s="12">
        <v>16.858978142857143</v>
      </c>
      <c r="AA15" s="12">
        <v>1.4172123000000003</v>
      </c>
      <c r="AB15" s="12">
        <v>155.89999999999998</v>
      </c>
    </row>
    <row r="16" spans="1:29" hidden="1" x14ac:dyDescent="0.2">
      <c r="A16" s="19">
        <v>42200</v>
      </c>
      <c r="B16" s="19">
        <v>42201</v>
      </c>
      <c r="C16" s="19">
        <v>42228</v>
      </c>
      <c r="D16" s="53">
        <v>1</v>
      </c>
      <c r="E16" s="14" t="s">
        <v>103</v>
      </c>
      <c r="F16" s="12">
        <v>2015</v>
      </c>
      <c r="G16" s="21">
        <v>4</v>
      </c>
      <c r="H16" s="24" t="s">
        <v>58</v>
      </c>
      <c r="I16" s="12" t="s">
        <v>14</v>
      </c>
      <c r="J16" s="44">
        <v>2</v>
      </c>
      <c r="K16" s="44">
        <v>5</v>
      </c>
      <c r="L16" s="44">
        <v>5</v>
      </c>
      <c r="M16" s="44">
        <v>10</v>
      </c>
      <c r="N16" s="44">
        <v>2</v>
      </c>
      <c r="O16" s="44">
        <v>5</v>
      </c>
      <c r="P16" s="44">
        <v>20</v>
      </c>
      <c r="Q16" s="44">
        <v>5</v>
      </c>
      <c r="R16" s="44">
        <v>0</v>
      </c>
      <c r="S16" s="44">
        <v>5</v>
      </c>
      <c r="T16" s="45">
        <f t="shared" si="0"/>
        <v>5.9</v>
      </c>
      <c r="U16" s="71"/>
      <c r="V16" s="46">
        <f t="shared" si="7"/>
        <v>9</v>
      </c>
      <c r="W16" s="46">
        <f t="shared" si="8"/>
        <v>90</v>
      </c>
      <c r="X16" s="72"/>
      <c r="Y16" s="12">
        <v>74.089980142857144</v>
      </c>
      <c r="Z16" s="12">
        <v>16.858978142857143</v>
      </c>
      <c r="AA16" s="12">
        <v>1.4172123000000003</v>
      </c>
      <c r="AB16" s="12">
        <v>155.89999999999998</v>
      </c>
    </row>
    <row r="17" spans="1:28" hidden="1" x14ac:dyDescent="0.2">
      <c r="A17" s="19">
        <v>42200</v>
      </c>
      <c r="B17" s="19">
        <v>42201</v>
      </c>
      <c r="C17" s="19">
        <v>42228</v>
      </c>
      <c r="D17" s="53">
        <v>1</v>
      </c>
      <c r="E17" s="14" t="s">
        <v>103</v>
      </c>
      <c r="F17" s="12">
        <v>2015</v>
      </c>
      <c r="G17" s="21">
        <v>4</v>
      </c>
      <c r="H17" s="24" t="s">
        <v>58</v>
      </c>
      <c r="I17" s="12" t="s">
        <v>36</v>
      </c>
      <c r="J17" s="44">
        <v>2</v>
      </c>
      <c r="K17" s="44">
        <v>0</v>
      </c>
      <c r="L17" s="44">
        <v>5</v>
      </c>
      <c r="M17" s="44">
        <v>5</v>
      </c>
      <c r="N17" s="44">
        <v>0</v>
      </c>
      <c r="O17" s="44">
        <v>0</v>
      </c>
      <c r="P17" s="44">
        <v>0</v>
      </c>
      <c r="Q17" s="44">
        <v>0</v>
      </c>
      <c r="R17" s="44">
        <v>0</v>
      </c>
      <c r="S17" s="44">
        <v>0</v>
      </c>
      <c r="T17" s="45">
        <f t="shared" si="0"/>
        <v>1.2</v>
      </c>
      <c r="U17" s="71"/>
      <c r="V17" s="46">
        <f t="shared" si="7"/>
        <v>3</v>
      </c>
      <c r="W17" s="46">
        <f t="shared" si="8"/>
        <v>30</v>
      </c>
      <c r="X17" s="72"/>
      <c r="Y17" s="12">
        <v>74.089980142857144</v>
      </c>
      <c r="Z17" s="12">
        <v>16.858978142857143</v>
      </c>
      <c r="AA17" s="12">
        <v>1.4172123000000003</v>
      </c>
      <c r="AB17" s="12">
        <v>155.89999999999998</v>
      </c>
    </row>
    <row r="18" spans="1:28" ht="16" hidden="1" x14ac:dyDescent="0.2">
      <c r="A18" s="19">
        <v>42200</v>
      </c>
      <c r="B18" s="19">
        <v>42201</v>
      </c>
      <c r="C18" s="19">
        <v>42228</v>
      </c>
      <c r="D18" s="53">
        <v>1</v>
      </c>
      <c r="E18" s="14" t="s">
        <v>103</v>
      </c>
      <c r="F18" s="12">
        <v>2015</v>
      </c>
      <c r="G18" s="21">
        <v>5</v>
      </c>
      <c r="H18" s="31" t="s">
        <v>25</v>
      </c>
      <c r="I18" s="12" t="s">
        <v>12</v>
      </c>
      <c r="J18" s="44">
        <v>3</v>
      </c>
      <c r="K18" s="44">
        <v>1</v>
      </c>
      <c r="L18" s="44">
        <v>5</v>
      </c>
      <c r="M18" s="44">
        <v>5</v>
      </c>
      <c r="N18" s="44">
        <v>2</v>
      </c>
      <c r="O18" s="44">
        <v>0</v>
      </c>
      <c r="P18" s="44">
        <v>0</v>
      </c>
      <c r="Q18" s="44">
        <v>5</v>
      </c>
      <c r="R18" s="44">
        <v>5</v>
      </c>
      <c r="S18" s="44">
        <v>5</v>
      </c>
      <c r="T18" s="45">
        <f t="shared" si="0"/>
        <v>3.1</v>
      </c>
      <c r="U18" s="71">
        <f>AVERAGE(T18:T21)</f>
        <v>2.9249999999999998</v>
      </c>
      <c r="V18" s="46">
        <f>COUNTIF(J18:S18, "&gt;0")</f>
        <v>8</v>
      </c>
      <c r="W18" s="46">
        <f>V18*100/10</f>
        <v>80</v>
      </c>
      <c r="X18" s="72">
        <f>AVERAGE(W18:W21)</f>
        <v>72.5</v>
      </c>
      <c r="Y18" s="12">
        <v>74.089980142857144</v>
      </c>
      <c r="Z18" s="12">
        <v>16.858978142857143</v>
      </c>
      <c r="AA18" s="12">
        <v>1.4172123000000003</v>
      </c>
      <c r="AB18" s="12">
        <v>155.89999999999998</v>
      </c>
    </row>
    <row r="19" spans="1:28" ht="16" hidden="1" x14ac:dyDescent="0.2">
      <c r="A19" s="19">
        <v>42200</v>
      </c>
      <c r="B19" s="19">
        <v>42201</v>
      </c>
      <c r="C19" s="19">
        <v>42228</v>
      </c>
      <c r="D19" s="53">
        <v>1</v>
      </c>
      <c r="E19" s="14" t="s">
        <v>103</v>
      </c>
      <c r="F19" s="12">
        <v>2015</v>
      </c>
      <c r="G19" s="21">
        <v>5</v>
      </c>
      <c r="H19" s="31" t="s">
        <v>25</v>
      </c>
      <c r="I19" s="12" t="s">
        <v>13</v>
      </c>
      <c r="J19" s="44">
        <v>5</v>
      </c>
      <c r="K19" s="44">
        <v>5</v>
      </c>
      <c r="L19" s="44">
        <v>5</v>
      </c>
      <c r="M19" s="44">
        <v>5</v>
      </c>
      <c r="N19" s="44">
        <v>2</v>
      </c>
      <c r="O19" s="44">
        <v>0</v>
      </c>
      <c r="P19" s="44">
        <v>5</v>
      </c>
      <c r="Q19" s="44">
        <v>5</v>
      </c>
      <c r="R19" s="44">
        <v>5</v>
      </c>
      <c r="S19" s="44">
        <v>2</v>
      </c>
      <c r="T19" s="45">
        <f t="shared" si="0"/>
        <v>3.9</v>
      </c>
      <c r="U19" s="71"/>
      <c r="V19" s="46">
        <f t="shared" ref="V19:V21" si="9">COUNTIF(J19:S19, "&gt;0")</f>
        <v>9</v>
      </c>
      <c r="W19" s="46">
        <f t="shared" ref="W19:W21" si="10">V19*100/10</f>
        <v>90</v>
      </c>
      <c r="X19" s="72"/>
      <c r="Y19" s="12">
        <v>74.089980142857144</v>
      </c>
      <c r="Z19" s="12">
        <v>16.858978142857143</v>
      </c>
      <c r="AA19" s="12">
        <v>1.4172123000000003</v>
      </c>
      <c r="AB19" s="12">
        <v>155.89999999999998</v>
      </c>
    </row>
    <row r="20" spans="1:28" ht="16" hidden="1" x14ac:dyDescent="0.2">
      <c r="A20" s="19">
        <v>42200</v>
      </c>
      <c r="B20" s="19">
        <v>42201</v>
      </c>
      <c r="C20" s="19">
        <v>42228</v>
      </c>
      <c r="D20" s="53">
        <v>1</v>
      </c>
      <c r="E20" s="14" t="s">
        <v>103</v>
      </c>
      <c r="F20" s="12">
        <v>2015</v>
      </c>
      <c r="G20" s="21">
        <v>5</v>
      </c>
      <c r="H20" s="31" t="s">
        <v>25</v>
      </c>
      <c r="I20" s="12" t="s">
        <v>14</v>
      </c>
      <c r="J20" s="44">
        <v>2</v>
      </c>
      <c r="K20" s="44">
        <v>5</v>
      </c>
      <c r="L20" s="44">
        <v>0</v>
      </c>
      <c r="M20" s="44">
        <v>1</v>
      </c>
      <c r="N20" s="44">
        <v>10</v>
      </c>
      <c r="O20" s="44">
        <v>5</v>
      </c>
      <c r="P20" s="44">
        <v>1</v>
      </c>
      <c r="Q20" s="44">
        <v>1</v>
      </c>
      <c r="R20" s="44">
        <v>5</v>
      </c>
      <c r="S20" s="44">
        <v>5</v>
      </c>
      <c r="T20" s="45">
        <f t="shared" si="0"/>
        <v>3.5</v>
      </c>
      <c r="U20" s="71"/>
      <c r="V20" s="46">
        <f t="shared" si="9"/>
        <v>9</v>
      </c>
      <c r="W20" s="46">
        <f t="shared" si="10"/>
        <v>90</v>
      </c>
      <c r="X20" s="72"/>
      <c r="Y20" s="12">
        <v>74.089980142857144</v>
      </c>
      <c r="Z20" s="12">
        <v>16.858978142857143</v>
      </c>
      <c r="AA20" s="12">
        <v>1.4172123000000003</v>
      </c>
      <c r="AB20" s="12">
        <v>155.89999999999998</v>
      </c>
    </row>
    <row r="21" spans="1:28" ht="16" hidden="1" x14ac:dyDescent="0.2">
      <c r="A21" s="19">
        <v>42200</v>
      </c>
      <c r="B21" s="19">
        <v>42201</v>
      </c>
      <c r="C21" s="19">
        <v>42228</v>
      </c>
      <c r="D21" s="53">
        <v>1</v>
      </c>
      <c r="E21" s="14" t="s">
        <v>103</v>
      </c>
      <c r="F21" s="12">
        <v>2015</v>
      </c>
      <c r="G21" s="21">
        <v>5</v>
      </c>
      <c r="H21" s="31" t="s">
        <v>25</v>
      </c>
      <c r="I21" s="12" t="s">
        <v>36</v>
      </c>
      <c r="J21" s="44">
        <v>2</v>
      </c>
      <c r="K21" s="44">
        <v>0</v>
      </c>
      <c r="L21" s="44">
        <v>5</v>
      </c>
      <c r="M21" s="44">
        <v>0</v>
      </c>
      <c r="N21" s="44">
        <v>0</v>
      </c>
      <c r="O21" s="44">
        <v>5</v>
      </c>
      <c r="P21" s="44">
        <v>0</v>
      </c>
      <c r="Q21" s="44">
        <v>0</v>
      </c>
      <c r="R21" s="44">
        <v>0</v>
      </c>
      <c r="S21" s="44">
        <v>0</v>
      </c>
      <c r="T21" s="45">
        <f t="shared" si="0"/>
        <v>1.2</v>
      </c>
      <c r="U21" s="71"/>
      <c r="V21" s="46">
        <f t="shared" si="9"/>
        <v>3</v>
      </c>
      <c r="W21" s="46">
        <f t="shared" si="10"/>
        <v>30</v>
      </c>
      <c r="X21" s="72"/>
      <c r="Y21" s="12">
        <v>74.089980142857144</v>
      </c>
      <c r="Z21" s="12">
        <v>16.858978142857143</v>
      </c>
      <c r="AA21" s="12">
        <v>1.4172123000000003</v>
      </c>
      <c r="AB21" s="12">
        <v>155.89999999999998</v>
      </c>
    </row>
    <row r="22" spans="1:28" hidden="1" x14ac:dyDescent="0.2">
      <c r="A22" s="19">
        <v>42200</v>
      </c>
      <c r="B22" s="19">
        <v>42201</v>
      </c>
      <c r="C22" s="19">
        <v>42228</v>
      </c>
      <c r="D22" s="53">
        <v>1</v>
      </c>
      <c r="E22" s="14" t="s">
        <v>103</v>
      </c>
      <c r="F22" s="12">
        <v>2015</v>
      </c>
      <c r="G22" s="21">
        <v>6</v>
      </c>
      <c r="H22" s="24" t="s">
        <v>59</v>
      </c>
      <c r="I22" s="12" t="s">
        <v>12</v>
      </c>
      <c r="J22" s="44">
        <v>0</v>
      </c>
      <c r="K22" s="44">
        <v>2</v>
      </c>
      <c r="L22" s="44">
        <v>1</v>
      </c>
      <c r="M22" s="44">
        <v>1</v>
      </c>
      <c r="N22" s="44">
        <v>1</v>
      </c>
      <c r="O22" s="44">
        <v>3</v>
      </c>
      <c r="P22" s="44">
        <v>0</v>
      </c>
      <c r="Q22" s="44">
        <v>0</v>
      </c>
      <c r="R22" s="44">
        <v>0</v>
      </c>
      <c r="S22" s="44">
        <v>0</v>
      </c>
      <c r="T22" s="45">
        <f t="shared" si="0"/>
        <v>0.8</v>
      </c>
      <c r="U22" s="71">
        <f>AVERAGE(T22:T25)</f>
        <v>1.925</v>
      </c>
      <c r="V22" s="46">
        <f>COUNTIF(J22:S22, "&gt;0")</f>
        <v>5</v>
      </c>
      <c r="W22" s="46">
        <f>V22*100/10</f>
        <v>50</v>
      </c>
      <c r="X22" s="72">
        <f>AVERAGE(W22:W25)</f>
        <v>57.5</v>
      </c>
      <c r="Y22" s="12">
        <v>74.089980142857144</v>
      </c>
      <c r="Z22" s="12">
        <v>16.858978142857143</v>
      </c>
      <c r="AA22" s="12">
        <v>1.4172123000000003</v>
      </c>
      <c r="AB22" s="12">
        <v>155.89999999999998</v>
      </c>
    </row>
    <row r="23" spans="1:28" hidden="1" x14ac:dyDescent="0.2">
      <c r="A23" s="19">
        <v>42200</v>
      </c>
      <c r="B23" s="19">
        <v>42201</v>
      </c>
      <c r="C23" s="19">
        <v>42228</v>
      </c>
      <c r="D23" s="53">
        <v>1</v>
      </c>
      <c r="E23" s="14" t="s">
        <v>103</v>
      </c>
      <c r="F23" s="12">
        <v>2015</v>
      </c>
      <c r="G23" s="21">
        <v>6</v>
      </c>
      <c r="H23" s="24" t="s">
        <v>59</v>
      </c>
      <c r="I23" s="12" t="s">
        <v>13</v>
      </c>
      <c r="J23" s="44">
        <v>2</v>
      </c>
      <c r="K23" s="44">
        <v>5</v>
      </c>
      <c r="L23" s="44">
        <v>5</v>
      </c>
      <c r="M23" s="44">
        <v>5</v>
      </c>
      <c r="N23" s="44">
        <v>1</v>
      </c>
      <c r="O23" s="44">
        <v>10</v>
      </c>
      <c r="P23" s="44">
        <v>5</v>
      </c>
      <c r="Q23" s="44">
        <v>1</v>
      </c>
      <c r="R23" s="44">
        <v>0</v>
      </c>
      <c r="S23" s="44">
        <v>2</v>
      </c>
      <c r="T23" s="45">
        <f t="shared" si="0"/>
        <v>3.6</v>
      </c>
      <c r="U23" s="71"/>
      <c r="V23" s="46">
        <f t="shared" ref="V23:V25" si="11">COUNTIF(J23:S23, "&gt;0")</f>
        <v>9</v>
      </c>
      <c r="W23" s="46">
        <f t="shared" ref="W23:W25" si="12">V23*100/10</f>
        <v>90</v>
      </c>
      <c r="X23" s="72"/>
      <c r="Y23" s="12">
        <v>74.089980142857144</v>
      </c>
      <c r="Z23" s="12">
        <v>16.858978142857143</v>
      </c>
      <c r="AA23" s="12">
        <v>1.4172123000000003</v>
      </c>
      <c r="AB23" s="12">
        <v>155.89999999999998</v>
      </c>
    </row>
    <row r="24" spans="1:28" hidden="1" x14ac:dyDescent="0.2">
      <c r="A24" s="19">
        <v>42200</v>
      </c>
      <c r="B24" s="19">
        <v>42201</v>
      </c>
      <c r="C24" s="19">
        <v>42228</v>
      </c>
      <c r="D24" s="53">
        <v>1</v>
      </c>
      <c r="E24" s="14" t="s">
        <v>103</v>
      </c>
      <c r="F24" s="12">
        <v>2015</v>
      </c>
      <c r="G24" s="21">
        <v>6</v>
      </c>
      <c r="H24" s="24" t="s">
        <v>59</v>
      </c>
      <c r="I24" s="12" t="s">
        <v>14</v>
      </c>
      <c r="J24" s="44">
        <v>0</v>
      </c>
      <c r="K24" s="44">
        <v>0</v>
      </c>
      <c r="L24" s="44">
        <v>5</v>
      </c>
      <c r="M24" s="44">
        <v>2</v>
      </c>
      <c r="N24" s="44">
        <v>10</v>
      </c>
      <c r="O24" s="44">
        <v>0</v>
      </c>
      <c r="P24" s="44">
        <v>1</v>
      </c>
      <c r="Q24" s="44">
        <v>0</v>
      </c>
      <c r="R24" s="44">
        <v>0</v>
      </c>
      <c r="S24" s="44">
        <v>0</v>
      </c>
      <c r="T24" s="45">
        <f t="shared" si="0"/>
        <v>1.8</v>
      </c>
      <c r="U24" s="71"/>
      <c r="V24" s="46">
        <f t="shared" si="11"/>
        <v>4</v>
      </c>
      <c r="W24" s="46">
        <f t="shared" si="12"/>
        <v>40</v>
      </c>
      <c r="X24" s="72"/>
      <c r="Y24" s="12">
        <v>74.089980142857144</v>
      </c>
      <c r="Z24" s="12">
        <v>16.858978142857143</v>
      </c>
      <c r="AA24" s="12">
        <v>1.4172123000000003</v>
      </c>
      <c r="AB24" s="12">
        <v>155.89999999999998</v>
      </c>
    </row>
    <row r="25" spans="1:28" hidden="1" x14ac:dyDescent="0.2">
      <c r="A25" s="19">
        <v>42200</v>
      </c>
      <c r="B25" s="19">
        <v>42201</v>
      </c>
      <c r="C25" s="19">
        <v>42228</v>
      </c>
      <c r="D25" s="53">
        <v>1</v>
      </c>
      <c r="E25" s="14" t="s">
        <v>103</v>
      </c>
      <c r="F25" s="12">
        <v>2015</v>
      </c>
      <c r="G25" s="21">
        <v>6</v>
      </c>
      <c r="H25" s="24" t="s">
        <v>59</v>
      </c>
      <c r="I25" s="12" t="s">
        <v>36</v>
      </c>
      <c r="J25" s="44">
        <v>0</v>
      </c>
      <c r="K25" s="44">
        <v>0</v>
      </c>
      <c r="L25" s="44">
        <v>0</v>
      </c>
      <c r="M25" s="44">
        <v>0</v>
      </c>
      <c r="N25" s="44">
        <v>1</v>
      </c>
      <c r="O25" s="44">
        <v>0</v>
      </c>
      <c r="P25" s="44">
        <v>1</v>
      </c>
      <c r="Q25" s="44">
        <v>3</v>
      </c>
      <c r="R25" s="44">
        <v>5</v>
      </c>
      <c r="S25" s="44">
        <v>5</v>
      </c>
      <c r="T25" s="45">
        <f t="shared" si="0"/>
        <v>1.5</v>
      </c>
      <c r="U25" s="71"/>
      <c r="V25" s="46">
        <f t="shared" si="11"/>
        <v>5</v>
      </c>
      <c r="W25" s="46">
        <f t="shared" si="12"/>
        <v>50</v>
      </c>
      <c r="X25" s="72"/>
      <c r="Y25" s="12">
        <v>74.089980142857144</v>
      </c>
      <c r="Z25" s="12">
        <v>16.858978142857143</v>
      </c>
      <c r="AA25" s="12">
        <v>1.4172123000000003</v>
      </c>
      <c r="AB25" s="12">
        <v>155.89999999999998</v>
      </c>
    </row>
    <row r="26" spans="1:28" hidden="1" x14ac:dyDescent="0.2">
      <c r="A26" s="19">
        <v>42200</v>
      </c>
      <c r="B26" s="19">
        <v>42201</v>
      </c>
      <c r="C26" s="19">
        <v>42228</v>
      </c>
      <c r="D26" s="53">
        <v>1</v>
      </c>
      <c r="E26" s="14" t="s">
        <v>103</v>
      </c>
      <c r="F26" s="12">
        <v>2015</v>
      </c>
      <c r="G26" s="21">
        <v>7</v>
      </c>
      <c r="H26" s="24" t="s">
        <v>60</v>
      </c>
      <c r="I26" s="12" t="s">
        <v>12</v>
      </c>
      <c r="J26" s="44">
        <v>0</v>
      </c>
      <c r="K26" s="44">
        <v>5</v>
      </c>
      <c r="L26" s="44">
        <v>20</v>
      </c>
      <c r="M26" s="44">
        <v>0</v>
      </c>
      <c r="N26" s="44">
        <v>5</v>
      </c>
      <c r="O26" s="44">
        <v>1</v>
      </c>
      <c r="P26" s="44">
        <v>1</v>
      </c>
      <c r="Q26" s="44">
        <v>1</v>
      </c>
      <c r="R26" s="44">
        <v>5</v>
      </c>
      <c r="S26" s="44">
        <v>5</v>
      </c>
      <c r="T26" s="45">
        <f t="shared" si="0"/>
        <v>4.3</v>
      </c>
      <c r="U26" s="71">
        <f>AVERAGE(T26:T29)</f>
        <v>5.125</v>
      </c>
      <c r="V26" s="46">
        <f>COUNTIF(J26:S26, "&gt;0")</f>
        <v>8</v>
      </c>
      <c r="W26" s="46">
        <f>V26*100/10</f>
        <v>80</v>
      </c>
      <c r="X26" s="72">
        <f>AVERAGE(W26:W29)</f>
        <v>82.5</v>
      </c>
      <c r="Y26" s="12">
        <v>74.089980142857144</v>
      </c>
      <c r="Z26" s="12">
        <v>16.858978142857143</v>
      </c>
      <c r="AA26" s="12">
        <v>1.4172123000000003</v>
      </c>
      <c r="AB26" s="12">
        <v>155.89999999999998</v>
      </c>
    </row>
    <row r="27" spans="1:28" hidden="1" x14ac:dyDescent="0.2">
      <c r="A27" s="19">
        <v>42200</v>
      </c>
      <c r="B27" s="19">
        <v>42201</v>
      </c>
      <c r="C27" s="19">
        <v>42228</v>
      </c>
      <c r="D27" s="53">
        <v>1</v>
      </c>
      <c r="E27" s="14" t="s">
        <v>103</v>
      </c>
      <c r="F27" s="12">
        <v>2015</v>
      </c>
      <c r="G27" s="21">
        <v>7</v>
      </c>
      <c r="H27" s="24" t="s">
        <v>60</v>
      </c>
      <c r="I27" s="12" t="s">
        <v>13</v>
      </c>
      <c r="J27" s="44">
        <v>5</v>
      </c>
      <c r="K27" s="44">
        <v>5</v>
      </c>
      <c r="L27" s="44">
        <v>20</v>
      </c>
      <c r="M27" s="44">
        <v>10</v>
      </c>
      <c r="N27" s="44">
        <v>2</v>
      </c>
      <c r="O27" s="44">
        <v>2</v>
      </c>
      <c r="P27" s="44">
        <v>5</v>
      </c>
      <c r="Q27" s="44">
        <v>2</v>
      </c>
      <c r="R27" s="44">
        <v>0</v>
      </c>
      <c r="S27" s="44">
        <v>5</v>
      </c>
      <c r="T27" s="45">
        <f t="shared" si="0"/>
        <v>5.6</v>
      </c>
      <c r="U27" s="71"/>
      <c r="V27" s="46">
        <f t="shared" ref="V27:V29" si="13">COUNTIF(J27:S27, "&gt;0")</f>
        <v>9</v>
      </c>
      <c r="W27" s="46">
        <f t="shared" ref="W27:W29" si="14">V27*100/10</f>
        <v>90</v>
      </c>
      <c r="X27" s="72"/>
      <c r="Y27" s="12">
        <v>74.089980142857144</v>
      </c>
      <c r="Z27" s="12">
        <v>16.858978142857143</v>
      </c>
      <c r="AA27" s="12">
        <v>1.4172123000000003</v>
      </c>
      <c r="AB27" s="12">
        <v>155.89999999999998</v>
      </c>
    </row>
    <row r="28" spans="1:28" hidden="1" x14ac:dyDescent="0.2">
      <c r="A28" s="19">
        <v>42200</v>
      </c>
      <c r="B28" s="19">
        <v>42201</v>
      </c>
      <c r="C28" s="19">
        <v>42228</v>
      </c>
      <c r="D28" s="53">
        <v>1</v>
      </c>
      <c r="E28" s="14" t="s">
        <v>103</v>
      </c>
      <c r="F28" s="12">
        <v>2015</v>
      </c>
      <c r="G28" s="21">
        <v>7</v>
      </c>
      <c r="H28" s="24" t="s">
        <v>60</v>
      </c>
      <c r="I28" s="12" t="s">
        <v>14</v>
      </c>
      <c r="J28" s="44">
        <v>0</v>
      </c>
      <c r="K28" s="44">
        <v>0</v>
      </c>
      <c r="L28" s="44">
        <v>0</v>
      </c>
      <c r="M28" s="44">
        <v>5</v>
      </c>
      <c r="N28" s="44">
        <v>5</v>
      </c>
      <c r="O28" s="44">
        <v>5</v>
      </c>
      <c r="P28" s="44">
        <v>0</v>
      </c>
      <c r="Q28" s="44">
        <v>2</v>
      </c>
      <c r="R28" s="44">
        <v>2</v>
      </c>
      <c r="S28" s="44">
        <v>2</v>
      </c>
      <c r="T28" s="45">
        <f t="shared" si="0"/>
        <v>2.1</v>
      </c>
      <c r="U28" s="71"/>
      <c r="V28" s="46">
        <f t="shared" si="13"/>
        <v>6</v>
      </c>
      <c r="W28" s="46">
        <f t="shared" si="14"/>
        <v>60</v>
      </c>
      <c r="X28" s="72"/>
      <c r="Y28" s="12">
        <v>74.089980142857144</v>
      </c>
      <c r="Z28" s="12">
        <v>16.858978142857143</v>
      </c>
      <c r="AA28" s="12">
        <v>1.4172123000000003</v>
      </c>
      <c r="AB28" s="12">
        <v>155.89999999999998</v>
      </c>
    </row>
    <row r="29" spans="1:28" hidden="1" x14ac:dyDescent="0.2">
      <c r="A29" s="19">
        <v>42200</v>
      </c>
      <c r="B29" s="19">
        <v>42201</v>
      </c>
      <c r="C29" s="19">
        <v>42228</v>
      </c>
      <c r="D29" s="53">
        <v>1</v>
      </c>
      <c r="E29" s="14" t="s">
        <v>103</v>
      </c>
      <c r="F29" s="12">
        <v>2015</v>
      </c>
      <c r="G29" s="21">
        <v>7</v>
      </c>
      <c r="H29" s="24" t="s">
        <v>60</v>
      </c>
      <c r="I29" s="12" t="s">
        <v>36</v>
      </c>
      <c r="J29" s="44">
        <v>5</v>
      </c>
      <c r="K29" s="44">
        <v>10</v>
      </c>
      <c r="L29" s="44">
        <v>5</v>
      </c>
      <c r="M29" s="44">
        <v>5</v>
      </c>
      <c r="N29" s="44">
        <v>15</v>
      </c>
      <c r="O29" s="44">
        <v>20</v>
      </c>
      <c r="P29" s="44">
        <v>5</v>
      </c>
      <c r="Q29" s="44">
        <v>5</v>
      </c>
      <c r="R29" s="44">
        <v>10</v>
      </c>
      <c r="S29" s="44">
        <v>5</v>
      </c>
      <c r="T29" s="45">
        <f t="shared" si="0"/>
        <v>8.5</v>
      </c>
      <c r="U29" s="71"/>
      <c r="V29" s="46">
        <f t="shared" si="13"/>
        <v>10</v>
      </c>
      <c r="W29" s="46">
        <f t="shared" si="14"/>
        <v>100</v>
      </c>
      <c r="X29" s="72"/>
      <c r="Y29" s="12">
        <v>74.089980142857144</v>
      </c>
      <c r="Z29" s="12">
        <v>16.858978142857143</v>
      </c>
      <c r="AA29" s="12">
        <v>1.4172123000000003</v>
      </c>
      <c r="AB29" s="12">
        <v>155.89999999999998</v>
      </c>
    </row>
    <row r="30" spans="1:28" hidden="1" x14ac:dyDescent="0.2">
      <c r="A30" s="19">
        <v>42200</v>
      </c>
      <c r="B30" s="19">
        <v>42201</v>
      </c>
      <c r="C30" s="19">
        <v>42228</v>
      </c>
      <c r="D30" s="53">
        <v>1</v>
      </c>
      <c r="E30" s="14" t="s">
        <v>103</v>
      </c>
      <c r="F30" s="12">
        <v>2015</v>
      </c>
      <c r="G30" s="21">
        <v>8</v>
      </c>
      <c r="H30" s="24" t="s">
        <v>61</v>
      </c>
      <c r="I30" s="12" t="s">
        <v>12</v>
      </c>
      <c r="J30" s="44">
        <v>1</v>
      </c>
      <c r="K30" s="44">
        <v>5</v>
      </c>
      <c r="L30" s="44">
        <v>5</v>
      </c>
      <c r="M30" s="44">
        <v>5</v>
      </c>
      <c r="N30" s="44">
        <v>40</v>
      </c>
      <c r="O30" s="44">
        <v>5</v>
      </c>
      <c r="P30" s="44">
        <v>5</v>
      </c>
      <c r="Q30" s="44">
        <v>5</v>
      </c>
      <c r="R30" s="44">
        <v>5</v>
      </c>
      <c r="S30" s="44">
        <v>5</v>
      </c>
      <c r="T30" s="45">
        <f>AVERAGE(J30:S30)</f>
        <v>8.1</v>
      </c>
      <c r="U30" s="71">
        <f>AVERAGE(T30:T33)</f>
        <v>4.1749999999999998</v>
      </c>
      <c r="V30" s="46">
        <f>COUNTIF(J30:S30, "&gt;0")</f>
        <v>10</v>
      </c>
      <c r="W30" s="46">
        <f>V30*100/10</f>
        <v>100</v>
      </c>
      <c r="X30" s="72">
        <f>AVERAGE(W30:W33)</f>
        <v>75</v>
      </c>
      <c r="Y30" s="12">
        <v>74.089980142857144</v>
      </c>
      <c r="Z30" s="12">
        <v>16.858978142857143</v>
      </c>
      <c r="AA30" s="12">
        <v>1.4172123000000003</v>
      </c>
      <c r="AB30" s="12">
        <v>155.89999999999998</v>
      </c>
    </row>
    <row r="31" spans="1:28" hidden="1" x14ac:dyDescent="0.2">
      <c r="A31" s="19">
        <v>42200</v>
      </c>
      <c r="B31" s="19">
        <v>42201</v>
      </c>
      <c r="C31" s="19">
        <v>42228</v>
      </c>
      <c r="D31" s="53">
        <v>1</v>
      </c>
      <c r="E31" s="14" t="s">
        <v>103</v>
      </c>
      <c r="F31" s="12">
        <v>2015</v>
      </c>
      <c r="G31" s="21">
        <v>8</v>
      </c>
      <c r="H31" s="24" t="s">
        <v>61</v>
      </c>
      <c r="I31" s="12" t="s">
        <v>13</v>
      </c>
      <c r="J31" s="44">
        <v>2</v>
      </c>
      <c r="K31" s="44">
        <v>2</v>
      </c>
      <c r="L31" s="44">
        <v>2</v>
      </c>
      <c r="M31" s="44">
        <v>5</v>
      </c>
      <c r="N31" s="44">
        <v>5</v>
      </c>
      <c r="O31" s="44">
        <v>2</v>
      </c>
      <c r="P31" s="44">
        <v>0</v>
      </c>
      <c r="Q31" s="44">
        <v>5</v>
      </c>
      <c r="R31" s="44">
        <v>5</v>
      </c>
      <c r="S31" s="44">
        <v>5</v>
      </c>
      <c r="T31" s="45">
        <f t="shared" si="0"/>
        <v>3.3</v>
      </c>
      <c r="U31" s="71"/>
      <c r="V31" s="46">
        <f t="shared" ref="V31:V33" si="15">COUNTIF(J31:S31, "&gt;0")</f>
        <v>9</v>
      </c>
      <c r="W31" s="46">
        <f t="shared" ref="W31:W33" si="16">V31*100/10</f>
        <v>90</v>
      </c>
      <c r="X31" s="72"/>
      <c r="Y31" s="12">
        <v>74.089980142857144</v>
      </c>
      <c r="Z31" s="12">
        <v>16.858978142857143</v>
      </c>
      <c r="AA31" s="12">
        <v>1.4172123000000003</v>
      </c>
      <c r="AB31" s="12">
        <v>155.89999999999998</v>
      </c>
    </row>
    <row r="32" spans="1:28" hidden="1" x14ac:dyDescent="0.2">
      <c r="A32" s="19">
        <v>42200</v>
      </c>
      <c r="B32" s="19">
        <v>42201</v>
      </c>
      <c r="C32" s="19">
        <v>42228</v>
      </c>
      <c r="D32" s="53">
        <v>1</v>
      </c>
      <c r="E32" s="14" t="s">
        <v>103</v>
      </c>
      <c r="F32" s="12">
        <v>2015</v>
      </c>
      <c r="G32" s="21">
        <v>8</v>
      </c>
      <c r="H32" s="24" t="s">
        <v>61</v>
      </c>
      <c r="I32" s="12" t="s">
        <v>14</v>
      </c>
      <c r="J32" s="44">
        <v>0</v>
      </c>
      <c r="K32" s="44">
        <v>0</v>
      </c>
      <c r="L32" s="44">
        <v>0</v>
      </c>
      <c r="M32" s="44">
        <v>0</v>
      </c>
      <c r="N32" s="44">
        <v>2</v>
      </c>
      <c r="O32" s="44">
        <v>10</v>
      </c>
      <c r="P32" s="44">
        <v>5</v>
      </c>
      <c r="Q32" s="44">
        <v>0</v>
      </c>
      <c r="R32" s="44">
        <v>0</v>
      </c>
      <c r="S32" s="44">
        <v>2</v>
      </c>
      <c r="T32" s="45">
        <f t="shared" si="0"/>
        <v>1.9</v>
      </c>
      <c r="U32" s="71"/>
      <c r="V32" s="46">
        <f t="shared" si="15"/>
        <v>4</v>
      </c>
      <c r="W32" s="46">
        <f t="shared" si="16"/>
        <v>40</v>
      </c>
      <c r="X32" s="72"/>
      <c r="Y32" s="12">
        <v>74.089980142857144</v>
      </c>
      <c r="Z32" s="12">
        <v>16.858978142857143</v>
      </c>
      <c r="AA32" s="12">
        <v>1.4172123000000003</v>
      </c>
      <c r="AB32" s="12">
        <v>155.89999999999998</v>
      </c>
    </row>
    <row r="33" spans="1:28" hidden="1" x14ac:dyDescent="0.2">
      <c r="A33" s="19">
        <v>42200</v>
      </c>
      <c r="B33" s="19">
        <v>42201</v>
      </c>
      <c r="C33" s="19">
        <v>42228</v>
      </c>
      <c r="D33" s="53">
        <v>1</v>
      </c>
      <c r="E33" s="14" t="s">
        <v>103</v>
      </c>
      <c r="F33" s="12">
        <v>2015</v>
      </c>
      <c r="G33" s="21">
        <v>8</v>
      </c>
      <c r="H33" s="24" t="s">
        <v>61</v>
      </c>
      <c r="I33" s="12" t="s">
        <v>36</v>
      </c>
      <c r="J33" s="44">
        <v>2</v>
      </c>
      <c r="K33" s="44">
        <v>5</v>
      </c>
      <c r="L33" s="44">
        <v>10</v>
      </c>
      <c r="M33" s="44">
        <v>2</v>
      </c>
      <c r="N33" s="44">
        <v>0</v>
      </c>
      <c r="O33" s="44">
        <v>5</v>
      </c>
      <c r="P33" s="44">
        <v>5</v>
      </c>
      <c r="Q33" s="44">
        <v>5</v>
      </c>
      <c r="R33" s="44">
        <v>0</v>
      </c>
      <c r="S33" s="44">
        <v>0</v>
      </c>
      <c r="T33" s="45">
        <f t="shared" si="0"/>
        <v>3.4</v>
      </c>
      <c r="U33" s="71"/>
      <c r="V33" s="46">
        <f t="shared" si="15"/>
        <v>7</v>
      </c>
      <c r="W33" s="46">
        <f t="shared" si="16"/>
        <v>70</v>
      </c>
      <c r="X33" s="72"/>
      <c r="Y33" s="12">
        <v>74.089980142857144</v>
      </c>
      <c r="Z33" s="12">
        <v>16.858978142857143</v>
      </c>
      <c r="AA33" s="12">
        <v>1.4172123000000003</v>
      </c>
      <c r="AB33" s="12">
        <v>155.89999999999998</v>
      </c>
    </row>
    <row r="34" spans="1:28" hidden="1" x14ac:dyDescent="0.2">
      <c r="A34" s="19">
        <v>42200</v>
      </c>
      <c r="B34" s="19">
        <v>42201</v>
      </c>
      <c r="C34" s="19">
        <v>42228</v>
      </c>
      <c r="D34" s="53">
        <v>1</v>
      </c>
      <c r="E34" s="14" t="s">
        <v>103</v>
      </c>
      <c r="F34" s="12">
        <v>2015</v>
      </c>
      <c r="G34" s="21">
        <v>9</v>
      </c>
      <c r="H34" s="21" t="s">
        <v>62</v>
      </c>
      <c r="I34" s="12" t="s">
        <v>12</v>
      </c>
      <c r="J34" s="44">
        <v>1</v>
      </c>
      <c r="K34" s="44">
        <v>0</v>
      </c>
      <c r="L34" s="44">
        <v>2</v>
      </c>
      <c r="M34" s="44">
        <v>0</v>
      </c>
      <c r="N34" s="44">
        <v>20</v>
      </c>
      <c r="O34" s="44">
        <v>2</v>
      </c>
      <c r="P34" s="44">
        <v>5</v>
      </c>
      <c r="Q34" s="44">
        <v>10</v>
      </c>
      <c r="R34" s="44">
        <v>10</v>
      </c>
      <c r="S34" s="44">
        <v>5</v>
      </c>
      <c r="T34" s="45">
        <f t="shared" si="0"/>
        <v>5.5</v>
      </c>
      <c r="U34" s="71">
        <f>AVERAGE(T34:T37)</f>
        <v>4.7750000000000004</v>
      </c>
      <c r="V34" s="46">
        <f>COUNTIF(J34:S34, "&gt;0")</f>
        <v>8</v>
      </c>
      <c r="W34" s="46">
        <f>V34*100/10</f>
        <v>80</v>
      </c>
      <c r="X34" s="72">
        <f>AVERAGE(W34:W37)</f>
        <v>87.5</v>
      </c>
      <c r="Y34" s="12">
        <v>74.089980142857144</v>
      </c>
      <c r="Z34" s="12">
        <v>16.858978142857143</v>
      </c>
      <c r="AA34" s="12">
        <v>1.4172123000000003</v>
      </c>
      <c r="AB34" s="12">
        <v>155.89999999999998</v>
      </c>
    </row>
    <row r="35" spans="1:28" hidden="1" x14ac:dyDescent="0.2">
      <c r="A35" s="19">
        <v>42200</v>
      </c>
      <c r="B35" s="19">
        <v>42201</v>
      </c>
      <c r="C35" s="19">
        <v>42228</v>
      </c>
      <c r="D35" s="53">
        <v>1</v>
      </c>
      <c r="E35" s="14" t="s">
        <v>103</v>
      </c>
      <c r="F35" s="12">
        <v>2015</v>
      </c>
      <c r="G35" s="21">
        <v>9</v>
      </c>
      <c r="H35" s="21" t="s">
        <v>62</v>
      </c>
      <c r="I35" s="12" t="s">
        <v>13</v>
      </c>
      <c r="J35" s="44">
        <v>0</v>
      </c>
      <c r="K35" s="44">
        <v>5</v>
      </c>
      <c r="L35" s="44">
        <v>10</v>
      </c>
      <c r="M35" s="44">
        <v>5</v>
      </c>
      <c r="N35" s="44">
        <v>5</v>
      </c>
      <c r="O35" s="44">
        <v>5</v>
      </c>
      <c r="P35" s="44">
        <v>5</v>
      </c>
      <c r="Q35" s="44">
        <v>5</v>
      </c>
      <c r="R35" s="44">
        <v>5</v>
      </c>
      <c r="S35" s="44">
        <v>0</v>
      </c>
      <c r="T35" s="45">
        <f t="shared" si="0"/>
        <v>4.5</v>
      </c>
      <c r="U35" s="71"/>
      <c r="V35" s="46">
        <f t="shared" ref="V35:V37" si="17">COUNTIF(J35:S35, "&gt;0")</f>
        <v>8</v>
      </c>
      <c r="W35" s="46">
        <f t="shared" ref="W35:W37" si="18">V35*100/10</f>
        <v>80</v>
      </c>
      <c r="X35" s="72"/>
      <c r="Y35" s="12">
        <v>74.089980142857144</v>
      </c>
      <c r="Z35" s="12">
        <v>16.858978142857143</v>
      </c>
      <c r="AA35" s="12">
        <v>1.4172123000000003</v>
      </c>
      <c r="AB35" s="12">
        <v>155.89999999999998</v>
      </c>
    </row>
    <row r="36" spans="1:28" hidden="1" x14ac:dyDescent="0.2">
      <c r="A36" s="19">
        <v>42200</v>
      </c>
      <c r="B36" s="19">
        <v>42201</v>
      </c>
      <c r="C36" s="19">
        <v>42228</v>
      </c>
      <c r="D36" s="53">
        <v>1</v>
      </c>
      <c r="E36" s="14" t="s">
        <v>103</v>
      </c>
      <c r="F36" s="12">
        <v>2015</v>
      </c>
      <c r="G36" s="21">
        <v>9</v>
      </c>
      <c r="H36" s="21" t="s">
        <v>62</v>
      </c>
      <c r="I36" s="12" t="s">
        <v>14</v>
      </c>
      <c r="J36" s="44">
        <v>2</v>
      </c>
      <c r="K36" s="44">
        <v>5</v>
      </c>
      <c r="L36" s="44">
        <v>10</v>
      </c>
      <c r="M36" s="44">
        <v>10</v>
      </c>
      <c r="N36" s="44">
        <v>5</v>
      </c>
      <c r="O36" s="44">
        <v>5</v>
      </c>
      <c r="P36" s="44">
        <v>5</v>
      </c>
      <c r="Q36" s="44">
        <v>5</v>
      </c>
      <c r="R36" s="44">
        <v>10</v>
      </c>
      <c r="S36" s="44">
        <v>2</v>
      </c>
      <c r="T36" s="45">
        <f t="shared" si="0"/>
        <v>5.9</v>
      </c>
      <c r="U36" s="71"/>
      <c r="V36" s="46">
        <f t="shared" si="17"/>
        <v>10</v>
      </c>
      <c r="W36" s="46">
        <f t="shared" si="18"/>
        <v>100</v>
      </c>
      <c r="X36" s="72"/>
      <c r="Y36" s="12">
        <v>74.089980142857144</v>
      </c>
      <c r="Z36" s="12">
        <v>16.858978142857143</v>
      </c>
      <c r="AA36" s="12">
        <v>1.4172123000000003</v>
      </c>
      <c r="AB36" s="12">
        <v>155.89999999999998</v>
      </c>
    </row>
    <row r="37" spans="1:28" hidden="1" x14ac:dyDescent="0.2">
      <c r="A37" s="19">
        <v>42200</v>
      </c>
      <c r="B37" s="19">
        <v>42201</v>
      </c>
      <c r="C37" s="19">
        <v>42228</v>
      </c>
      <c r="D37" s="53">
        <v>1</v>
      </c>
      <c r="E37" s="14" t="s">
        <v>103</v>
      </c>
      <c r="F37" s="12">
        <v>2015</v>
      </c>
      <c r="G37" s="21">
        <v>9</v>
      </c>
      <c r="H37" s="21" t="s">
        <v>62</v>
      </c>
      <c r="I37" s="12" t="s">
        <v>36</v>
      </c>
      <c r="J37" s="44">
        <v>2</v>
      </c>
      <c r="K37" s="44">
        <v>2</v>
      </c>
      <c r="L37" s="44">
        <v>1</v>
      </c>
      <c r="M37" s="44">
        <v>5</v>
      </c>
      <c r="N37" s="44">
        <v>5</v>
      </c>
      <c r="O37" s="44">
        <v>10</v>
      </c>
      <c r="P37" s="44">
        <v>1</v>
      </c>
      <c r="Q37" s="44">
        <v>0</v>
      </c>
      <c r="R37" s="44">
        <v>5</v>
      </c>
      <c r="S37" s="44">
        <v>1</v>
      </c>
      <c r="T37" s="45">
        <f t="shared" si="0"/>
        <v>3.2</v>
      </c>
      <c r="U37" s="71"/>
      <c r="V37" s="46">
        <f t="shared" si="17"/>
        <v>9</v>
      </c>
      <c r="W37" s="46">
        <f t="shared" si="18"/>
        <v>90</v>
      </c>
      <c r="X37" s="72"/>
      <c r="Y37" s="12">
        <v>74.089980142857144</v>
      </c>
      <c r="Z37" s="12">
        <v>16.858978142857143</v>
      </c>
      <c r="AA37" s="12">
        <v>1.4172123000000003</v>
      </c>
      <c r="AB37" s="12">
        <v>155.89999999999998</v>
      </c>
    </row>
    <row r="38" spans="1:28" x14ac:dyDescent="0.2">
      <c r="A38" s="19">
        <v>42200</v>
      </c>
      <c r="B38" s="19">
        <v>42201</v>
      </c>
      <c r="C38" s="19">
        <v>42241</v>
      </c>
      <c r="D38" s="12">
        <v>2</v>
      </c>
      <c r="E38" s="14" t="s">
        <v>103</v>
      </c>
      <c r="F38" s="12">
        <v>2015</v>
      </c>
      <c r="G38" s="21">
        <v>1</v>
      </c>
      <c r="H38" s="21" t="s">
        <v>23</v>
      </c>
      <c r="I38" s="12" t="s">
        <v>12</v>
      </c>
      <c r="J38" s="44">
        <v>90</v>
      </c>
      <c r="K38" s="44">
        <v>90</v>
      </c>
      <c r="L38" s="44">
        <v>90</v>
      </c>
      <c r="M38" s="44">
        <v>90</v>
      </c>
      <c r="N38" s="44">
        <v>90</v>
      </c>
      <c r="O38" s="44">
        <v>90</v>
      </c>
      <c r="P38" s="44">
        <v>90</v>
      </c>
      <c r="Q38" s="44">
        <v>90</v>
      </c>
      <c r="R38" s="44">
        <v>90</v>
      </c>
      <c r="S38" s="44">
        <v>90</v>
      </c>
      <c r="T38" s="45">
        <f>AVERAGE(J38:S38)</f>
        <v>90</v>
      </c>
      <c r="U38" s="71">
        <f>AVERAGE(T38:T41)</f>
        <v>91.6</v>
      </c>
      <c r="V38" s="46">
        <f>COUNTIF(J38:S38, "&gt;0")</f>
        <v>10</v>
      </c>
      <c r="W38" s="46">
        <f>V38*100/10</f>
        <v>100</v>
      </c>
      <c r="X38" s="72">
        <f>AVERAGE(W38:W41)</f>
        <v>100</v>
      </c>
      <c r="Y38" s="12">
        <v>74.747222230769239</v>
      </c>
      <c r="Z38" s="12">
        <v>18.08589730769231</v>
      </c>
      <c r="AA38" s="12">
        <v>1.4631410230769228</v>
      </c>
      <c r="AB38" s="12">
        <v>58.600000000000009</v>
      </c>
    </row>
    <row r="39" spans="1:28" x14ac:dyDescent="0.2">
      <c r="A39" s="19">
        <v>42200</v>
      </c>
      <c r="B39" s="19">
        <v>42201</v>
      </c>
      <c r="C39" s="19">
        <v>42241</v>
      </c>
      <c r="D39" s="12">
        <v>2</v>
      </c>
      <c r="E39" s="14" t="s">
        <v>103</v>
      </c>
      <c r="F39" s="12">
        <v>2015</v>
      </c>
      <c r="G39" s="21">
        <v>1</v>
      </c>
      <c r="H39" s="21" t="s">
        <v>23</v>
      </c>
      <c r="I39" s="12" t="s">
        <v>13</v>
      </c>
      <c r="J39" s="44">
        <v>90</v>
      </c>
      <c r="K39" s="44">
        <v>95</v>
      </c>
      <c r="L39" s="44">
        <v>95</v>
      </c>
      <c r="M39" s="44">
        <v>90</v>
      </c>
      <c r="N39" s="44">
        <v>95</v>
      </c>
      <c r="O39" s="44">
        <v>95</v>
      </c>
      <c r="P39" s="44">
        <v>95</v>
      </c>
      <c r="Q39" s="44">
        <v>90</v>
      </c>
      <c r="R39" s="44">
        <v>95</v>
      </c>
      <c r="S39" s="44">
        <v>90</v>
      </c>
      <c r="T39" s="45">
        <f t="shared" ref="T39:T73" si="19">AVERAGE(J39:S39)</f>
        <v>93</v>
      </c>
      <c r="U39" s="71"/>
      <c r="V39" s="46">
        <f t="shared" ref="V39:V41" si="20">COUNTIF(J39:S39, "&gt;0")</f>
        <v>10</v>
      </c>
      <c r="W39" s="46">
        <f t="shared" ref="W39:W41" si="21">V39*100/10</f>
        <v>100</v>
      </c>
      <c r="X39" s="72"/>
      <c r="Y39" s="12">
        <v>74.747222230769239</v>
      </c>
      <c r="Z39" s="12">
        <v>18.08589730769231</v>
      </c>
      <c r="AA39" s="12">
        <v>1.4631410230769228</v>
      </c>
      <c r="AB39" s="12">
        <v>58.600000000000009</v>
      </c>
    </row>
    <row r="40" spans="1:28" x14ac:dyDescent="0.2">
      <c r="A40" s="19">
        <v>42200</v>
      </c>
      <c r="B40" s="19">
        <v>42201</v>
      </c>
      <c r="C40" s="19">
        <v>42241</v>
      </c>
      <c r="D40" s="12">
        <v>2</v>
      </c>
      <c r="E40" s="14" t="s">
        <v>103</v>
      </c>
      <c r="F40" s="12">
        <v>2015</v>
      </c>
      <c r="G40" s="21">
        <v>1</v>
      </c>
      <c r="H40" s="21" t="s">
        <v>23</v>
      </c>
      <c r="I40" s="12" t="s">
        <v>14</v>
      </c>
      <c r="J40" s="44">
        <v>95</v>
      </c>
      <c r="K40" s="44">
        <v>99</v>
      </c>
      <c r="L40" s="44">
        <v>90</v>
      </c>
      <c r="M40" s="44">
        <v>95</v>
      </c>
      <c r="N40" s="44">
        <v>95</v>
      </c>
      <c r="O40" s="44">
        <v>100</v>
      </c>
      <c r="P40" s="44">
        <v>95</v>
      </c>
      <c r="Q40" s="44">
        <v>95</v>
      </c>
      <c r="R40" s="44">
        <v>90</v>
      </c>
      <c r="S40" s="44">
        <v>90</v>
      </c>
      <c r="T40" s="45">
        <f t="shared" si="19"/>
        <v>94.4</v>
      </c>
      <c r="U40" s="71"/>
      <c r="V40" s="46">
        <f t="shared" si="20"/>
        <v>10</v>
      </c>
      <c r="W40" s="46">
        <f t="shared" si="21"/>
        <v>100</v>
      </c>
      <c r="X40" s="72"/>
      <c r="Y40" s="12">
        <v>74.747222230769239</v>
      </c>
      <c r="Z40" s="12">
        <v>18.08589730769231</v>
      </c>
      <c r="AA40" s="12">
        <v>1.4631410230769228</v>
      </c>
      <c r="AB40" s="12">
        <v>58.600000000000009</v>
      </c>
    </row>
    <row r="41" spans="1:28" x14ac:dyDescent="0.2">
      <c r="A41" s="19">
        <v>42200</v>
      </c>
      <c r="B41" s="19">
        <v>42201</v>
      </c>
      <c r="C41" s="19">
        <v>42241</v>
      </c>
      <c r="D41" s="12">
        <v>2</v>
      </c>
      <c r="E41" s="14" t="s">
        <v>103</v>
      </c>
      <c r="F41" s="12">
        <v>2015</v>
      </c>
      <c r="G41" s="21">
        <v>1</v>
      </c>
      <c r="H41" s="21" t="s">
        <v>23</v>
      </c>
      <c r="I41" s="12" t="s">
        <v>36</v>
      </c>
      <c r="J41" s="44">
        <v>80</v>
      </c>
      <c r="K41" s="44">
        <v>90</v>
      </c>
      <c r="L41" s="44">
        <v>90</v>
      </c>
      <c r="M41" s="44">
        <v>90</v>
      </c>
      <c r="N41" s="44">
        <v>90</v>
      </c>
      <c r="O41" s="44">
        <v>90</v>
      </c>
      <c r="P41" s="44">
        <v>90</v>
      </c>
      <c r="Q41" s="44">
        <v>90</v>
      </c>
      <c r="R41" s="44">
        <v>90</v>
      </c>
      <c r="S41" s="44">
        <v>90</v>
      </c>
      <c r="T41" s="45">
        <f t="shared" si="19"/>
        <v>89</v>
      </c>
      <c r="U41" s="71"/>
      <c r="V41" s="46">
        <f t="shared" si="20"/>
        <v>10</v>
      </c>
      <c r="W41" s="46">
        <f t="shared" si="21"/>
        <v>100</v>
      </c>
      <c r="X41" s="72"/>
      <c r="Y41" s="12">
        <v>74.747222230769239</v>
      </c>
      <c r="Z41" s="12">
        <v>18.08589730769231</v>
      </c>
      <c r="AA41" s="12">
        <v>1.4631410230769228</v>
      </c>
      <c r="AB41" s="12">
        <v>58.600000000000009</v>
      </c>
    </row>
    <row r="42" spans="1:28" ht="16" hidden="1" x14ac:dyDescent="0.2">
      <c r="A42" s="19">
        <v>42200</v>
      </c>
      <c r="B42" s="19">
        <v>42201</v>
      </c>
      <c r="C42" s="19">
        <v>42241</v>
      </c>
      <c r="D42" s="12">
        <v>2</v>
      </c>
      <c r="E42" s="14" t="s">
        <v>103</v>
      </c>
      <c r="F42" s="12">
        <v>2015</v>
      </c>
      <c r="G42" s="21">
        <v>2</v>
      </c>
      <c r="H42" s="31" t="s">
        <v>29</v>
      </c>
      <c r="I42" s="12" t="s">
        <v>12</v>
      </c>
      <c r="J42" s="44">
        <v>5</v>
      </c>
      <c r="K42" s="44">
        <v>5</v>
      </c>
      <c r="L42" s="44">
        <v>10</v>
      </c>
      <c r="M42" s="44">
        <v>10</v>
      </c>
      <c r="N42" s="44">
        <v>10</v>
      </c>
      <c r="O42" s="44">
        <v>10</v>
      </c>
      <c r="P42" s="44">
        <v>10</v>
      </c>
      <c r="Q42" s="44">
        <v>20</v>
      </c>
      <c r="R42" s="44">
        <v>10</v>
      </c>
      <c r="S42" s="44">
        <v>10</v>
      </c>
      <c r="T42" s="45">
        <f t="shared" si="19"/>
        <v>10</v>
      </c>
      <c r="U42" s="71">
        <f>AVERAGE(T42:T45)</f>
        <v>18.375</v>
      </c>
      <c r="V42" s="46">
        <f>COUNTIF(J42:S42, "&gt;0")</f>
        <v>10</v>
      </c>
      <c r="W42" s="46">
        <f>V42*100/10</f>
        <v>100</v>
      </c>
      <c r="X42" s="72">
        <f>AVERAGE(W42:W45)</f>
        <v>97.5</v>
      </c>
      <c r="Y42" s="12">
        <v>74.747222230769239</v>
      </c>
      <c r="Z42" s="12">
        <v>18.08589730769231</v>
      </c>
      <c r="AA42" s="12">
        <v>1.4631410230769228</v>
      </c>
      <c r="AB42" s="12">
        <v>58.600000000000009</v>
      </c>
    </row>
    <row r="43" spans="1:28" ht="16" hidden="1" x14ac:dyDescent="0.2">
      <c r="A43" s="19">
        <v>42200</v>
      </c>
      <c r="B43" s="19">
        <v>42201</v>
      </c>
      <c r="C43" s="19">
        <v>42241</v>
      </c>
      <c r="D43" s="12">
        <v>2</v>
      </c>
      <c r="E43" s="14" t="s">
        <v>103</v>
      </c>
      <c r="F43" s="12">
        <v>2015</v>
      </c>
      <c r="G43" s="21">
        <v>2</v>
      </c>
      <c r="H43" s="31" t="s">
        <v>29</v>
      </c>
      <c r="I43" s="12" t="s">
        <v>13</v>
      </c>
      <c r="J43" s="44">
        <v>70</v>
      </c>
      <c r="K43" s="44">
        <v>40</v>
      </c>
      <c r="L43" s="44">
        <v>80</v>
      </c>
      <c r="M43" s="44">
        <v>30</v>
      </c>
      <c r="N43" s="44">
        <v>10</v>
      </c>
      <c r="O43" s="44">
        <v>10</v>
      </c>
      <c r="P43" s="44">
        <v>30</v>
      </c>
      <c r="Q43" s="44">
        <v>10</v>
      </c>
      <c r="R43" s="44">
        <v>20</v>
      </c>
      <c r="S43" s="44">
        <v>5</v>
      </c>
      <c r="T43" s="45">
        <f t="shared" si="19"/>
        <v>30.5</v>
      </c>
      <c r="U43" s="71"/>
      <c r="V43" s="46">
        <f t="shared" ref="V43:V45" si="22">COUNTIF(J43:S43, "&gt;0")</f>
        <v>10</v>
      </c>
      <c r="W43" s="46">
        <f t="shared" ref="W43:W45" si="23">V43*100/10</f>
        <v>100</v>
      </c>
      <c r="X43" s="72"/>
      <c r="Y43" s="12">
        <v>74.747222230769239</v>
      </c>
      <c r="Z43" s="12">
        <v>18.08589730769231</v>
      </c>
      <c r="AA43" s="12">
        <v>1.4631410230769228</v>
      </c>
      <c r="AB43" s="12">
        <v>58.600000000000009</v>
      </c>
    </row>
    <row r="44" spans="1:28" ht="16" hidden="1" x14ac:dyDescent="0.2">
      <c r="A44" s="19">
        <v>42200</v>
      </c>
      <c r="B44" s="19">
        <v>42201</v>
      </c>
      <c r="C44" s="19">
        <v>42241</v>
      </c>
      <c r="D44" s="12">
        <v>2</v>
      </c>
      <c r="E44" s="14" t="s">
        <v>103</v>
      </c>
      <c r="F44" s="12">
        <v>2015</v>
      </c>
      <c r="G44" s="21">
        <v>2</v>
      </c>
      <c r="H44" s="31" t="s">
        <v>29</v>
      </c>
      <c r="I44" s="12" t="s">
        <v>14</v>
      </c>
      <c r="J44" s="44">
        <v>0</v>
      </c>
      <c r="K44" s="44">
        <v>10</v>
      </c>
      <c r="L44" s="44">
        <v>5</v>
      </c>
      <c r="M44" s="44">
        <v>10</v>
      </c>
      <c r="N44" s="44">
        <v>10</v>
      </c>
      <c r="O44" s="44">
        <v>10</v>
      </c>
      <c r="P44" s="44">
        <v>20</v>
      </c>
      <c r="Q44" s="44">
        <v>10</v>
      </c>
      <c r="R44" s="44">
        <v>5</v>
      </c>
      <c r="S44" s="44">
        <v>30</v>
      </c>
      <c r="T44" s="45">
        <f t="shared" si="19"/>
        <v>11</v>
      </c>
      <c r="U44" s="71"/>
      <c r="V44" s="46">
        <f t="shared" si="22"/>
        <v>9</v>
      </c>
      <c r="W44" s="46">
        <f t="shared" si="23"/>
        <v>90</v>
      </c>
      <c r="X44" s="72"/>
      <c r="Y44" s="12">
        <v>74.747222230769239</v>
      </c>
      <c r="Z44" s="12">
        <v>18.08589730769231</v>
      </c>
      <c r="AA44" s="12">
        <v>1.4631410230769228</v>
      </c>
      <c r="AB44" s="12">
        <v>58.600000000000009</v>
      </c>
    </row>
    <row r="45" spans="1:28" ht="16" hidden="1" x14ac:dyDescent="0.2">
      <c r="A45" s="19">
        <v>42200</v>
      </c>
      <c r="B45" s="19">
        <v>42201</v>
      </c>
      <c r="C45" s="19">
        <v>42241</v>
      </c>
      <c r="D45" s="12">
        <v>2</v>
      </c>
      <c r="E45" s="14" t="s">
        <v>103</v>
      </c>
      <c r="F45" s="12">
        <v>2015</v>
      </c>
      <c r="G45" s="21">
        <v>2</v>
      </c>
      <c r="H45" s="31" t="s">
        <v>29</v>
      </c>
      <c r="I45" s="12" t="s">
        <v>36</v>
      </c>
      <c r="J45" s="44">
        <v>10</v>
      </c>
      <c r="K45" s="44">
        <v>20</v>
      </c>
      <c r="L45" s="44">
        <v>10</v>
      </c>
      <c r="M45" s="44">
        <v>40</v>
      </c>
      <c r="N45" s="44">
        <v>20</v>
      </c>
      <c r="O45" s="44">
        <v>20</v>
      </c>
      <c r="P45" s="44">
        <v>30</v>
      </c>
      <c r="Q45" s="44">
        <v>10</v>
      </c>
      <c r="R45" s="44">
        <v>50</v>
      </c>
      <c r="S45" s="44">
        <v>10</v>
      </c>
      <c r="T45" s="45">
        <f t="shared" si="19"/>
        <v>22</v>
      </c>
      <c r="U45" s="71"/>
      <c r="V45" s="46">
        <f t="shared" si="22"/>
        <v>10</v>
      </c>
      <c r="W45" s="46">
        <f t="shared" si="23"/>
        <v>100</v>
      </c>
      <c r="X45" s="72"/>
      <c r="Y45" s="12">
        <v>74.747222230769239</v>
      </c>
      <c r="Z45" s="12">
        <v>18.08589730769231</v>
      </c>
      <c r="AA45" s="12">
        <v>1.4631410230769228</v>
      </c>
      <c r="AB45" s="12">
        <v>58.600000000000009</v>
      </c>
    </row>
    <row r="46" spans="1:28" hidden="1" x14ac:dyDescent="0.2">
      <c r="A46" s="19">
        <v>42200</v>
      </c>
      <c r="B46" s="19">
        <v>42201</v>
      </c>
      <c r="C46" s="19">
        <v>42241</v>
      </c>
      <c r="D46" s="12">
        <v>2</v>
      </c>
      <c r="E46" s="14" t="s">
        <v>103</v>
      </c>
      <c r="F46" s="12">
        <v>2015</v>
      </c>
      <c r="G46" s="21">
        <v>3</v>
      </c>
      <c r="H46" s="24" t="s">
        <v>57</v>
      </c>
      <c r="I46" s="12" t="s">
        <v>12</v>
      </c>
      <c r="J46" s="44">
        <v>40</v>
      </c>
      <c r="K46" s="44">
        <v>90</v>
      </c>
      <c r="L46" s="44">
        <v>90</v>
      </c>
      <c r="M46" s="44">
        <v>90</v>
      </c>
      <c r="N46" s="44">
        <v>80</v>
      </c>
      <c r="O46" s="44">
        <v>90</v>
      </c>
      <c r="P46" s="44">
        <v>80</v>
      </c>
      <c r="Q46" s="44">
        <v>80</v>
      </c>
      <c r="R46" s="44">
        <v>90</v>
      </c>
      <c r="S46" s="44">
        <v>90</v>
      </c>
      <c r="T46" s="45">
        <f t="shared" si="19"/>
        <v>82</v>
      </c>
      <c r="U46" s="71">
        <f>AVERAGE(T46:T49)</f>
        <v>77.5</v>
      </c>
      <c r="V46" s="46">
        <f>COUNTIF(J46:S46, "&gt;0")</f>
        <v>10</v>
      </c>
      <c r="W46" s="46">
        <f>V46*100/10</f>
        <v>100</v>
      </c>
      <c r="X46" s="72">
        <f>AVERAGE(W46:W49)</f>
        <v>100</v>
      </c>
      <c r="Y46" s="12">
        <v>74.747222230769239</v>
      </c>
      <c r="Z46" s="12">
        <v>18.08589730769231</v>
      </c>
      <c r="AA46" s="12">
        <v>1.4631410230769228</v>
      </c>
      <c r="AB46" s="12">
        <v>58.600000000000009</v>
      </c>
    </row>
    <row r="47" spans="1:28" hidden="1" x14ac:dyDescent="0.2">
      <c r="A47" s="19">
        <v>42200</v>
      </c>
      <c r="B47" s="19">
        <v>42201</v>
      </c>
      <c r="C47" s="19">
        <v>42241</v>
      </c>
      <c r="D47" s="12">
        <v>2</v>
      </c>
      <c r="E47" s="14" t="s">
        <v>103</v>
      </c>
      <c r="F47" s="12">
        <v>2015</v>
      </c>
      <c r="G47" s="21">
        <v>3</v>
      </c>
      <c r="H47" s="24" t="s">
        <v>57</v>
      </c>
      <c r="I47" s="12" t="s">
        <v>13</v>
      </c>
      <c r="J47" s="44">
        <v>80</v>
      </c>
      <c r="K47" s="44">
        <v>90</v>
      </c>
      <c r="L47" s="44">
        <v>90</v>
      </c>
      <c r="M47" s="44">
        <v>90</v>
      </c>
      <c r="N47" s="44">
        <v>80</v>
      </c>
      <c r="O47" s="44">
        <v>90</v>
      </c>
      <c r="P47" s="44">
        <v>90</v>
      </c>
      <c r="Q47" s="44">
        <v>90</v>
      </c>
      <c r="R47" s="44">
        <v>90</v>
      </c>
      <c r="S47" s="44">
        <v>90</v>
      </c>
      <c r="T47" s="45">
        <f t="shared" si="19"/>
        <v>88</v>
      </c>
      <c r="U47" s="71"/>
      <c r="V47" s="46">
        <f t="shared" ref="V47:V49" si="24">COUNTIF(J47:S47, "&gt;0")</f>
        <v>10</v>
      </c>
      <c r="W47" s="46">
        <f t="shared" ref="W47:W49" si="25">V47*100/10</f>
        <v>100</v>
      </c>
      <c r="X47" s="72"/>
      <c r="Y47" s="12">
        <v>74.747222230769239</v>
      </c>
      <c r="Z47" s="12">
        <v>18.08589730769231</v>
      </c>
      <c r="AA47" s="12">
        <v>1.4631410230769228</v>
      </c>
      <c r="AB47" s="12">
        <v>58.600000000000009</v>
      </c>
    </row>
    <row r="48" spans="1:28" hidden="1" x14ac:dyDescent="0.2">
      <c r="A48" s="19">
        <v>42200</v>
      </c>
      <c r="B48" s="19">
        <v>42201</v>
      </c>
      <c r="C48" s="19">
        <v>42241</v>
      </c>
      <c r="D48" s="12">
        <v>2</v>
      </c>
      <c r="E48" s="14" t="s">
        <v>103</v>
      </c>
      <c r="F48" s="12">
        <v>2015</v>
      </c>
      <c r="G48" s="21">
        <v>3</v>
      </c>
      <c r="H48" s="24" t="s">
        <v>57</v>
      </c>
      <c r="I48" s="12" t="s">
        <v>14</v>
      </c>
      <c r="J48" s="44">
        <v>80</v>
      </c>
      <c r="K48" s="44">
        <v>60</v>
      </c>
      <c r="L48" s="44">
        <v>60</v>
      </c>
      <c r="M48" s="44">
        <v>40</v>
      </c>
      <c r="N48" s="44">
        <v>60</v>
      </c>
      <c r="O48" s="44">
        <v>40</v>
      </c>
      <c r="P48" s="44">
        <v>60</v>
      </c>
      <c r="Q48" s="44">
        <v>30</v>
      </c>
      <c r="R48" s="44">
        <v>50</v>
      </c>
      <c r="S48" s="44">
        <v>70</v>
      </c>
      <c r="T48" s="45">
        <f t="shared" si="19"/>
        <v>55</v>
      </c>
      <c r="U48" s="71"/>
      <c r="V48" s="46">
        <f t="shared" si="24"/>
        <v>10</v>
      </c>
      <c r="W48" s="46">
        <f t="shared" si="25"/>
        <v>100</v>
      </c>
      <c r="X48" s="72"/>
      <c r="Y48" s="12">
        <v>74.747222230769239</v>
      </c>
      <c r="Z48" s="12">
        <v>18.08589730769231</v>
      </c>
      <c r="AA48" s="12">
        <v>1.4631410230769228</v>
      </c>
      <c r="AB48" s="12">
        <v>58.600000000000009</v>
      </c>
    </row>
    <row r="49" spans="1:28" hidden="1" x14ac:dyDescent="0.2">
      <c r="A49" s="19">
        <v>42200</v>
      </c>
      <c r="B49" s="19">
        <v>42201</v>
      </c>
      <c r="C49" s="19">
        <v>42241</v>
      </c>
      <c r="D49" s="12">
        <v>2</v>
      </c>
      <c r="E49" s="14" t="s">
        <v>103</v>
      </c>
      <c r="F49" s="12">
        <v>2015</v>
      </c>
      <c r="G49" s="21">
        <v>3</v>
      </c>
      <c r="H49" s="24" t="s">
        <v>57</v>
      </c>
      <c r="I49" s="12" t="s">
        <v>36</v>
      </c>
      <c r="J49" s="44">
        <v>60</v>
      </c>
      <c r="K49" s="44">
        <v>90</v>
      </c>
      <c r="L49" s="44">
        <v>90</v>
      </c>
      <c r="M49" s="44">
        <v>80</v>
      </c>
      <c r="N49" s="44">
        <v>90</v>
      </c>
      <c r="O49" s="44">
        <v>80</v>
      </c>
      <c r="P49" s="44">
        <v>90</v>
      </c>
      <c r="Q49" s="44">
        <v>90</v>
      </c>
      <c r="R49" s="44">
        <v>90</v>
      </c>
      <c r="S49" s="44">
        <v>90</v>
      </c>
      <c r="T49" s="45">
        <f t="shared" si="19"/>
        <v>85</v>
      </c>
      <c r="U49" s="71"/>
      <c r="V49" s="46">
        <f t="shared" si="24"/>
        <v>10</v>
      </c>
      <c r="W49" s="46">
        <f t="shared" si="25"/>
        <v>100</v>
      </c>
      <c r="X49" s="72"/>
      <c r="Y49" s="12">
        <v>74.747222230769239</v>
      </c>
      <c r="Z49" s="12">
        <v>18.08589730769231</v>
      </c>
      <c r="AA49" s="12">
        <v>1.4631410230769228</v>
      </c>
      <c r="AB49" s="12">
        <v>58.600000000000009</v>
      </c>
    </row>
    <row r="50" spans="1:28" hidden="1" x14ac:dyDescent="0.2">
      <c r="A50" s="19">
        <v>42200</v>
      </c>
      <c r="B50" s="19">
        <v>42201</v>
      </c>
      <c r="C50" s="19">
        <v>42241</v>
      </c>
      <c r="D50" s="12">
        <v>2</v>
      </c>
      <c r="E50" s="14" t="s">
        <v>103</v>
      </c>
      <c r="F50" s="12">
        <v>2015</v>
      </c>
      <c r="G50" s="21">
        <v>4</v>
      </c>
      <c r="H50" s="24" t="s">
        <v>58</v>
      </c>
      <c r="I50" s="12" t="s">
        <v>12</v>
      </c>
      <c r="J50" s="44">
        <v>90</v>
      </c>
      <c r="K50" s="44">
        <v>80</v>
      </c>
      <c r="L50" s="44">
        <v>80</v>
      </c>
      <c r="M50" s="44">
        <v>90</v>
      </c>
      <c r="N50" s="44">
        <v>95</v>
      </c>
      <c r="O50" s="44">
        <v>90</v>
      </c>
      <c r="P50" s="44">
        <v>80</v>
      </c>
      <c r="Q50" s="44">
        <v>80</v>
      </c>
      <c r="R50" s="44">
        <v>90</v>
      </c>
      <c r="S50" s="44">
        <v>90</v>
      </c>
      <c r="T50" s="45">
        <f t="shared" si="19"/>
        <v>86.5</v>
      </c>
      <c r="U50" s="71">
        <f>AVERAGE(T50:T53)</f>
        <v>82.625</v>
      </c>
      <c r="V50" s="46">
        <f>COUNTIF(J50:S50, "&gt;0")</f>
        <v>10</v>
      </c>
      <c r="W50" s="46">
        <f>V50*100/10</f>
        <v>100</v>
      </c>
      <c r="X50" s="72">
        <f>AVERAGE(W50:W53)</f>
        <v>100</v>
      </c>
      <c r="Y50" s="12">
        <v>74.747222230769239</v>
      </c>
      <c r="Z50" s="12">
        <v>18.08589730769231</v>
      </c>
      <c r="AA50" s="12">
        <v>1.4631410230769228</v>
      </c>
      <c r="AB50" s="12">
        <v>58.600000000000009</v>
      </c>
    </row>
    <row r="51" spans="1:28" hidden="1" x14ac:dyDescent="0.2">
      <c r="A51" s="19">
        <v>42200</v>
      </c>
      <c r="B51" s="19">
        <v>42201</v>
      </c>
      <c r="C51" s="19">
        <v>42241</v>
      </c>
      <c r="D51" s="12">
        <v>2</v>
      </c>
      <c r="E51" s="14" t="s">
        <v>103</v>
      </c>
      <c r="F51" s="12">
        <v>2015</v>
      </c>
      <c r="G51" s="21">
        <v>4</v>
      </c>
      <c r="H51" s="24" t="s">
        <v>58</v>
      </c>
      <c r="I51" s="12" t="s">
        <v>13</v>
      </c>
      <c r="J51" s="44">
        <v>90</v>
      </c>
      <c r="K51" s="44">
        <v>90</v>
      </c>
      <c r="L51" s="44">
        <v>80</v>
      </c>
      <c r="M51" s="44">
        <v>90</v>
      </c>
      <c r="N51" s="44">
        <v>90</v>
      </c>
      <c r="O51" s="44">
        <v>95</v>
      </c>
      <c r="P51" s="44">
        <v>90</v>
      </c>
      <c r="Q51" s="44">
        <v>80</v>
      </c>
      <c r="R51" s="44">
        <v>80</v>
      </c>
      <c r="S51" s="44">
        <v>90</v>
      </c>
      <c r="T51" s="45">
        <f t="shared" si="19"/>
        <v>87.5</v>
      </c>
      <c r="U51" s="71"/>
      <c r="V51" s="46">
        <f t="shared" ref="V51:V53" si="26">COUNTIF(J51:S51, "&gt;0")</f>
        <v>10</v>
      </c>
      <c r="W51" s="46">
        <f t="shared" ref="W51:W53" si="27">V51*100/10</f>
        <v>100</v>
      </c>
      <c r="X51" s="72"/>
      <c r="Y51" s="12">
        <v>74.747222230769239</v>
      </c>
      <c r="Z51" s="12">
        <v>18.08589730769231</v>
      </c>
      <c r="AA51" s="12">
        <v>1.4631410230769228</v>
      </c>
      <c r="AB51" s="12">
        <v>58.600000000000009</v>
      </c>
    </row>
    <row r="52" spans="1:28" hidden="1" x14ac:dyDescent="0.2">
      <c r="A52" s="19">
        <v>42200</v>
      </c>
      <c r="B52" s="19">
        <v>42201</v>
      </c>
      <c r="C52" s="19">
        <v>42241</v>
      </c>
      <c r="D52" s="12">
        <v>2</v>
      </c>
      <c r="E52" s="14" t="s">
        <v>103</v>
      </c>
      <c r="F52" s="12">
        <v>2015</v>
      </c>
      <c r="G52" s="21">
        <v>4</v>
      </c>
      <c r="H52" s="24" t="s">
        <v>58</v>
      </c>
      <c r="I52" s="12" t="s">
        <v>14</v>
      </c>
      <c r="J52" s="44">
        <v>90</v>
      </c>
      <c r="K52" s="44">
        <v>95</v>
      </c>
      <c r="L52" s="44">
        <v>95</v>
      </c>
      <c r="M52" s="44">
        <v>95</v>
      </c>
      <c r="N52" s="44">
        <v>90</v>
      </c>
      <c r="O52" s="44">
        <v>90</v>
      </c>
      <c r="P52" s="44">
        <v>95</v>
      </c>
      <c r="Q52" s="44">
        <v>95</v>
      </c>
      <c r="R52" s="44">
        <v>90</v>
      </c>
      <c r="S52" s="44">
        <v>90</v>
      </c>
      <c r="T52" s="45">
        <f t="shared" si="19"/>
        <v>92.5</v>
      </c>
      <c r="U52" s="71"/>
      <c r="V52" s="46">
        <f t="shared" si="26"/>
        <v>10</v>
      </c>
      <c r="W52" s="46">
        <f t="shared" si="27"/>
        <v>100</v>
      </c>
      <c r="X52" s="72"/>
      <c r="Y52" s="12">
        <v>74.747222230769239</v>
      </c>
      <c r="Z52" s="12">
        <v>18.08589730769231</v>
      </c>
      <c r="AA52" s="12">
        <v>1.4631410230769228</v>
      </c>
      <c r="AB52" s="12">
        <v>58.600000000000009</v>
      </c>
    </row>
    <row r="53" spans="1:28" hidden="1" x14ac:dyDescent="0.2">
      <c r="A53" s="19">
        <v>42200</v>
      </c>
      <c r="B53" s="19">
        <v>42201</v>
      </c>
      <c r="C53" s="19">
        <v>42241</v>
      </c>
      <c r="D53" s="12">
        <v>2</v>
      </c>
      <c r="E53" s="14" t="s">
        <v>103</v>
      </c>
      <c r="F53" s="12">
        <v>2015</v>
      </c>
      <c r="G53" s="21">
        <v>4</v>
      </c>
      <c r="H53" s="24" t="s">
        <v>58</v>
      </c>
      <c r="I53" s="12" t="s">
        <v>36</v>
      </c>
      <c r="J53" s="44">
        <v>60</v>
      </c>
      <c r="K53" s="44">
        <v>80</v>
      </c>
      <c r="L53" s="44">
        <v>70</v>
      </c>
      <c r="M53" s="44">
        <v>40</v>
      </c>
      <c r="N53" s="44">
        <v>70</v>
      </c>
      <c r="O53" s="44">
        <v>70</v>
      </c>
      <c r="P53" s="44">
        <v>80</v>
      </c>
      <c r="Q53" s="44">
        <v>40</v>
      </c>
      <c r="R53" s="44">
        <v>60</v>
      </c>
      <c r="S53" s="44">
        <v>70</v>
      </c>
      <c r="T53" s="45">
        <f t="shared" si="19"/>
        <v>64</v>
      </c>
      <c r="U53" s="71"/>
      <c r="V53" s="46">
        <f t="shared" si="26"/>
        <v>10</v>
      </c>
      <c r="W53" s="46">
        <f t="shared" si="27"/>
        <v>100</v>
      </c>
      <c r="X53" s="72"/>
      <c r="Y53" s="12">
        <v>74.747222230769239</v>
      </c>
      <c r="Z53" s="12">
        <v>18.08589730769231</v>
      </c>
      <c r="AA53" s="12">
        <v>1.4631410230769228</v>
      </c>
      <c r="AB53" s="12">
        <v>58.600000000000009</v>
      </c>
    </row>
    <row r="54" spans="1:28" ht="16" hidden="1" x14ac:dyDescent="0.2">
      <c r="A54" s="19">
        <v>42200</v>
      </c>
      <c r="B54" s="19">
        <v>42201</v>
      </c>
      <c r="C54" s="19">
        <v>42241</v>
      </c>
      <c r="D54" s="12">
        <v>2</v>
      </c>
      <c r="E54" s="14" t="s">
        <v>103</v>
      </c>
      <c r="F54" s="12">
        <v>2015</v>
      </c>
      <c r="G54" s="21">
        <v>5</v>
      </c>
      <c r="H54" s="31" t="s">
        <v>25</v>
      </c>
      <c r="I54" s="12" t="s">
        <v>12</v>
      </c>
      <c r="J54" s="44">
        <v>80</v>
      </c>
      <c r="K54" s="44">
        <v>70</v>
      </c>
      <c r="L54" s="44">
        <v>95</v>
      </c>
      <c r="M54" s="44">
        <v>90</v>
      </c>
      <c r="N54" s="44">
        <v>80</v>
      </c>
      <c r="O54" s="44">
        <v>80</v>
      </c>
      <c r="P54" s="44">
        <v>80</v>
      </c>
      <c r="Q54" s="44">
        <v>90</v>
      </c>
      <c r="R54" s="44">
        <v>80</v>
      </c>
      <c r="S54" s="44">
        <v>90</v>
      </c>
      <c r="T54" s="45">
        <f t="shared" si="19"/>
        <v>83.5</v>
      </c>
      <c r="U54" s="71">
        <f>AVERAGE(T54:T57)</f>
        <v>83.875</v>
      </c>
      <c r="V54" s="46">
        <f>COUNTIF(J54:S54, "&gt;0")</f>
        <v>10</v>
      </c>
      <c r="W54" s="46">
        <f>V54*100/10</f>
        <v>100</v>
      </c>
      <c r="X54" s="72">
        <f>AVERAGE(W54:W57)</f>
        <v>100</v>
      </c>
      <c r="Y54" s="12">
        <v>74.747222230769239</v>
      </c>
      <c r="Z54" s="12">
        <v>18.08589730769231</v>
      </c>
      <c r="AA54" s="12">
        <v>1.4631410230769228</v>
      </c>
      <c r="AB54" s="12">
        <v>58.600000000000009</v>
      </c>
    </row>
    <row r="55" spans="1:28" ht="16" hidden="1" x14ac:dyDescent="0.2">
      <c r="A55" s="19">
        <v>42200</v>
      </c>
      <c r="B55" s="19">
        <v>42201</v>
      </c>
      <c r="C55" s="19">
        <v>42241</v>
      </c>
      <c r="D55" s="12">
        <v>2</v>
      </c>
      <c r="E55" s="14" t="s">
        <v>103</v>
      </c>
      <c r="F55" s="12">
        <v>2015</v>
      </c>
      <c r="G55" s="21">
        <v>5</v>
      </c>
      <c r="H55" s="31" t="s">
        <v>25</v>
      </c>
      <c r="I55" s="12" t="s">
        <v>13</v>
      </c>
      <c r="J55" s="44">
        <v>80</v>
      </c>
      <c r="K55" s="44">
        <v>90</v>
      </c>
      <c r="L55" s="44">
        <v>80</v>
      </c>
      <c r="M55" s="44">
        <v>90</v>
      </c>
      <c r="N55" s="44">
        <v>80</v>
      </c>
      <c r="O55" s="44">
        <v>90</v>
      </c>
      <c r="P55" s="44">
        <v>90</v>
      </c>
      <c r="Q55" s="44">
        <v>90</v>
      </c>
      <c r="R55" s="44">
        <v>90</v>
      </c>
      <c r="S55" s="44">
        <v>80</v>
      </c>
      <c r="T55" s="45">
        <f t="shared" si="19"/>
        <v>86</v>
      </c>
      <c r="U55" s="71"/>
      <c r="V55" s="46">
        <f t="shared" ref="V55:V57" si="28">COUNTIF(J55:S55, "&gt;0")</f>
        <v>10</v>
      </c>
      <c r="W55" s="46">
        <f t="shared" ref="W55:W57" si="29">V55*100/10</f>
        <v>100</v>
      </c>
      <c r="X55" s="72"/>
      <c r="Y55" s="12">
        <v>74.747222230769239</v>
      </c>
      <c r="Z55" s="12">
        <v>18.08589730769231</v>
      </c>
      <c r="AA55" s="12">
        <v>1.4631410230769228</v>
      </c>
      <c r="AB55" s="12">
        <v>58.600000000000009</v>
      </c>
    </row>
    <row r="56" spans="1:28" ht="16" hidden="1" x14ac:dyDescent="0.2">
      <c r="A56" s="19">
        <v>42200</v>
      </c>
      <c r="B56" s="19">
        <v>42201</v>
      </c>
      <c r="C56" s="19">
        <v>42241</v>
      </c>
      <c r="D56" s="12">
        <v>2</v>
      </c>
      <c r="E56" s="14" t="s">
        <v>103</v>
      </c>
      <c r="F56" s="12">
        <v>2015</v>
      </c>
      <c r="G56" s="21">
        <v>5</v>
      </c>
      <c r="H56" s="31" t="s">
        <v>25</v>
      </c>
      <c r="I56" s="12" t="s">
        <v>14</v>
      </c>
      <c r="J56" s="44">
        <v>90</v>
      </c>
      <c r="K56" s="44">
        <v>95</v>
      </c>
      <c r="L56" s="44">
        <v>90</v>
      </c>
      <c r="M56" s="44">
        <v>90</v>
      </c>
      <c r="N56" s="44">
        <v>95</v>
      </c>
      <c r="O56" s="44">
        <v>90</v>
      </c>
      <c r="P56" s="44">
        <v>90</v>
      </c>
      <c r="Q56" s="44">
        <v>90</v>
      </c>
      <c r="R56" s="44">
        <v>90</v>
      </c>
      <c r="S56" s="44">
        <v>90</v>
      </c>
      <c r="T56" s="45">
        <f t="shared" si="19"/>
        <v>91</v>
      </c>
      <c r="U56" s="71"/>
      <c r="V56" s="46">
        <f t="shared" si="28"/>
        <v>10</v>
      </c>
      <c r="W56" s="46">
        <f t="shared" si="29"/>
        <v>100</v>
      </c>
      <c r="X56" s="72"/>
      <c r="Y56" s="12">
        <v>74.747222230769239</v>
      </c>
      <c r="Z56" s="12">
        <v>18.08589730769231</v>
      </c>
      <c r="AA56" s="12">
        <v>1.4631410230769228</v>
      </c>
      <c r="AB56" s="12">
        <v>58.600000000000009</v>
      </c>
    </row>
    <row r="57" spans="1:28" ht="16" hidden="1" x14ac:dyDescent="0.2">
      <c r="A57" s="19">
        <v>42200</v>
      </c>
      <c r="B57" s="19">
        <v>42201</v>
      </c>
      <c r="C57" s="19">
        <v>42241</v>
      </c>
      <c r="D57" s="12">
        <v>2</v>
      </c>
      <c r="E57" s="14" t="s">
        <v>103</v>
      </c>
      <c r="F57" s="12">
        <v>2015</v>
      </c>
      <c r="G57" s="21">
        <v>5</v>
      </c>
      <c r="H57" s="31" t="s">
        <v>25</v>
      </c>
      <c r="I57" s="12" t="s">
        <v>36</v>
      </c>
      <c r="J57" s="44">
        <v>80</v>
      </c>
      <c r="K57" s="44">
        <v>80</v>
      </c>
      <c r="L57" s="44">
        <v>80</v>
      </c>
      <c r="M57" s="44">
        <v>80</v>
      </c>
      <c r="N57" s="44">
        <v>90</v>
      </c>
      <c r="O57" s="44">
        <v>60</v>
      </c>
      <c r="P57" s="44">
        <v>80</v>
      </c>
      <c r="Q57" s="44">
        <v>70</v>
      </c>
      <c r="R57" s="44">
        <v>70</v>
      </c>
      <c r="S57" s="44">
        <v>60</v>
      </c>
      <c r="T57" s="45">
        <f t="shared" si="19"/>
        <v>75</v>
      </c>
      <c r="U57" s="71"/>
      <c r="V57" s="46">
        <f t="shared" si="28"/>
        <v>10</v>
      </c>
      <c r="W57" s="46">
        <f t="shared" si="29"/>
        <v>100</v>
      </c>
      <c r="X57" s="72"/>
      <c r="Y57" s="12">
        <v>74.747222230769239</v>
      </c>
      <c r="Z57" s="12">
        <v>18.08589730769231</v>
      </c>
      <c r="AA57" s="12">
        <v>1.4631410230769228</v>
      </c>
      <c r="AB57" s="12">
        <v>58.600000000000009</v>
      </c>
    </row>
    <row r="58" spans="1:28" hidden="1" x14ac:dyDescent="0.2">
      <c r="A58" s="19">
        <v>42200</v>
      </c>
      <c r="B58" s="19">
        <v>42201</v>
      </c>
      <c r="C58" s="19">
        <v>42241</v>
      </c>
      <c r="D58" s="12">
        <v>2</v>
      </c>
      <c r="E58" s="14" t="s">
        <v>103</v>
      </c>
      <c r="F58" s="12">
        <v>2015</v>
      </c>
      <c r="G58" s="21">
        <v>6</v>
      </c>
      <c r="H58" s="24" t="s">
        <v>59</v>
      </c>
      <c r="I58" s="12" t="s">
        <v>12</v>
      </c>
      <c r="J58" s="44">
        <v>10</v>
      </c>
      <c r="K58" s="44">
        <v>10</v>
      </c>
      <c r="L58" s="44">
        <v>20</v>
      </c>
      <c r="M58" s="44">
        <v>10</v>
      </c>
      <c r="N58" s="44">
        <v>10</v>
      </c>
      <c r="O58" s="44">
        <v>20</v>
      </c>
      <c r="P58" s="44">
        <v>5</v>
      </c>
      <c r="Q58" s="44">
        <v>10</v>
      </c>
      <c r="R58" s="44">
        <v>5</v>
      </c>
      <c r="S58" s="44">
        <v>10</v>
      </c>
      <c r="T58" s="45">
        <f t="shared" si="19"/>
        <v>11</v>
      </c>
      <c r="U58" s="71">
        <f>AVERAGE(T58:T61)</f>
        <v>13.25</v>
      </c>
      <c r="V58" s="46">
        <f>COUNTIF(J58:S58, "&gt;0")</f>
        <v>10</v>
      </c>
      <c r="W58" s="46">
        <f>V58*100/10</f>
        <v>100</v>
      </c>
      <c r="X58" s="72">
        <f>AVERAGE(W58:W61)</f>
        <v>100</v>
      </c>
      <c r="Y58" s="12">
        <v>74.747222230769239</v>
      </c>
      <c r="Z58" s="12">
        <v>18.08589730769231</v>
      </c>
      <c r="AA58" s="12">
        <v>1.4631410230769228</v>
      </c>
      <c r="AB58" s="12">
        <v>58.600000000000009</v>
      </c>
    </row>
    <row r="59" spans="1:28" hidden="1" x14ac:dyDescent="0.2">
      <c r="A59" s="19">
        <v>42200</v>
      </c>
      <c r="B59" s="19">
        <v>42201</v>
      </c>
      <c r="C59" s="19">
        <v>42241</v>
      </c>
      <c r="D59" s="12">
        <v>2</v>
      </c>
      <c r="E59" s="14" t="s">
        <v>103</v>
      </c>
      <c r="F59" s="12">
        <v>2015</v>
      </c>
      <c r="G59" s="21">
        <v>6</v>
      </c>
      <c r="H59" s="24" t="s">
        <v>59</v>
      </c>
      <c r="I59" s="12" t="s">
        <v>13</v>
      </c>
      <c r="J59" s="44">
        <v>10</v>
      </c>
      <c r="K59" s="44">
        <v>30</v>
      </c>
      <c r="L59" s="44">
        <v>10</v>
      </c>
      <c r="M59" s="44">
        <v>20</v>
      </c>
      <c r="N59" s="44">
        <v>5</v>
      </c>
      <c r="O59" s="44">
        <v>30</v>
      </c>
      <c r="P59" s="44">
        <v>10</v>
      </c>
      <c r="Q59" s="44">
        <v>20</v>
      </c>
      <c r="R59" s="44">
        <v>5</v>
      </c>
      <c r="S59" s="44">
        <v>5</v>
      </c>
      <c r="T59" s="45">
        <f t="shared" si="19"/>
        <v>14.5</v>
      </c>
      <c r="U59" s="71"/>
      <c r="V59" s="46">
        <f t="shared" ref="V59:V61" si="30">COUNTIF(J59:S59, "&gt;0")</f>
        <v>10</v>
      </c>
      <c r="W59" s="46">
        <f t="shared" ref="W59:W61" si="31">V59*100/10</f>
        <v>100</v>
      </c>
      <c r="X59" s="72"/>
      <c r="Y59" s="12">
        <v>74.747222230769239</v>
      </c>
      <c r="Z59" s="12">
        <v>18.08589730769231</v>
      </c>
      <c r="AA59" s="12">
        <v>1.4631410230769228</v>
      </c>
      <c r="AB59" s="12">
        <v>58.600000000000009</v>
      </c>
    </row>
    <row r="60" spans="1:28" hidden="1" x14ac:dyDescent="0.2">
      <c r="A60" s="19">
        <v>42200</v>
      </c>
      <c r="B60" s="19">
        <v>42201</v>
      </c>
      <c r="C60" s="19">
        <v>42241</v>
      </c>
      <c r="D60" s="12">
        <v>2</v>
      </c>
      <c r="E60" s="14" t="s">
        <v>103</v>
      </c>
      <c r="F60" s="12">
        <v>2015</v>
      </c>
      <c r="G60" s="21">
        <v>6</v>
      </c>
      <c r="H60" s="24" t="s">
        <v>59</v>
      </c>
      <c r="I60" s="12" t="s">
        <v>14</v>
      </c>
      <c r="J60" s="44">
        <v>5</v>
      </c>
      <c r="K60" s="44">
        <v>10</v>
      </c>
      <c r="L60" s="44">
        <v>20</v>
      </c>
      <c r="M60" s="44">
        <v>10</v>
      </c>
      <c r="N60" s="44">
        <v>30</v>
      </c>
      <c r="O60" s="44">
        <v>10</v>
      </c>
      <c r="P60" s="44">
        <v>10</v>
      </c>
      <c r="Q60" s="44">
        <v>10</v>
      </c>
      <c r="R60" s="44">
        <v>20</v>
      </c>
      <c r="S60" s="44">
        <v>10</v>
      </c>
      <c r="T60" s="45">
        <f t="shared" si="19"/>
        <v>13.5</v>
      </c>
      <c r="U60" s="71"/>
      <c r="V60" s="46">
        <f t="shared" si="30"/>
        <v>10</v>
      </c>
      <c r="W60" s="46">
        <f t="shared" si="31"/>
        <v>100</v>
      </c>
      <c r="X60" s="72"/>
      <c r="Y60" s="12">
        <v>74.747222230769239</v>
      </c>
      <c r="Z60" s="12">
        <v>18.08589730769231</v>
      </c>
      <c r="AA60" s="12">
        <v>1.4631410230769228</v>
      </c>
      <c r="AB60" s="12">
        <v>58.600000000000009</v>
      </c>
    </row>
    <row r="61" spans="1:28" hidden="1" x14ac:dyDescent="0.2">
      <c r="A61" s="19">
        <v>42200</v>
      </c>
      <c r="B61" s="19">
        <v>42201</v>
      </c>
      <c r="C61" s="19">
        <v>42241</v>
      </c>
      <c r="D61" s="12">
        <v>2</v>
      </c>
      <c r="E61" s="14" t="s">
        <v>103</v>
      </c>
      <c r="F61" s="12">
        <v>2015</v>
      </c>
      <c r="G61" s="21">
        <v>6</v>
      </c>
      <c r="H61" s="24" t="s">
        <v>59</v>
      </c>
      <c r="I61" s="12" t="s">
        <v>36</v>
      </c>
      <c r="J61" s="44">
        <v>5</v>
      </c>
      <c r="K61" s="44">
        <v>5</v>
      </c>
      <c r="L61" s="44">
        <v>10</v>
      </c>
      <c r="M61" s="44">
        <v>10</v>
      </c>
      <c r="N61" s="44">
        <v>10</v>
      </c>
      <c r="O61" s="44">
        <v>10</v>
      </c>
      <c r="P61" s="44">
        <v>20</v>
      </c>
      <c r="Q61" s="44">
        <v>20</v>
      </c>
      <c r="R61" s="44">
        <v>40</v>
      </c>
      <c r="S61" s="44">
        <v>10</v>
      </c>
      <c r="T61" s="45">
        <f t="shared" si="19"/>
        <v>14</v>
      </c>
      <c r="U61" s="71"/>
      <c r="V61" s="46">
        <f t="shared" si="30"/>
        <v>10</v>
      </c>
      <c r="W61" s="46">
        <f t="shared" si="31"/>
        <v>100</v>
      </c>
      <c r="X61" s="72"/>
      <c r="Y61" s="12">
        <v>74.747222230769239</v>
      </c>
      <c r="Z61" s="12">
        <v>18.08589730769231</v>
      </c>
      <c r="AA61" s="12">
        <v>1.4631410230769228</v>
      </c>
      <c r="AB61" s="12">
        <v>58.600000000000009</v>
      </c>
    </row>
    <row r="62" spans="1:28" hidden="1" x14ac:dyDescent="0.2">
      <c r="A62" s="19">
        <v>42200</v>
      </c>
      <c r="B62" s="19">
        <v>42201</v>
      </c>
      <c r="C62" s="19">
        <v>42241</v>
      </c>
      <c r="D62" s="12">
        <v>2</v>
      </c>
      <c r="E62" s="14" t="s">
        <v>103</v>
      </c>
      <c r="F62" s="12">
        <v>2015</v>
      </c>
      <c r="G62" s="21">
        <v>7</v>
      </c>
      <c r="H62" s="24" t="s">
        <v>60</v>
      </c>
      <c r="I62" s="12" t="s">
        <v>12</v>
      </c>
      <c r="J62" s="44">
        <v>20</v>
      </c>
      <c r="K62" s="44">
        <v>80</v>
      </c>
      <c r="L62" s="44">
        <v>95</v>
      </c>
      <c r="M62" s="44">
        <v>70</v>
      </c>
      <c r="N62" s="44">
        <v>80</v>
      </c>
      <c r="O62" s="44">
        <v>80</v>
      </c>
      <c r="P62" s="44">
        <v>80</v>
      </c>
      <c r="Q62" s="44">
        <v>90</v>
      </c>
      <c r="R62" s="44">
        <v>80</v>
      </c>
      <c r="S62" s="44">
        <v>80</v>
      </c>
      <c r="T62" s="45">
        <f t="shared" si="19"/>
        <v>75.5</v>
      </c>
      <c r="U62" s="71">
        <f>AVERAGE(T62:T65)</f>
        <v>82.875</v>
      </c>
      <c r="V62" s="46">
        <f>COUNTIF(J62:S62, "&gt;0")</f>
        <v>10</v>
      </c>
      <c r="W62" s="46">
        <f>V62*100/10</f>
        <v>100</v>
      </c>
      <c r="X62" s="72">
        <f>AVERAGE(W62:W65)</f>
        <v>100</v>
      </c>
      <c r="Y62" s="12">
        <v>74.747222230769239</v>
      </c>
      <c r="Z62" s="12">
        <v>18.08589730769231</v>
      </c>
      <c r="AA62" s="12">
        <v>1.4631410230769228</v>
      </c>
      <c r="AB62" s="12">
        <v>58.600000000000009</v>
      </c>
    </row>
    <row r="63" spans="1:28" hidden="1" x14ac:dyDescent="0.2">
      <c r="A63" s="19">
        <v>42200</v>
      </c>
      <c r="B63" s="19">
        <v>42201</v>
      </c>
      <c r="C63" s="19">
        <v>42241</v>
      </c>
      <c r="D63" s="12">
        <v>2</v>
      </c>
      <c r="E63" s="14" t="s">
        <v>103</v>
      </c>
      <c r="F63" s="12">
        <v>2015</v>
      </c>
      <c r="G63" s="21">
        <v>7</v>
      </c>
      <c r="H63" s="24" t="s">
        <v>60</v>
      </c>
      <c r="I63" s="12" t="s">
        <v>13</v>
      </c>
      <c r="J63" s="44">
        <v>80</v>
      </c>
      <c r="K63" s="44">
        <v>90</v>
      </c>
      <c r="L63" s="44">
        <v>90</v>
      </c>
      <c r="M63" s="44">
        <v>90</v>
      </c>
      <c r="N63" s="44">
        <v>90</v>
      </c>
      <c r="O63" s="44">
        <v>70</v>
      </c>
      <c r="P63" s="44">
        <v>90</v>
      </c>
      <c r="Q63" s="44">
        <v>80</v>
      </c>
      <c r="R63" s="44">
        <v>80</v>
      </c>
      <c r="S63" s="44">
        <v>80</v>
      </c>
      <c r="T63" s="45">
        <f t="shared" si="19"/>
        <v>84</v>
      </c>
      <c r="U63" s="71"/>
      <c r="V63" s="46">
        <f t="shared" ref="V63:V65" si="32">COUNTIF(J63:S63, "&gt;0")</f>
        <v>10</v>
      </c>
      <c r="W63" s="46">
        <f t="shared" ref="W63:W65" si="33">V63*100/10</f>
        <v>100</v>
      </c>
      <c r="X63" s="72"/>
      <c r="Y63" s="12">
        <v>74.747222230769239</v>
      </c>
      <c r="Z63" s="12">
        <v>18.08589730769231</v>
      </c>
      <c r="AA63" s="12">
        <v>1.4631410230769228</v>
      </c>
      <c r="AB63" s="12">
        <v>58.600000000000009</v>
      </c>
    </row>
    <row r="64" spans="1:28" hidden="1" x14ac:dyDescent="0.2">
      <c r="A64" s="19">
        <v>42200</v>
      </c>
      <c r="B64" s="19">
        <v>42201</v>
      </c>
      <c r="C64" s="19">
        <v>42241</v>
      </c>
      <c r="D64" s="12">
        <v>2</v>
      </c>
      <c r="E64" s="14" t="s">
        <v>103</v>
      </c>
      <c r="F64" s="12">
        <v>2015</v>
      </c>
      <c r="G64" s="21">
        <v>7</v>
      </c>
      <c r="H64" s="24" t="s">
        <v>60</v>
      </c>
      <c r="I64" s="12" t="s">
        <v>14</v>
      </c>
      <c r="J64" s="44">
        <v>80</v>
      </c>
      <c r="K64" s="44">
        <v>80</v>
      </c>
      <c r="L64" s="44">
        <v>90</v>
      </c>
      <c r="M64" s="44">
        <v>90</v>
      </c>
      <c r="N64" s="44">
        <v>90</v>
      </c>
      <c r="O64" s="44">
        <v>90</v>
      </c>
      <c r="P64" s="44">
        <v>80</v>
      </c>
      <c r="Q64" s="44">
        <v>80</v>
      </c>
      <c r="R64" s="44">
        <v>80</v>
      </c>
      <c r="S64" s="44">
        <v>80</v>
      </c>
      <c r="T64" s="45">
        <f t="shared" si="19"/>
        <v>84</v>
      </c>
      <c r="U64" s="71"/>
      <c r="V64" s="46">
        <f t="shared" si="32"/>
        <v>10</v>
      </c>
      <c r="W64" s="46">
        <f t="shared" si="33"/>
        <v>100</v>
      </c>
      <c r="X64" s="72"/>
      <c r="Y64" s="12">
        <v>74.747222230769239</v>
      </c>
      <c r="Z64" s="12">
        <v>18.08589730769231</v>
      </c>
      <c r="AA64" s="12">
        <v>1.4631410230769228</v>
      </c>
      <c r="AB64" s="12">
        <v>58.600000000000009</v>
      </c>
    </row>
    <row r="65" spans="1:28" hidden="1" x14ac:dyDescent="0.2">
      <c r="A65" s="19">
        <v>42200</v>
      </c>
      <c r="B65" s="19">
        <v>42201</v>
      </c>
      <c r="C65" s="19">
        <v>42241</v>
      </c>
      <c r="D65" s="12">
        <v>2</v>
      </c>
      <c r="E65" s="14" t="s">
        <v>103</v>
      </c>
      <c r="F65" s="12">
        <v>2015</v>
      </c>
      <c r="G65" s="21">
        <v>7</v>
      </c>
      <c r="H65" s="24" t="s">
        <v>60</v>
      </c>
      <c r="I65" s="12" t="s">
        <v>36</v>
      </c>
      <c r="J65" s="44">
        <v>90</v>
      </c>
      <c r="K65" s="44">
        <v>80</v>
      </c>
      <c r="L65" s="44">
        <v>90</v>
      </c>
      <c r="M65" s="44">
        <v>90</v>
      </c>
      <c r="N65" s="44">
        <v>90</v>
      </c>
      <c r="O65" s="44">
        <v>90</v>
      </c>
      <c r="P65" s="44">
        <v>90</v>
      </c>
      <c r="Q65" s="44">
        <v>90</v>
      </c>
      <c r="R65" s="44">
        <v>90</v>
      </c>
      <c r="S65" s="44">
        <v>80</v>
      </c>
      <c r="T65" s="45">
        <f t="shared" si="19"/>
        <v>88</v>
      </c>
      <c r="U65" s="71"/>
      <c r="V65" s="46">
        <f t="shared" si="32"/>
        <v>10</v>
      </c>
      <c r="W65" s="46">
        <f t="shared" si="33"/>
        <v>100</v>
      </c>
      <c r="X65" s="72"/>
      <c r="Y65" s="12">
        <v>74.747222230769239</v>
      </c>
      <c r="Z65" s="12">
        <v>18.08589730769231</v>
      </c>
      <c r="AA65" s="12">
        <v>1.4631410230769228</v>
      </c>
      <c r="AB65" s="12">
        <v>58.600000000000009</v>
      </c>
    </row>
    <row r="66" spans="1:28" hidden="1" x14ac:dyDescent="0.2">
      <c r="A66" s="19">
        <v>42200</v>
      </c>
      <c r="B66" s="19">
        <v>42201</v>
      </c>
      <c r="C66" s="19">
        <v>42241</v>
      </c>
      <c r="D66" s="12">
        <v>2</v>
      </c>
      <c r="E66" s="14" t="s">
        <v>103</v>
      </c>
      <c r="F66" s="12">
        <v>2015</v>
      </c>
      <c r="G66" s="21">
        <v>8</v>
      </c>
      <c r="H66" s="24" t="s">
        <v>61</v>
      </c>
      <c r="I66" s="12" t="s">
        <v>12</v>
      </c>
      <c r="J66" s="44">
        <v>90</v>
      </c>
      <c r="K66" s="44">
        <v>90</v>
      </c>
      <c r="L66" s="44">
        <v>90</v>
      </c>
      <c r="M66" s="44">
        <v>90</v>
      </c>
      <c r="N66" s="44">
        <v>95</v>
      </c>
      <c r="O66" s="44">
        <v>90</v>
      </c>
      <c r="P66" s="44">
        <v>90</v>
      </c>
      <c r="Q66" s="44">
        <v>90</v>
      </c>
      <c r="R66" s="44">
        <v>90</v>
      </c>
      <c r="S66" s="44">
        <v>90</v>
      </c>
      <c r="T66" s="45">
        <f t="shared" si="19"/>
        <v>90.5</v>
      </c>
      <c r="U66" s="71">
        <f>AVERAGE(T66:T69)</f>
        <v>86.125</v>
      </c>
      <c r="V66" s="46">
        <f>COUNTIF(J66:S66, "&gt;0")</f>
        <v>10</v>
      </c>
      <c r="W66" s="46">
        <f>V66*100/10</f>
        <v>100</v>
      </c>
      <c r="X66" s="72">
        <f>AVERAGE(W66:W69)</f>
        <v>100</v>
      </c>
      <c r="Y66" s="12">
        <v>74.747222230769239</v>
      </c>
      <c r="Z66" s="12">
        <v>18.08589730769231</v>
      </c>
      <c r="AA66" s="12">
        <v>1.4631410230769228</v>
      </c>
      <c r="AB66" s="12">
        <v>58.600000000000009</v>
      </c>
    </row>
    <row r="67" spans="1:28" hidden="1" x14ac:dyDescent="0.2">
      <c r="A67" s="19">
        <v>42200</v>
      </c>
      <c r="B67" s="19">
        <v>42201</v>
      </c>
      <c r="C67" s="19">
        <v>42241</v>
      </c>
      <c r="D67" s="12">
        <v>2</v>
      </c>
      <c r="E67" s="14" t="s">
        <v>103</v>
      </c>
      <c r="F67" s="12">
        <v>2015</v>
      </c>
      <c r="G67" s="21">
        <v>8</v>
      </c>
      <c r="H67" s="24" t="s">
        <v>61</v>
      </c>
      <c r="I67" s="12" t="s">
        <v>13</v>
      </c>
      <c r="J67" s="44">
        <v>90</v>
      </c>
      <c r="K67" s="44">
        <v>90</v>
      </c>
      <c r="L67" s="44">
        <v>90</v>
      </c>
      <c r="M67" s="44">
        <v>90</v>
      </c>
      <c r="N67" s="44">
        <v>90</v>
      </c>
      <c r="O67" s="44">
        <v>90</v>
      </c>
      <c r="P67" s="44">
        <v>90</v>
      </c>
      <c r="Q67" s="44">
        <v>90</v>
      </c>
      <c r="R67" s="44">
        <v>95</v>
      </c>
      <c r="S67" s="44">
        <v>95</v>
      </c>
      <c r="T67" s="45">
        <f t="shared" si="19"/>
        <v>91</v>
      </c>
      <c r="U67" s="71"/>
      <c r="V67" s="46">
        <f t="shared" ref="V67:V69" si="34">COUNTIF(J67:S67, "&gt;0")</f>
        <v>10</v>
      </c>
      <c r="W67" s="46">
        <f t="shared" ref="W67:W69" si="35">V67*100/10</f>
        <v>100</v>
      </c>
      <c r="X67" s="72"/>
      <c r="Y67" s="12">
        <v>74.747222230769239</v>
      </c>
      <c r="Z67" s="12">
        <v>18.08589730769231</v>
      </c>
      <c r="AA67" s="12">
        <v>1.4631410230769228</v>
      </c>
      <c r="AB67" s="12">
        <v>58.600000000000009</v>
      </c>
    </row>
    <row r="68" spans="1:28" hidden="1" x14ac:dyDescent="0.2">
      <c r="A68" s="19">
        <v>42200</v>
      </c>
      <c r="B68" s="19">
        <v>42201</v>
      </c>
      <c r="C68" s="19">
        <v>42241</v>
      </c>
      <c r="D68" s="12">
        <v>2</v>
      </c>
      <c r="E68" s="14" t="s">
        <v>103</v>
      </c>
      <c r="F68" s="12">
        <v>2015</v>
      </c>
      <c r="G68" s="21">
        <v>8</v>
      </c>
      <c r="H68" s="24" t="s">
        <v>61</v>
      </c>
      <c r="I68" s="12" t="s">
        <v>14</v>
      </c>
      <c r="J68" s="44">
        <v>80</v>
      </c>
      <c r="K68" s="44">
        <v>70</v>
      </c>
      <c r="L68" s="44">
        <v>70</v>
      </c>
      <c r="M68" s="44">
        <v>70</v>
      </c>
      <c r="N68" s="44">
        <v>80</v>
      </c>
      <c r="O68" s="44">
        <v>90</v>
      </c>
      <c r="P68" s="44">
        <v>90</v>
      </c>
      <c r="Q68" s="44">
        <v>80</v>
      </c>
      <c r="R68" s="44">
        <v>90</v>
      </c>
      <c r="S68" s="44">
        <v>80</v>
      </c>
      <c r="T68" s="45">
        <f t="shared" si="19"/>
        <v>80</v>
      </c>
      <c r="U68" s="71"/>
      <c r="V68" s="46">
        <f t="shared" si="34"/>
        <v>10</v>
      </c>
      <c r="W68" s="46">
        <f t="shared" si="35"/>
        <v>100</v>
      </c>
      <c r="X68" s="72"/>
      <c r="Y68" s="12">
        <v>74.747222230769239</v>
      </c>
      <c r="Z68" s="12">
        <v>18.08589730769231</v>
      </c>
      <c r="AA68" s="12">
        <v>1.4631410230769228</v>
      </c>
      <c r="AB68" s="12">
        <v>58.600000000000009</v>
      </c>
    </row>
    <row r="69" spans="1:28" hidden="1" x14ac:dyDescent="0.2">
      <c r="A69" s="19">
        <v>42200</v>
      </c>
      <c r="B69" s="19">
        <v>42201</v>
      </c>
      <c r="C69" s="19">
        <v>42241</v>
      </c>
      <c r="D69" s="12">
        <v>2</v>
      </c>
      <c r="E69" s="14" t="s">
        <v>103</v>
      </c>
      <c r="F69" s="12">
        <v>2015</v>
      </c>
      <c r="G69" s="21">
        <v>8</v>
      </c>
      <c r="H69" s="24" t="s">
        <v>61</v>
      </c>
      <c r="I69" s="12" t="s">
        <v>36</v>
      </c>
      <c r="J69" s="44">
        <v>80</v>
      </c>
      <c r="K69" s="44">
        <v>90</v>
      </c>
      <c r="L69" s="44">
        <v>90</v>
      </c>
      <c r="M69" s="44">
        <v>90</v>
      </c>
      <c r="N69" s="44">
        <v>90</v>
      </c>
      <c r="O69" s="44">
        <v>80</v>
      </c>
      <c r="P69" s="44">
        <v>90</v>
      </c>
      <c r="Q69" s="44">
        <v>90</v>
      </c>
      <c r="R69" s="44">
        <v>70</v>
      </c>
      <c r="S69" s="44">
        <v>60</v>
      </c>
      <c r="T69" s="45">
        <f t="shared" si="19"/>
        <v>83</v>
      </c>
      <c r="U69" s="71"/>
      <c r="V69" s="46">
        <f t="shared" si="34"/>
        <v>10</v>
      </c>
      <c r="W69" s="46">
        <f t="shared" si="35"/>
        <v>100</v>
      </c>
      <c r="X69" s="72"/>
      <c r="Y69" s="12">
        <v>74.747222230769239</v>
      </c>
      <c r="Z69" s="12">
        <v>18.08589730769231</v>
      </c>
      <c r="AA69" s="12">
        <v>1.4631410230769228</v>
      </c>
      <c r="AB69" s="12">
        <v>58.600000000000009</v>
      </c>
    </row>
    <row r="70" spans="1:28" hidden="1" x14ac:dyDescent="0.2">
      <c r="A70" s="19">
        <v>42200</v>
      </c>
      <c r="B70" s="19">
        <v>42201</v>
      </c>
      <c r="C70" s="19">
        <v>42241</v>
      </c>
      <c r="D70" s="12">
        <v>2</v>
      </c>
      <c r="E70" s="14" t="s">
        <v>103</v>
      </c>
      <c r="F70" s="12">
        <v>2015</v>
      </c>
      <c r="G70" s="21">
        <v>9</v>
      </c>
      <c r="H70" s="21" t="s">
        <v>62</v>
      </c>
      <c r="I70" s="12" t="s">
        <v>12</v>
      </c>
      <c r="J70" s="44">
        <v>90</v>
      </c>
      <c r="K70" s="44">
        <v>80</v>
      </c>
      <c r="L70" s="44">
        <v>90</v>
      </c>
      <c r="M70" s="44">
        <v>90</v>
      </c>
      <c r="N70" s="44">
        <v>90</v>
      </c>
      <c r="O70" s="44">
        <v>90</v>
      </c>
      <c r="P70" s="44">
        <v>90</v>
      </c>
      <c r="Q70" s="44">
        <v>95</v>
      </c>
      <c r="R70" s="44">
        <v>95</v>
      </c>
      <c r="S70" s="44">
        <v>95</v>
      </c>
      <c r="T70" s="45">
        <f t="shared" si="19"/>
        <v>90.5</v>
      </c>
      <c r="U70" s="71">
        <f>AVERAGE(T70:T73)</f>
        <v>90.75</v>
      </c>
      <c r="V70" s="46">
        <f>COUNTIF(J70:S70, "&gt;0")</f>
        <v>10</v>
      </c>
      <c r="W70" s="46">
        <f>V70*100/10</f>
        <v>100</v>
      </c>
      <c r="X70" s="72">
        <f>AVERAGE(W70:W73)</f>
        <v>100</v>
      </c>
      <c r="Y70" s="12">
        <v>74.747222230769239</v>
      </c>
      <c r="Z70" s="12">
        <v>18.08589730769231</v>
      </c>
      <c r="AA70" s="12">
        <v>1.4631410230769228</v>
      </c>
      <c r="AB70" s="12">
        <v>58.600000000000009</v>
      </c>
    </row>
    <row r="71" spans="1:28" hidden="1" x14ac:dyDescent="0.2">
      <c r="A71" s="19">
        <v>42200</v>
      </c>
      <c r="B71" s="19">
        <v>42201</v>
      </c>
      <c r="C71" s="19">
        <v>42241</v>
      </c>
      <c r="D71" s="12">
        <v>2</v>
      </c>
      <c r="E71" s="14" t="s">
        <v>103</v>
      </c>
      <c r="F71" s="12">
        <v>2015</v>
      </c>
      <c r="G71" s="21">
        <v>9</v>
      </c>
      <c r="H71" s="21" t="s">
        <v>62</v>
      </c>
      <c r="I71" s="12" t="s">
        <v>13</v>
      </c>
      <c r="J71" s="44">
        <v>80</v>
      </c>
      <c r="K71" s="44">
        <v>90</v>
      </c>
      <c r="L71" s="44">
        <v>90</v>
      </c>
      <c r="M71" s="44">
        <v>90</v>
      </c>
      <c r="N71" s="44">
        <v>90</v>
      </c>
      <c r="O71" s="44">
        <v>95</v>
      </c>
      <c r="P71" s="44">
        <v>90</v>
      </c>
      <c r="Q71" s="44">
        <v>90</v>
      </c>
      <c r="R71" s="44">
        <v>95</v>
      </c>
      <c r="S71" s="44">
        <v>90</v>
      </c>
      <c r="T71" s="45">
        <f t="shared" si="19"/>
        <v>90</v>
      </c>
      <c r="U71" s="71"/>
      <c r="V71" s="46">
        <f t="shared" ref="V71:V73" si="36">COUNTIF(J71:S71, "&gt;0")</f>
        <v>10</v>
      </c>
      <c r="W71" s="46">
        <f t="shared" ref="W71:W73" si="37">V71*100/10</f>
        <v>100</v>
      </c>
      <c r="X71" s="72"/>
      <c r="Y71" s="12">
        <v>74.747222230769239</v>
      </c>
      <c r="Z71" s="12">
        <v>18.08589730769231</v>
      </c>
      <c r="AA71" s="12">
        <v>1.4631410230769228</v>
      </c>
      <c r="AB71" s="12">
        <v>58.600000000000009</v>
      </c>
    </row>
    <row r="72" spans="1:28" hidden="1" x14ac:dyDescent="0.2">
      <c r="A72" s="19">
        <v>42200</v>
      </c>
      <c r="B72" s="19">
        <v>42201</v>
      </c>
      <c r="C72" s="19">
        <v>42241</v>
      </c>
      <c r="D72" s="12">
        <v>2</v>
      </c>
      <c r="E72" s="14" t="s">
        <v>103</v>
      </c>
      <c r="F72" s="12">
        <v>2015</v>
      </c>
      <c r="G72" s="21">
        <v>9</v>
      </c>
      <c r="H72" s="21" t="s">
        <v>62</v>
      </c>
      <c r="I72" s="12" t="s">
        <v>14</v>
      </c>
      <c r="J72" s="44">
        <v>90</v>
      </c>
      <c r="K72" s="44">
        <v>90</v>
      </c>
      <c r="L72" s="44">
        <v>95</v>
      </c>
      <c r="M72" s="44">
        <v>95</v>
      </c>
      <c r="N72" s="44">
        <v>90</v>
      </c>
      <c r="O72" s="44">
        <v>95</v>
      </c>
      <c r="P72" s="44">
        <v>90</v>
      </c>
      <c r="Q72" s="44">
        <v>90</v>
      </c>
      <c r="R72" s="44">
        <v>90</v>
      </c>
      <c r="S72" s="44">
        <v>90</v>
      </c>
      <c r="T72" s="45">
        <f t="shared" si="19"/>
        <v>91.5</v>
      </c>
      <c r="U72" s="71"/>
      <c r="V72" s="46">
        <f t="shared" si="36"/>
        <v>10</v>
      </c>
      <c r="W72" s="46">
        <f t="shared" si="37"/>
        <v>100</v>
      </c>
      <c r="X72" s="72"/>
      <c r="Y72" s="12">
        <v>74.747222230769239</v>
      </c>
      <c r="Z72" s="12">
        <v>18.08589730769231</v>
      </c>
      <c r="AA72" s="12">
        <v>1.4631410230769228</v>
      </c>
      <c r="AB72" s="12">
        <v>58.600000000000009</v>
      </c>
    </row>
    <row r="73" spans="1:28" hidden="1" x14ac:dyDescent="0.2">
      <c r="A73" s="19">
        <v>42200</v>
      </c>
      <c r="B73" s="19">
        <v>42201</v>
      </c>
      <c r="C73" s="19">
        <v>42241</v>
      </c>
      <c r="D73" s="12">
        <v>2</v>
      </c>
      <c r="E73" s="14" t="s">
        <v>103</v>
      </c>
      <c r="F73" s="12">
        <v>2015</v>
      </c>
      <c r="G73" s="21">
        <v>9</v>
      </c>
      <c r="H73" s="21" t="s">
        <v>62</v>
      </c>
      <c r="I73" s="12" t="s">
        <v>36</v>
      </c>
      <c r="J73" s="44">
        <v>90</v>
      </c>
      <c r="K73" s="44">
        <v>80</v>
      </c>
      <c r="L73" s="44">
        <v>90</v>
      </c>
      <c r="M73" s="44">
        <v>90</v>
      </c>
      <c r="N73" s="44">
        <v>95</v>
      </c>
      <c r="O73" s="44">
        <v>95</v>
      </c>
      <c r="P73" s="44">
        <v>95</v>
      </c>
      <c r="Q73" s="44">
        <v>95</v>
      </c>
      <c r="R73" s="44">
        <v>90</v>
      </c>
      <c r="S73" s="44">
        <v>90</v>
      </c>
      <c r="T73" s="45">
        <f t="shared" si="19"/>
        <v>91</v>
      </c>
      <c r="U73" s="71"/>
      <c r="V73" s="46">
        <f t="shared" si="36"/>
        <v>10</v>
      </c>
      <c r="W73" s="46">
        <f t="shared" si="37"/>
        <v>100</v>
      </c>
      <c r="X73" s="72"/>
      <c r="Y73" s="12">
        <v>74.747222230769239</v>
      </c>
      <c r="Z73" s="12">
        <v>18.08589730769231</v>
      </c>
      <c r="AA73" s="12">
        <v>1.4631410230769228</v>
      </c>
      <c r="AB73" s="12">
        <v>58.600000000000009</v>
      </c>
    </row>
    <row r="74" spans="1:28" x14ac:dyDescent="0.2">
      <c r="A74" s="19">
        <v>42200</v>
      </c>
      <c r="B74" s="19">
        <v>42201</v>
      </c>
      <c r="C74" s="19">
        <v>42255</v>
      </c>
      <c r="D74" s="53">
        <v>3</v>
      </c>
      <c r="E74" s="14" t="s">
        <v>103</v>
      </c>
      <c r="F74" s="12">
        <v>2015</v>
      </c>
      <c r="G74" s="21">
        <v>1</v>
      </c>
      <c r="H74" s="21" t="s">
        <v>23</v>
      </c>
      <c r="I74" s="12" t="s">
        <v>12</v>
      </c>
      <c r="J74" s="44">
        <v>90</v>
      </c>
      <c r="K74" s="44">
        <v>90</v>
      </c>
      <c r="L74" s="44">
        <v>40</v>
      </c>
      <c r="M74" s="44">
        <v>90</v>
      </c>
      <c r="N74" s="44">
        <v>90</v>
      </c>
      <c r="O74" s="44">
        <v>95</v>
      </c>
      <c r="P74" s="44">
        <v>80</v>
      </c>
      <c r="Q74" s="44">
        <v>90</v>
      </c>
      <c r="R74" s="44">
        <v>90</v>
      </c>
      <c r="S74" s="44">
        <v>80</v>
      </c>
      <c r="T74" s="45">
        <f t="shared" ref="T74:T109" si="38">AVERAGE(J74:S74)</f>
        <v>83.5</v>
      </c>
      <c r="U74" s="71">
        <f>AVERAGE(T74:T77)</f>
        <v>90.75</v>
      </c>
      <c r="V74" s="46">
        <f>COUNTIF(J74:S74, "&gt;0")</f>
        <v>10</v>
      </c>
      <c r="W74" s="46">
        <f>V74*100/10</f>
        <v>100</v>
      </c>
      <c r="X74" s="72">
        <f>AVERAGE(W74:W77)</f>
        <v>100</v>
      </c>
      <c r="Y74" s="12">
        <v>80.218948357142864</v>
      </c>
      <c r="Z74" s="12">
        <v>14.392460285714282</v>
      </c>
      <c r="AA74" s="12">
        <v>1.480059514285714</v>
      </c>
      <c r="AB74" s="12">
        <v>34.5</v>
      </c>
    </row>
    <row r="75" spans="1:28" x14ac:dyDescent="0.2">
      <c r="A75" s="19">
        <v>42200</v>
      </c>
      <c r="B75" s="19">
        <v>42201</v>
      </c>
      <c r="C75" s="19">
        <v>42255</v>
      </c>
      <c r="D75" s="53">
        <v>3</v>
      </c>
      <c r="E75" s="14" t="s">
        <v>103</v>
      </c>
      <c r="F75" s="12">
        <v>2015</v>
      </c>
      <c r="G75" s="21">
        <v>1</v>
      </c>
      <c r="H75" s="21" t="s">
        <v>23</v>
      </c>
      <c r="I75" s="12" t="s">
        <v>13</v>
      </c>
      <c r="J75" s="44">
        <v>100</v>
      </c>
      <c r="K75" s="44">
        <v>100</v>
      </c>
      <c r="L75" s="44">
        <v>100</v>
      </c>
      <c r="M75" s="44">
        <v>100</v>
      </c>
      <c r="N75" s="44">
        <v>100</v>
      </c>
      <c r="O75" s="44">
        <v>100</v>
      </c>
      <c r="P75" s="44">
        <v>100</v>
      </c>
      <c r="Q75" s="44">
        <v>100</v>
      </c>
      <c r="R75" s="44">
        <v>100</v>
      </c>
      <c r="S75" s="44">
        <v>100</v>
      </c>
      <c r="T75" s="45">
        <f t="shared" si="38"/>
        <v>100</v>
      </c>
      <c r="U75" s="71"/>
      <c r="V75" s="46">
        <f t="shared" ref="V75:V77" si="39">COUNTIF(J75:S75, "&gt;0")</f>
        <v>10</v>
      </c>
      <c r="W75" s="46">
        <f t="shared" ref="W75:W77" si="40">V75*100/10</f>
        <v>100</v>
      </c>
      <c r="X75" s="72"/>
      <c r="Y75" s="12">
        <v>80.218948357142864</v>
      </c>
      <c r="Z75" s="12">
        <v>14.392460285714282</v>
      </c>
      <c r="AA75" s="12">
        <v>1.480059514285714</v>
      </c>
      <c r="AB75" s="12">
        <v>34.5</v>
      </c>
    </row>
    <row r="76" spans="1:28" x14ac:dyDescent="0.2">
      <c r="A76" s="19">
        <v>42200</v>
      </c>
      <c r="B76" s="19">
        <v>42201</v>
      </c>
      <c r="C76" s="19">
        <v>42255</v>
      </c>
      <c r="D76" s="53">
        <v>3</v>
      </c>
      <c r="E76" s="14" t="s">
        <v>103</v>
      </c>
      <c r="F76" s="12">
        <v>2015</v>
      </c>
      <c r="G76" s="21">
        <v>1</v>
      </c>
      <c r="H76" s="21" t="s">
        <v>23</v>
      </c>
      <c r="I76" s="12" t="s">
        <v>14</v>
      </c>
      <c r="J76" s="44">
        <v>95</v>
      </c>
      <c r="K76" s="44">
        <v>100</v>
      </c>
      <c r="L76" s="44">
        <v>90</v>
      </c>
      <c r="M76" s="44">
        <v>100</v>
      </c>
      <c r="N76" s="44">
        <v>100</v>
      </c>
      <c r="O76" s="44">
        <v>100</v>
      </c>
      <c r="P76" s="44">
        <v>95</v>
      </c>
      <c r="Q76" s="44">
        <v>100</v>
      </c>
      <c r="R76" s="44">
        <v>100</v>
      </c>
      <c r="S76" s="44">
        <v>90</v>
      </c>
      <c r="T76" s="45">
        <f t="shared" si="38"/>
        <v>97</v>
      </c>
      <c r="U76" s="71"/>
      <c r="V76" s="46">
        <f t="shared" si="39"/>
        <v>10</v>
      </c>
      <c r="W76" s="46">
        <f t="shared" si="40"/>
        <v>100</v>
      </c>
      <c r="X76" s="72"/>
      <c r="Y76" s="12">
        <v>80.218948357142864</v>
      </c>
      <c r="Z76" s="12">
        <v>14.392460285714282</v>
      </c>
      <c r="AA76" s="12">
        <v>1.480059514285714</v>
      </c>
      <c r="AB76" s="12">
        <v>34.5</v>
      </c>
    </row>
    <row r="77" spans="1:28" x14ac:dyDescent="0.2">
      <c r="A77" s="19">
        <v>42200</v>
      </c>
      <c r="B77" s="19">
        <v>42201</v>
      </c>
      <c r="C77" s="19">
        <v>42255</v>
      </c>
      <c r="D77" s="53">
        <v>3</v>
      </c>
      <c r="E77" s="14" t="s">
        <v>103</v>
      </c>
      <c r="F77" s="12">
        <v>2015</v>
      </c>
      <c r="G77" s="21">
        <v>1</v>
      </c>
      <c r="H77" s="21" t="s">
        <v>23</v>
      </c>
      <c r="I77" s="12" t="s">
        <v>36</v>
      </c>
      <c r="J77" s="44">
        <v>40</v>
      </c>
      <c r="K77" s="44">
        <v>90</v>
      </c>
      <c r="L77" s="44">
        <v>90</v>
      </c>
      <c r="M77" s="44">
        <v>80</v>
      </c>
      <c r="N77" s="44">
        <v>90</v>
      </c>
      <c r="O77" s="44">
        <v>80</v>
      </c>
      <c r="P77" s="44">
        <v>95</v>
      </c>
      <c r="Q77" s="44">
        <v>80</v>
      </c>
      <c r="R77" s="44">
        <v>90</v>
      </c>
      <c r="S77" s="44">
        <v>90</v>
      </c>
      <c r="T77" s="45">
        <f t="shared" si="38"/>
        <v>82.5</v>
      </c>
      <c r="U77" s="71"/>
      <c r="V77" s="46">
        <f t="shared" si="39"/>
        <v>10</v>
      </c>
      <c r="W77" s="46">
        <f t="shared" si="40"/>
        <v>100</v>
      </c>
      <c r="X77" s="72"/>
      <c r="Y77" s="12">
        <v>80.218948357142864</v>
      </c>
      <c r="Z77" s="12">
        <v>14.392460285714282</v>
      </c>
      <c r="AA77" s="12">
        <v>1.480059514285714</v>
      </c>
      <c r="AB77" s="12">
        <v>34.5</v>
      </c>
    </row>
    <row r="78" spans="1:28" ht="16" hidden="1" x14ac:dyDescent="0.2">
      <c r="A78" s="19">
        <v>42200</v>
      </c>
      <c r="B78" s="19">
        <v>42201</v>
      </c>
      <c r="C78" s="19">
        <v>42255</v>
      </c>
      <c r="D78" s="53">
        <v>3</v>
      </c>
      <c r="E78" s="14" t="s">
        <v>103</v>
      </c>
      <c r="F78" s="12">
        <v>2015</v>
      </c>
      <c r="G78" s="21">
        <v>2</v>
      </c>
      <c r="H78" s="31" t="s">
        <v>29</v>
      </c>
      <c r="I78" s="12" t="s">
        <v>12</v>
      </c>
      <c r="J78" s="44">
        <v>5</v>
      </c>
      <c r="K78" s="44">
        <v>5</v>
      </c>
      <c r="L78" s="44">
        <v>5</v>
      </c>
      <c r="M78" s="44">
        <v>5</v>
      </c>
      <c r="N78" s="44">
        <v>5</v>
      </c>
      <c r="O78" s="44">
        <v>5</v>
      </c>
      <c r="P78" s="44">
        <v>5</v>
      </c>
      <c r="Q78" s="44">
        <v>5</v>
      </c>
      <c r="R78" s="44">
        <v>5</v>
      </c>
      <c r="S78" s="44">
        <v>10</v>
      </c>
      <c r="T78" s="45">
        <f t="shared" si="38"/>
        <v>5.5</v>
      </c>
      <c r="U78" s="71">
        <f>AVERAGE(T78:T81)</f>
        <v>8.875</v>
      </c>
      <c r="V78" s="46">
        <f>COUNTIF(J78:S78, "&gt;0")</f>
        <v>10</v>
      </c>
      <c r="W78" s="46">
        <f>V78*100/10</f>
        <v>100</v>
      </c>
      <c r="X78" s="72">
        <f>AVERAGE(W78:W81)</f>
        <v>95</v>
      </c>
      <c r="Y78" s="12">
        <v>80.218948357142864</v>
      </c>
      <c r="Z78" s="12">
        <v>14.392460285714282</v>
      </c>
      <c r="AA78" s="12">
        <v>1.480059514285714</v>
      </c>
      <c r="AB78" s="12">
        <v>34.5</v>
      </c>
    </row>
    <row r="79" spans="1:28" ht="16" hidden="1" x14ac:dyDescent="0.2">
      <c r="A79" s="19">
        <v>42200</v>
      </c>
      <c r="B79" s="19">
        <v>42201</v>
      </c>
      <c r="C79" s="19">
        <v>42255</v>
      </c>
      <c r="D79" s="53">
        <v>3</v>
      </c>
      <c r="E79" s="14" t="s">
        <v>103</v>
      </c>
      <c r="F79" s="12">
        <v>2015</v>
      </c>
      <c r="G79" s="21">
        <v>2</v>
      </c>
      <c r="H79" s="31" t="s">
        <v>29</v>
      </c>
      <c r="I79" s="12" t="s">
        <v>13</v>
      </c>
      <c r="J79" s="44">
        <v>5</v>
      </c>
      <c r="K79" s="44">
        <v>10</v>
      </c>
      <c r="L79" s="44">
        <v>10</v>
      </c>
      <c r="M79" s="44">
        <v>10</v>
      </c>
      <c r="N79" s="44">
        <v>5</v>
      </c>
      <c r="O79" s="44">
        <v>5</v>
      </c>
      <c r="P79" s="44">
        <v>10</v>
      </c>
      <c r="Q79" s="44">
        <v>70</v>
      </c>
      <c r="R79" s="44">
        <v>20</v>
      </c>
      <c r="S79" s="44">
        <v>20</v>
      </c>
      <c r="T79" s="45">
        <f t="shared" si="38"/>
        <v>16.5</v>
      </c>
      <c r="U79" s="71"/>
      <c r="V79" s="46">
        <f t="shared" ref="V79:V81" si="41">COUNTIF(J79:S79, "&gt;0")</f>
        <v>10</v>
      </c>
      <c r="W79" s="46">
        <f t="shared" ref="W79:W81" si="42">V79*100/10</f>
        <v>100</v>
      </c>
      <c r="X79" s="72"/>
      <c r="Y79" s="12">
        <v>80.218948357142864</v>
      </c>
      <c r="Z79" s="12">
        <v>14.392460285714282</v>
      </c>
      <c r="AA79" s="12">
        <v>1.480059514285714</v>
      </c>
      <c r="AB79" s="12">
        <v>34.5</v>
      </c>
    </row>
    <row r="80" spans="1:28" ht="16" hidden="1" x14ac:dyDescent="0.2">
      <c r="A80" s="19">
        <v>42200</v>
      </c>
      <c r="B80" s="19">
        <v>42201</v>
      </c>
      <c r="C80" s="19">
        <v>42255</v>
      </c>
      <c r="D80" s="53">
        <v>3</v>
      </c>
      <c r="E80" s="14" t="s">
        <v>103</v>
      </c>
      <c r="F80" s="12">
        <v>2015</v>
      </c>
      <c r="G80" s="21">
        <v>2</v>
      </c>
      <c r="H80" s="31" t="s">
        <v>29</v>
      </c>
      <c r="I80" s="12" t="s">
        <v>14</v>
      </c>
      <c r="J80" s="44">
        <v>0</v>
      </c>
      <c r="K80" s="44">
        <v>5</v>
      </c>
      <c r="L80" s="44">
        <v>5</v>
      </c>
      <c r="M80" s="44">
        <v>0</v>
      </c>
      <c r="N80" s="44">
        <v>5</v>
      </c>
      <c r="O80" s="44">
        <v>5</v>
      </c>
      <c r="P80" s="44">
        <v>10</v>
      </c>
      <c r="Q80" s="44">
        <v>10</v>
      </c>
      <c r="R80" s="44">
        <v>5</v>
      </c>
      <c r="S80" s="44">
        <v>5</v>
      </c>
      <c r="T80" s="45">
        <f t="shared" si="38"/>
        <v>5</v>
      </c>
      <c r="U80" s="71"/>
      <c r="V80" s="46">
        <f t="shared" si="41"/>
        <v>8</v>
      </c>
      <c r="W80" s="46">
        <f t="shared" si="42"/>
        <v>80</v>
      </c>
      <c r="X80" s="72"/>
      <c r="Y80" s="12">
        <v>80.218948357142864</v>
      </c>
      <c r="Z80" s="12">
        <v>14.392460285714282</v>
      </c>
      <c r="AA80" s="12">
        <v>1.480059514285714</v>
      </c>
      <c r="AB80" s="12">
        <v>34.5</v>
      </c>
    </row>
    <row r="81" spans="1:28" ht="16" hidden="1" x14ac:dyDescent="0.2">
      <c r="A81" s="19">
        <v>42200</v>
      </c>
      <c r="B81" s="19">
        <v>42201</v>
      </c>
      <c r="C81" s="19">
        <v>42255</v>
      </c>
      <c r="D81" s="53">
        <v>3</v>
      </c>
      <c r="E81" s="14" t="s">
        <v>103</v>
      </c>
      <c r="F81" s="12">
        <v>2015</v>
      </c>
      <c r="G81" s="21">
        <v>2</v>
      </c>
      <c r="H81" s="31" t="s">
        <v>29</v>
      </c>
      <c r="I81" s="12" t="s">
        <v>36</v>
      </c>
      <c r="J81" s="44">
        <v>5</v>
      </c>
      <c r="K81" s="44">
        <v>5</v>
      </c>
      <c r="L81" s="44">
        <v>5</v>
      </c>
      <c r="M81" s="44">
        <v>10</v>
      </c>
      <c r="N81" s="44">
        <v>10</v>
      </c>
      <c r="O81" s="44">
        <v>10</v>
      </c>
      <c r="P81" s="44">
        <v>10</v>
      </c>
      <c r="Q81" s="44">
        <v>10</v>
      </c>
      <c r="R81" s="44">
        <v>10</v>
      </c>
      <c r="S81" s="44">
        <v>10</v>
      </c>
      <c r="T81" s="45">
        <f t="shared" si="38"/>
        <v>8.5</v>
      </c>
      <c r="U81" s="71"/>
      <c r="V81" s="46">
        <f t="shared" si="41"/>
        <v>10</v>
      </c>
      <c r="W81" s="46">
        <f t="shared" si="42"/>
        <v>100</v>
      </c>
      <c r="X81" s="72"/>
      <c r="Y81" s="12">
        <v>80.218948357142864</v>
      </c>
      <c r="Z81" s="12">
        <v>14.392460285714282</v>
      </c>
      <c r="AA81" s="12">
        <v>1.480059514285714</v>
      </c>
      <c r="AB81" s="12">
        <v>34.5</v>
      </c>
    </row>
    <row r="82" spans="1:28" hidden="1" x14ac:dyDescent="0.2">
      <c r="A82" s="19">
        <v>42200</v>
      </c>
      <c r="B82" s="19">
        <v>42201</v>
      </c>
      <c r="C82" s="19">
        <v>42255</v>
      </c>
      <c r="D82" s="53">
        <v>3</v>
      </c>
      <c r="E82" s="14" t="s">
        <v>103</v>
      </c>
      <c r="F82" s="12">
        <v>2015</v>
      </c>
      <c r="G82" s="21">
        <v>3</v>
      </c>
      <c r="H82" s="24" t="s">
        <v>57</v>
      </c>
      <c r="I82" s="12" t="s">
        <v>12</v>
      </c>
      <c r="J82" s="44">
        <v>80</v>
      </c>
      <c r="K82" s="44">
        <v>90</v>
      </c>
      <c r="L82" s="44">
        <v>70</v>
      </c>
      <c r="M82" s="44">
        <v>80</v>
      </c>
      <c r="N82" s="44">
        <v>80</v>
      </c>
      <c r="O82" s="44">
        <v>80</v>
      </c>
      <c r="P82" s="44">
        <v>90</v>
      </c>
      <c r="Q82" s="44">
        <v>80</v>
      </c>
      <c r="R82" s="44">
        <v>50</v>
      </c>
      <c r="S82" s="44">
        <v>80</v>
      </c>
      <c r="T82" s="45">
        <f t="shared" si="38"/>
        <v>78</v>
      </c>
      <c r="U82" s="71">
        <f>AVERAGE(T82:T85)</f>
        <v>69.625</v>
      </c>
      <c r="V82" s="46">
        <f>COUNTIF(J82:S82, "&gt;0")</f>
        <v>10</v>
      </c>
      <c r="W82" s="46">
        <f>V82*100/10</f>
        <v>100</v>
      </c>
      <c r="X82" s="72">
        <f>AVERAGE(W82:W85)</f>
        <v>100</v>
      </c>
      <c r="Y82" s="12">
        <v>80.218948357142864</v>
      </c>
      <c r="Z82" s="12">
        <v>14.392460285714282</v>
      </c>
      <c r="AA82" s="12">
        <v>1.480059514285714</v>
      </c>
      <c r="AB82" s="12">
        <v>34.5</v>
      </c>
    </row>
    <row r="83" spans="1:28" hidden="1" x14ac:dyDescent="0.2">
      <c r="A83" s="19">
        <v>42200</v>
      </c>
      <c r="B83" s="19">
        <v>42201</v>
      </c>
      <c r="C83" s="19">
        <v>42255</v>
      </c>
      <c r="D83" s="53">
        <v>3</v>
      </c>
      <c r="E83" s="14" t="s">
        <v>103</v>
      </c>
      <c r="F83" s="12">
        <v>2015</v>
      </c>
      <c r="G83" s="21">
        <v>3</v>
      </c>
      <c r="H83" s="24" t="s">
        <v>57</v>
      </c>
      <c r="I83" s="12" t="s">
        <v>13</v>
      </c>
      <c r="J83" s="44">
        <v>90</v>
      </c>
      <c r="K83" s="44">
        <v>90</v>
      </c>
      <c r="L83" s="44">
        <v>80</v>
      </c>
      <c r="M83" s="44">
        <v>90</v>
      </c>
      <c r="N83" s="44">
        <v>90</v>
      </c>
      <c r="O83" s="44">
        <v>80</v>
      </c>
      <c r="P83" s="44">
        <v>90</v>
      </c>
      <c r="Q83" s="44">
        <v>80</v>
      </c>
      <c r="R83" s="44">
        <v>50</v>
      </c>
      <c r="S83" s="44">
        <v>70</v>
      </c>
      <c r="T83" s="45">
        <f t="shared" si="38"/>
        <v>81</v>
      </c>
      <c r="U83" s="71"/>
      <c r="V83" s="46">
        <f t="shared" ref="V83:V85" si="43">COUNTIF(J83:S83, "&gt;0")</f>
        <v>10</v>
      </c>
      <c r="W83" s="46">
        <f t="shared" ref="W83:W85" si="44">V83*100/10</f>
        <v>100</v>
      </c>
      <c r="X83" s="72"/>
      <c r="Y83" s="12">
        <v>80.218948357142864</v>
      </c>
      <c r="Z83" s="12">
        <v>14.392460285714282</v>
      </c>
      <c r="AA83" s="12">
        <v>1.480059514285714</v>
      </c>
      <c r="AB83" s="12">
        <v>34.5</v>
      </c>
    </row>
    <row r="84" spans="1:28" hidden="1" x14ac:dyDescent="0.2">
      <c r="A84" s="19">
        <v>42200</v>
      </c>
      <c r="B84" s="19">
        <v>42201</v>
      </c>
      <c r="C84" s="19">
        <v>42255</v>
      </c>
      <c r="D84" s="53">
        <v>3</v>
      </c>
      <c r="E84" s="14" t="s">
        <v>103</v>
      </c>
      <c r="F84" s="12">
        <v>2015</v>
      </c>
      <c r="G84" s="21">
        <v>3</v>
      </c>
      <c r="H84" s="24" t="s">
        <v>57</v>
      </c>
      <c r="I84" s="12" t="s">
        <v>14</v>
      </c>
      <c r="J84" s="44">
        <v>40</v>
      </c>
      <c r="K84" s="44">
        <v>20</v>
      </c>
      <c r="L84" s="44">
        <v>60</v>
      </c>
      <c r="M84" s="44">
        <v>40</v>
      </c>
      <c r="N84" s="44">
        <v>30</v>
      </c>
      <c r="O84" s="44">
        <v>20</v>
      </c>
      <c r="P84" s="44">
        <v>10</v>
      </c>
      <c r="Q84" s="44">
        <v>30</v>
      </c>
      <c r="R84" s="44">
        <v>70</v>
      </c>
      <c r="S84" s="44">
        <v>40</v>
      </c>
      <c r="T84" s="45">
        <f t="shared" si="38"/>
        <v>36</v>
      </c>
      <c r="U84" s="71"/>
      <c r="V84" s="46">
        <f t="shared" si="43"/>
        <v>10</v>
      </c>
      <c r="W84" s="46">
        <f t="shared" si="44"/>
        <v>100</v>
      </c>
      <c r="X84" s="72"/>
      <c r="Y84" s="12">
        <v>80.218948357142864</v>
      </c>
      <c r="Z84" s="12">
        <v>14.392460285714282</v>
      </c>
      <c r="AA84" s="12">
        <v>1.480059514285714</v>
      </c>
      <c r="AB84" s="12">
        <v>34.5</v>
      </c>
    </row>
    <row r="85" spans="1:28" hidden="1" x14ac:dyDescent="0.2">
      <c r="A85" s="19">
        <v>42200</v>
      </c>
      <c r="B85" s="19">
        <v>42201</v>
      </c>
      <c r="C85" s="19">
        <v>42255</v>
      </c>
      <c r="D85" s="53">
        <v>3</v>
      </c>
      <c r="E85" s="14" t="s">
        <v>103</v>
      </c>
      <c r="F85" s="12">
        <v>2015</v>
      </c>
      <c r="G85" s="21">
        <v>3</v>
      </c>
      <c r="H85" s="24" t="s">
        <v>57</v>
      </c>
      <c r="I85" s="12" t="s">
        <v>36</v>
      </c>
      <c r="J85" s="44">
        <v>70</v>
      </c>
      <c r="K85" s="44">
        <v>90</v>
      </c>
      <c r="L85" s="44">
        <v>90</v>
      </c>
      <c r="M85" s="44">
        <v>70</v>
      </c>
      <c r="N85" s="44">
        <v>90</v>
      </c>
      <c r="O85" s="44">
        <v>60</v>
      </c>
      <c r="P85" s="44">
        <v>90</v>
      </c>
      <c r="Q85" s="44">
        <v>95</v>
      </c>
      <c r="R85" s="44">
        <v>90</v>
      </c>
      <c r="S85" s="44">
        <v>90</v>
      </c>
      <c r="T85" s="45">
        <f t="shared" si="38"/>
        <v>83.5</v>
      </c>
      <c r="U85" s="71"/>
      <c r="V85" s="46">
        <f t="shared" si="43"/>
        <v>10</v>
      </c>
      <c r="W85" s="46">
        <f t="shared" si="44"/>
        <v>100</v>
      </c>
      <c r="X85" s="72"/>
      <c r="Y85" s="12">
        <v>80.218948357142864</v>
      </c>
      <c r="Z85" s="12">
        <v>14.392460285714282</v>
      </c>
      <c r="AA85" s="12">
        <v>1.480059514285714</v>
      </c>
      <c r="AB85" s="12">
        <v>34.5</v>
      </c>
    </row>
    <row r="86" spans="1:28" hidden="1" x14ac:dyDescent="0.2">
      <c r="A86" s="19">
        <v>42200</v>
      </c>
      <c r="B86" s="19">
        <v>42201</v>
      </c>
      <c r="C86" s="19">
        <v>42255</v>
      </c>
      <c r="D86" s="53">
        <v>3</v>
      </c>
      <c r="E86" s="14" t="s">
        <v>103</v>
      </c>
      <c r="F86" s="12">
        <v>2015</v>
      </c>
      <c r="G86" s="21">
        <v>4</v>
      </c>
      <c r="H86" s="24" t="s">
        <v>58</v>
      </c>
      <c r="I86" s="12" t="s">
        <v>12</v>
      </c>
      <c r="J86" s="44">
        <v>90</v>
      </c>
      <c r="K86" s="44">
        <v>80</v>
      </c>
      <c r="L86" s="44">
        <v>80</v>
      </c>
      <c r="M86" s="44">
        <v>90</v>
      </c>
      <c r="N86" s="44">
        <v>95</v>
      </c>
      <c r="O86" s="44">
        <v>95</v>
      </c>
      <c r="P86" s="44">
        <v>95</v>
      </c>
      <c r="Q86" s="44">
        <v>90</v>
      </c>
      <c r="R86" s="44">
        <v>80</v>
      </c>
      <c r="S86" s="44">
        <v>95</v>
      </c>
      <c r="T86" s="45">
        <f t="shared" si="38"/>
        <v>89</v>
      </c>
      <c r="U86" s="71">
        <f>AVERAGE(T86:T89)</f>
        <v>78.625</v>
      </c>
      <c r="V86" s="46">
        <f>COUNTIF(J86:S86, "&gt;0")</f>
        <v>10</v>
      </c>
      <c r="W86" s="46">
        <f>V86*100/10</f>
        <v>100</v>
      </c>
      <c r="X86" s="72">
        <f>AVERAGE(W86:W89)</f>
        <v>100</v>
      </c>
      <c r="Y86" s="12">
        <v>80.218948357142864</v>
      </c>
      <c r="Z86" s="12">
        <v>14.392460285714282</v>
      </c>
      <c r="AA86" s="12">
        <v>1.480059514285714</v>
      </c>
      <c r="AB86" s="12">
        <v>34.5</v>
      </c>
    </row>
    <row r="87" spans="1:28" hidden="1" x14ac:dyDescent="0.2">
      <c r="A87" s="19">
        <v>42200</v>
      </c>
      <c r="B87" s="19">
        <v>42201</v>
      </c>
      <c r="C87" s="19">
        <v>42255</v>
      </c>
      <c r="D87" s="53">
        <v>3</v>
      </c>
      <c r="E87" s="14" t="s">
        <v>103</v>
      </c>
      <c r="F87" s="12">
        <v>2015</v>
      </c>
      <c r="G87" s="21">
        <v>4</v>
      </c>
      <c r="H87" s="24" t="s">
        <v>58</v>
      </c>
      <c r="I87" s="12" t="s">
        <v>13</v>
      </c>
      <c r="J87" s="44">
        <v>90</v>
      </c>
      <c r="K87" s="44">
        <v>95</v>
      </c>
      <c r="L87" s="44">
        <v>80</v>
      </c>
      <c r="M87" s="44">
        <v>90</v>
      </c>
      <c r="N87" s="44">
        <v>90</v>
      </c>
      <c r="O87" s="44">
        <v>95</v>
      </c>
      <c r="P87" s="44">
        <v>90</v>
      </c>
      <c r="Q87" s="44">
        <v>70</v>
      </c>
      <c r="R87" s="44">
        <v>80</v>
      </c>
      <c r="S87" s="44">
        <v>90</v>
      </c>
      <c r="T87" s="45">
        <f t="shared" si="38"/>
        <v>87</v>
      </c>
      <c r="U87" s="71"/>
      <c r="V87" s="46">
        <f t="shared" ref="V87:V89" si="45">COUNTIF(J87:S87, "&gt;0")</f>
        <v>10</v>
      </c>
      <c r="W87" s="46">
        <f t="shared" ref="W87:W89" si="46">V87*100/10</f>
        <v>100</v>
      </c>
      <c r="X87" s="72"/>
      <c r="Y87" s="12">
        <v>80.218948357142864</v>
      </c>
      <c r="Z87" s="12">
        <v>14.392460285714282</v>
      </c>
      <c r="AA87" s="12">
        <v>1.480059514285714</v>
      </c>
      <c r="AB87" s="12">
        <v>34.5</v>
      </c>
    </row>
    <row r="88" spans="1:28" hidden="1" x14ac:dyDescent="0.2">
      <c r="A88" s="19">
        <v>42200</v>
      </c>
      <c r="B88" s="19">
        <v>42201</v>
      </c>
      <c r="C88" s="19">
        <v>42255</v>
      </c>
      <c r="D88" s="53">
        <v>3</v>
      </c>
      <c r="E88" s="14" t="s">
        <v>103</v>
      </c>
      <c r="F88" s="12">
        <v>2015</v>
      </c>
      <c r="G88" s="21">
        <v>4</v>
      </c>
      <c r="H88" s="24" t="s">
        <v>58</v>
      </c>
      <c r="I88" s="12" t="s">
        <v>14</v>
      </c>
      <c r="J88" s="44">
        <v>90</v>
      </c>
      <c r="K88" s="44">
        <v>80</v>
      </c>
      <c r="L88" s="44">
        <v>95</v>
      </c>
      <c r="M88" s="44">
        <v>100</v>
      </c>
      <c r="N88" s="44">
        <v>90</v>
      </c>
      <c r="O88" s="44">
        <v>90</v>
      </c>
      <c r="P88" s="44">
        <v>100</v>
      </c>
      <c r="Q88" s="44">
        <v>100</v>
      </c>
      <c r="R88" s="44">
        <v>90</v>
      </c>
      <c r="S88" s="44">
        <v>90</v>
      </c>
      <c r="T88" s="45">
        <f t="shared" si="38"/>
        <v>92.5</v>
      </c>
      <c r="U88" s="71"/>
      <c r="V88" s="46">
        <f t="shared" si="45"/>
        <v>10</v>
      </c>
      <c r="W88" s="46">
        <f t="shared" si="46"/>
        <v>100</v>
      </c>
      <c r="X88" s="72"/>
      <c r="Y88" s="12">
        <v>80.218948357142864</v>
      </c>
      <c r="Z88" s="12">
        <v>14.392460285714282</v>
      </c>
      <c r="AA88" s="12">
        <v>1.480059514285714</v>
      </c>
      <c r="AB88" s="12">
        <v>34.5</v>
      </c>
    </row>
    <row r="89" spans="1:28" hidden="1" x14ac:dyDescent="0.2">
      <c r="A89" s="19">
        <v>42200</v>
      </c>
      <c r="B89" s="19">
        <v>42201</v>
      </c>
      <c r="C89" s="19">
        <v>42255</v>
      </c>
      <c r="D89" s="53">
        <v>3</v>
      </c>
      <c r="E89" s="14" t="s">
        <v>103</v>
      </c>
      <c r="F89" s="12">
        <v>2015</v>
      </c>
      <c r="G89" s="21">
        <v>4</v>
      </c>
      <c r="H89" s="24" t="s">
        <v>58</v>
      </c>
      <c r="I89" s="12" t="s">
        <v>36</v>
      </c>
      <c r="J89" s="44">
        <v>50</v>
      </c>
      <c r="K89" s="44">
        <v>50</v>
      </c>
      <c r="L89" s="44">
        <v>20</v>
      </c>
      <c r="M89" s="44">
        <v>10</v>
      </c>
      <c r="N89" s="44">
        <v>60</v>
      </c>
      <c r="O89" s="44">
        <v>60</v>
      </c>
      <c r="P89" s="44">
        <v>40</v>
      </c>
      <c r="Q89" s="44">
        <v>20</v>
      </c>
      <c r="R89" s="44">
        <v>80</v>
      </c>
      <c r="S89" s="44">
        <v>70</v>
      </c>
      <c r="T89" s="45">
        <f t="shared" si="38"/>
        <v>46</v>
      </c>
      <c r="U89" s="71"/>
      <c r="V89" s="46">
        <f t="shared" si="45"/>
        <v>10</v>
      </c>
      <c r="W89" s="46">
        <f t="shared" si="46"/>
        <v>100</v>
      </c>
      <c r="X89" s="72"/>
      <c r="Y89" s="12">
        <v>80.218948357142864</v>
      </c>
      <c r="Z89" s="12">
        <v>14.392460285714282</v>
      </c>
      <c r="AA89" s="12">
        <v>1.480059514285714</v>
      </c>
      <c r="AB89" s="12">
        <v>34.5</v>
      </c>
    </row>
    <row r="90" spans="1:28" ht="16" hidden="1" x14ac:dyDescent="0.2">
      <c r="A90" s="19">
        <v>42200</v>
      </c>
      <c r="B90" s="19">
        <v>42201</v>
      </c>
      <c r="C90" s="19">
        <v>42255</v>
      </c>
      <c r="D90" s="53">
        <v>3</v>
      </c>
      <c r="E90" s="14" t="s">
        <v>103</v>
      </c>
      <c r="F90" s="12">
        <v>2015</v>
      </c>
      <c r="G90" s="21">
        <v>5</v>
      </c>
      <c r="H90" s="31" t="s">
        <v>25</v>
      </c>
      <c r="I90" s="12" t="s">
        <v>12</v>
      </c>
      <c r="J90" s="44">
        <v>70</v>
      </c>
      <c r="K90" s="44">
        <v>70</v>
      </c>
      <c r="L90" s="44">
        <v>95</v>
      </c>
      <c r="M90" s="44">
        <v>90</v>
      </c>
      <c r="N90" s="44">
        <v>70</v>
      </c>
      <c r="O90" s="44">
        <v>70</v>
      </c>
      <c r="P90" s="44">
        <v>70</v>
      </c>
      <c r="Q90" s="44">
        <v>90</v>
      </c>
      <c r="R90" s="44">
        <v>80</v>
      </c>
      <c r="S90" s="44">
        <v>90</v>
      </c>
      <c r="T90" s="45">
        <f t="shared" si="38"/>
        <v>79.5</v>
      </c>
      <c r="U90" s="71">
        <f>AVERAGE(T90:T93)</f>
        <v>70.375</v>
      </c>
      <c r="V90" s="46">
        <f>COUNTIF(J90:S90, "&gt;0")</f>
        <v>10</v>
      </c>
      <c r="W90" s="46">
        <f>V90*100/10</f>
        <v>100</v>
      </c>
      <c r="X90" s="72">
        <f>AVERAGE(W90:W93)</f>
        <v>100</v>
      </c>
      <c r="Y90" s="12">
        <v>80.218948357142864</v>
      </c>
      <c r="Z90" s="12">
        <v>14.392460285714282</v>
      </c>
      <c r="AA90" s="12">
        <v>1.480059514285714</v>
      </c>
      <c r="AB90" s="12">
        <v>34.5</v>
      </c>
    </row>
    <row r="91" spans="1:28" ht="16" hidden="1" x14ac:dyDescent="0.2">
      <c r="A91" s="19">
        <v>42200</v>
      </c>
      <c r="B91" s="19">
        <v>42201</v>
      </c>
      <c r="C91" s="19">
        <v>42255</v>
      </c>
      <c r="D91" s="53">
        <v>3</v>
      </c>
      <c r="E91" s="14" t="s">
        <v>103</v>
      </c>
      <c r="F91" s="12">
        <v>2015</v>
      </c>
      <c r="G91" s="21">
        <v>5</v>
      </c>
      <c r="H91" s="31" t="s">
        <v>25</v>
      </c>
      <c r="I91" s="12" t="s">
        <v>13</v>
      </c>
      <c r="J91" s="44">
        <v>90</v>
      </c>
      <c r="K91" s="44">
        <v>80</v>
      </c>
      <c r="L91" s="44">
        <v>90</v>
      </c>
      <c r="M91" s="44">
        <v>40</v>
      </c>
      <c r="N91" s="44">
        <v>90</v>
      </c>
      <c r="O91" s="44">
        <v>95</v>
      </c>
      <c r="P91" s="44">
        <v>70</v>
      </c>
      <c r="Q91" s="44">
        <v>80</v>
      </c>
      <c r="R91" s="44">
        <v>95</v>
      </c>
      <c r="S91" s="44">
        <v>80</v>
      </c>
      <c r="T91" s="45">
        <f t="shared" si="38"/>
        <v>81</v>
      </c>
      <c r="U91" s="71"/>
      <c r="V91" s="46">
        <f t="shared" ref="V91:V93" si="47">COUNTIF(J91:S91, "&gt;0")</f>
        <v>10</v>
      </c>
      <c r="W91" s="46">
        <f t="shared" ref="W91:W93" si="48">V91*100/10</f>
        <v>100</v>
      </c>
      <c r="X91" s="72"/>
      <c r="Y91" s="12">
        <v>80.218948357142864</v>
      </c>
      <c r="Z91" s="12">
        <v>14.392460285714282</v>
      </c>
      <c r="AA91" s="12">
        <v>1.480059514285714</v>
      </c>
      <c r="AB91" s="12">
        <v>34.5</v>
      </c>
    </row>
    <row r="92" spans="1:28" ht="16" hidden="1" x14ac:dyDescent="0.2">
      <c r="A92" s="19">
        <v>42200</v>
      </c>
      <c r="B92" s="19">
        <v>42201</v>
      </c>
      <c r="C92" s="19">
        <v>42255</v>
      </c>
      <c r="D92" s="53">
        <v>3</v>
      </c>
      <c r="E92" s="14" t="s">
        <v>103</v>
      </c>
      <c r="F92" s="12">
        <v>2015</v>
      </c>
      <c r="G92" s="21">
        <v>5</v>
      </c>
      <c r="H92" s="31" t="s">
        <v>25</v>
      </c>
      <c r="I92" s="12" t="s">
        <v>14</v>
      </c>
      <c r="J92" s="44">
        <v>30</v>
      </c>
      <c r="K92" s="44">
        <v>60</v>
      </c>
      <c r="L92" s="44">
        <v>50</v>
      </c>
      <c r="M92" s="44">
        <v>80</v>
      </c>
      <c r="N92" s="44">
        <v>90</v>
      </c>
      <c r="O92" s="44">
        <v>80</v>
      </c>
      <c r="P92" s="44">
        <v>80</v>
      </c>
      <c r="Q92" s="44">
        <v>40</v>
      </c>
      <c r="R92" s="44">
        <v>60</v>
      </c>
      <c r="S92" s="44">
        <v>70</v>
      </c>
      <c r="T92" s="45">
        <f t="shared" si="38"/>
        <v>64</v>
      </c>
      <c r="U92" s="71"/>
      <c r="V92" s="46">
        <f t="shared" si="47"/>
        <v>10</v>
      </c>
      <c r="W92" s="46">
        <f t="shared" si="48"/>
        <v>100</v>
      </c>
      <c r="X92" s="72"/>
      <c r="Y92" s="12">
        <v>80.218948357142864</v>
      </c>
      <c r="Z92" s="12">
        <v>14.392460285714282</v>
      </c>
      <c r="AA92" s="12">
        <v>1.480059514285714</v>
      </c>
      <c r="AB92" s="12">
        <v>34.5</v>
      </c>
    </row>
    <row r="93" spans="1:28" ht="16" hidden="1" x14ac:dyDescent="0.2">
      <c r="A93" s="19">
        <v>42200</v>
      </c>
      <c r="B93" s="19">
        <v>42201</v>
      </c>
      <c r="C93" s="19">
        <v>42255</v>
      </c>
      <c r="D93" s="53">
        <v>3</v>
      </c>
      <c r="E93" s="14" t="s">
        <v>103</v>
      </c>
      <c r="F93" s="12">
        <v>2015</v>
      </c>
      <c r="G93" s="21">
        <v>5</v>
      </c>
      <c r="H93" s="31" t="s">
        <v>25</v>
      </c>
      <c r="I93" s="12" t="s">
        <v>36</v>
      </c>
      <c r="J93" s="44">
        <v>50</v>
      </c>
      <c r="K93" s="44">
        <v>80</v>
      </c>
      <c r="L93" s="44">
        <v>60</v>
      </c>
      <c r="M93" s="44">
        <v>60</v>
      </c>
      <c r="N93" s="44">
        <v>80</v>
      </c>
      <c r="O93" s="44">
        <v>50</v>
      </c>
      <c r="P93" s="44">
        <v>60</v>
      </c>
      <c r="Q93" s="44">
        <v>40</v>
      </c>
      <c r="R93" s="44">
        <v>80</v>
      </c>
      <c r="S93" s="44">
        <v>10</v>
      </c>
      <c r="T93" s="45">
        <f t="shared" si="38"/>
        <v>57</v>
      </c>
      <c r="U93" s="71"/>
      <c r="V93" s="46">
        <f t="shared" si="47"/>
        <v>10</v>
      </c>
      <c r="W93" s="46">
        <f t="shared" si="48"/>
        <v>100</v>
      </c>
      <c r="X93" s="72"/>
      <c r="Y93" s="12">
        <v>80.218948357142864</v>
      </c>
      <c r="Z93" s="12">
        <v>14.392460285714282</v>
      </c>
      <c r="AA93" s="12">
        <v>1.480059514285714</v>
      </c>
      <c r="AB93" s="12">
        <v>34.5</v>
      </c>
    </row>
    <row r="94" spans="1:28" hidden="1" x14ac:dyDescent="0.2">
      <c r="A94" s="19">
        <v>42200</v>
      </c>
      <c r="B94" s="19">
        <v>42201</v>
      </c>
      <c r="C94" s="19">
        <v>42255</v>
      </c>
      <c r="D94" s="53">
        <v>3</v>
      </c>
      <c r="E94" s="14" t="s">
        <v>103</v>
      </c>
      <c r="F94" s="12">
        <v>2015</v>
      </c>
      <c r="G94" s="21">
        <v>6</v>
      </c>
      <c r="H94" s="24" t="s">
        <v>59</v>
      </c>
      <c r="I94" s="12" t="s">
        <v>12</v>
      </c>
      <c r="J94" s="44">
        <v>5</v>
      </c>
      <c r="K94" s="44">
        <v>10</v>
      </c>
      <c r="L94" s="44">
        <v>10</v>
      </c>
      <c r="M94" s="44">
        <v>10</v>
      </c>
      <c r="N94" s="44">
        <v>5</v>
      </c>
      <c r="O94" s="44">
        <v>5</v>
      </c>
      <c r="P94" s="44">
        <v>5</v>
      </c>
      <c r="Q94" s="44">
        <v>10</v>
      </c>
      <c r="R94" s="44">
        <v>5</v>
      </c>
      <c r="S94" s="44">
        <v>5</v>
      </c>
      <c r="T94" s="45">
        <f t="shared" si="38"/>
        <v>7</v>
      </c>
      <c r="U94" s="71">
        <f>AVERAGE(T94:T97)</f>
        <v>12.25</v>
      </c>
      <c r="V94" s="46">
        <f>COUNTIF(J94:S94, "&gt;0")</f>
        <v>10</v>
      </c>
      <c r="W94" s="46">
        <f>V94*100/10</f>
        <v>100</v>
      </c>
      <c r="X94" s="72">
        <f>AVERAGE(W94:W97)</f>
        <v>97.5</v>
      </c>
      <c r="Y94" s="12">
        <v>80.218948357142864</v>
      </c>
      <c r="Z94" s="12">
        <v>14.392460285714282</v>
      </c>
      <c r="AA94" s="12">
        <v>1.480059514285714</v>
      </c>
      <c r="AB94" s="12">
        <v>34.5</v>
      </c>
    </row>
    <row r="95" spans="1:28" hidden="1" x14ac:dyDescent="0.2">
      <c r="A95" s="19">
        <v>42200</v>
      </c>
      <c r="B95" s="19">
        <v>42201</v>
      </c>
      <c r="C95" s="19">
        <v>42255</v>
      </c>
      <c r="D95" s="53">
        <v>3</v>
      </c>
      <c r="E95" s="14" t="s">
        <v>103</v>
      </c>
      <c r="F95" s="12">
        <v>2015</v>
      </c>
      <c r="G95" s="21">
        <v>6</v>
      </c>
      <c r="H95" s="24" t="s">
        <v>59</v>
      </c>
      <c r="I95" s="12" t="s">
        <v>13</v>
      </c>
      <c r="J95" s="44">
        <v>10</v>
      </c>
      <c r="K95" s="44">
        <v>20</v>
      </c>
      <c r="L95" s="44">
        <v>10</v>
      </c>
      <c r="M95" s="44">
        <v>10</v>
      </c>
      <c r="N95" s="44">
        <v>10</v>
      </c>
      <c r="O95" s="44">
        <v>20</v>
      </c>
      <c r="P95" s="44">
        <v>10</v>
      </c>
      <c r="Q95" s="44">
        <v>10</v>
      </c>
      <c r="R95" s="44">
        <v>10</v>
      </c>
      <c r="S95" s="44">
        <v>0</v>
      </c>
      <c r="T95" s="45">
        <f t="shared" si="38"/>
        <v>11</v>
      </c>
      <c r="U95" s="71"/>
      <c r="V95" s="46">
        <f t="shared" ref="V95:V97" si="49">COUNTIF(J95:S95, "&gt;0")</f>
        <v>9</v>
      </c>
      <c r="W95" s="46">
        <f t="shared" ref="W95:W97" si="50">V95*100/10</f>
        <v>90</v>
      </c>
      <c r="X95" s="72"/>
      <c r="Y95" s="12">
        <v>80.218948357142864</v>
      </c>
      <c r="Z95" s="12">
        <v>14.392460285714282</v>
      </c>
      <c r="AA95" s="12">
        <v>1.480059514285714</v>
      </c>
      <c r="AB95" s="12">
        <v>34.5</v>
      </c>
    </row>
    <row r="96" spans="1:28" hidden="1" x14ac:dyDescent="0.2">
      <c r="A96" s="19">
        <v>42200</v>
      </c>
      <c r="B96" s="19">
        <v>42201</v>
      </c>
      <c r="C96" s="19">
        <v>42255</v>
      </c>
      <c r="D96" s="53">
        <v>3</v>
      </c>
      <c r="E96" s="14" t="s">
        <v>103</v>
      </c>
      <c r="F96" s="12">
        <v>2015</v>
      </c>
      <c r="G96" s="21">
        <v>6</v>
      </c>
      <c r="H96" s="24" t="s">
        <v>59</v>
      </c>
      <c r="I96" s="12" t="s">
        <v>14</v>
      </c>
      <c r="J96" s="44">
        <v>10</v>
      </c>
      <c r="K96" s="44">
        <v>5</v>
      </c>
      <c r="L96" s="44">
        <v>10</v>
      </c>
      <c r="M96" s="44">
        <v>10</v>
      </c>
      <c r="N96" s="44">
        <v>30</v>
      </c>
      <c r="O96" s="44">
        <v>5</v>
      </c>
      <c r="P96" s="44">
        <v>20</v>
      </c>
      <c r="Q96" s="44">
        <v>10</v>
      </c>
      <c r="R96" s="44">
        <v>50</v>
      </c>
      <c r="S96" s="44">
        <v>10</v>
      </c>
      <c r="T96" s="45">
        <f t="shared" si="38"/>
        <v>16</v>
      </c>
      <c r="U96" s="71"/>
      <c r="V96" s="46">
        <f t="shared" si="49"/>
        <v>10</v>
      </c>
      <c r="W96" s="46">
        <f t="shared" si="50"/>
        <v>100</v>
      </c>
      <c r="X96" s="72"/>
      <c r="Y96" s="12">
        <v>80.218948357142864</v>
      </c>
      <c r="Z96" s="12">
        <v>14.392460285714282</v>
      </c>
      <c r="AA96" s="12">
        <v>1.480059514285714</v>
      </c>
      <c r="AB96" s="12">
        <v>34.5</v>
      </c>
    </row>
    <row r="97" spans="1:28" hidden="1" x14ac:dyDescent="0.2">
      <c r="A97" s="19">
        <v>42200</v>
      </c>
      <c r="B97" s="19">
        <v>42201</v>
      </c>
      <c r="C97" s="19">
        <v>42255</v>
      </c>
      <c r="D97" s="53">
        <v>3</v>
      </c>
      <c r="E97" s="14" t="s">
        <v>103</v>
      </c>
      <c r="F97" s="12">
        <v>2015</v>
      </c>
      <c r="G97" s="21">
        <v>6</v>
      </c>
      <c r="H97" s="24" t="s">
        <v>59</v>
      </c>
      <c r="I97" s="12" t="s">
        <v>36</v>
      </c>
      <c r="J97" s="44">
        <v>5</v>
      </c>
      <c r="K97" s="44">
        <v>10</v>
      </c>
      <c r="L97" s="44">
        <v>5</v>
      </c>
      <c r="M97" s="44">
        <v>10</v>
      </c>
      <c r="N97" s="44">
        <v>10</v>
      </c>
      <c r="O97" s="44">
        <v>10</v>
      </c>
      <c r="P97" s="44">
        <v>10</v>
      </c>
      <c r="Q97" s="44">
        <v>10</v>
      </c>
      <c r="R97" s="44">
        <v>60</v>
      </c>
      <c r="S97" s="44">
        <v>20</v>
      </c>
      <c r="T97" s="45">
        <f t="shared" si="38"/>
        <v>15</v>
      </c>
      <c r="U97" s="71"/>
      <c r="V97" s="46">
        <f t="shared" si="49"/>
        <v>10</v>
      </c>
      <c r="W97" s="46">
        <f t="shared" si="50"/>
        <v>100</v>
      </c>
      <c r="X97" s="72"/>
      <c r="Y97" s="12">
        <v>80.218948357142864</v>
      </c>
      <c r="Z97" s="12">
        <v>14.392460285714282</v>
      </c>
      <c r="AA97" s="12">
        <v>1.480059514285714</v>
      </c>
      <c r="AB97" s="12">
        <v>34.5</v>
      </c>
    </row>
    <row r="98" spans="1:28" hidden="1" x14ac:dyDescent="0.2">
      <c r="A98" s="19">
        <v>42200</v>
      </c>
      <c r="B98" s="19">
        <v>42201</v>
      </c>
      <c r="C98" s="19">
        <v>42255</v>
      </c>
      <c r="D98" s="53">
        <v>3</v>
      </c>
      <c r="E98" s="14" t="s">
        <v>103</v>
      </c>
      <c r="F98" s="12">
        <v>2015</v>
      </c>
      <c r="G98" s="21">
        <v>7</v>
      </c>
      <c r="H98" s="24" t="s">
        <v>60</v>
      </c>
      <c r="I98" s="12" t="s">
        <v>12</v>
      </c>
      <c r="J98" s="44">
        <v>20</v>
      </c>
      <c r="K98" s="44">
        <v>80</v>
      </c>
      <c r="L98" s="44">
        <v>95</v>
      </c>
      <c r="M98" s="44">
        <v>50</v>
      </c>
      <c r="N98" s="44">
        <v>80</v>
      </c>
      <c r="O98" s="44">
        <v>40</v>
      </c>
      <c r="P98" s="44">
        <v>70</v>
      </c>
      <c r="Q98" s="44">
        <v>90</v>
      </c>
      <c r="R98" s="44">
        <v>90</v>
      </c>
      <c r="S98" s="44">
        <v>90</v>
      </c>
      <c r="T98" s="45">
        <f t="shared" si="38"/>
        <v>70.5</v>
      </c>
      <c r="U98" s="71">
        <f>AVERAGE(T98:T101)</f>
        <v>75.125</v>
      </c>
      <c r="V98" s="46">
        <f>COUNTIF(J98:S98, "&gt;0")</f>
        <v>10</v>
      </c>
      <c r="W98" s="46">
        <f>V98*100/10</f>
        <v>100</v>
      </c>
      <c r="X98" s="72">
        <f>AVERAGE(W98:W101)</f>
        <v>100</v>
      </c>
      <c r="Y98" s="12">
        <v>80.218948357142864</v>
      </c>
      <c r="Z98" s="12">
        <v>14.392460285714282</v>
      </c>
      <c r="AA98" s="12">
        <v>1.480059514285714</v>
      </c>
      <c r="AB98" s="12">
        <v>34.5</v>
      </c>
    </row>
    <row r="99" spans="1:28" hidden="1" x14ac:dyDescent="0.2">
      <c r="A99" s="19">
        <v>42200</v>
      </c>
      <c r="B99" s="19">
        <v>42201</v>
      </c>
      <c r="C99" s="19">
        <v>42255</v>
      </c>
      <c r="D99" s="53">
        <v>3</v>
      </c>
      <c r="E99" s="14" t="s">
        <v>103</v>
      </c>
      <c r="F99" s="12">
        <v>2015</v>
      </c>
      <c r="G99" s="21">
        <v>7</v>
      </c>
      <c r="H99" s="24" t="s">
        <v>60</v>
      </c>
      <c r="I99" s="12" t="s">
        <v>13</v>
      </c>
      <c r="J99" s="44">
        <v>70</v>
      </c>
      <c r="K99" s="44">
        <v>90</v>
      </c>
      <c r="L99" s="44">
        <v>90</v>
      </c>
      <c r="M99" s="44">
        <v>90</v>
      </c>
      <c r="N99" s="44">
        <v>50</v>
      </c>
      <c r="O99" s="44">
        <v>50</v>
      </c>
      <c r="P99" s="44">
        <v>70</v>
      </c>
      <c r="Q99" s="44">
        <v>70</v>
      </c>
      <c r="R99" s="44">
        <v>90</v>
      </c>
      <c r="S99" s="44">
        <v>70</v>
      </c>
      <c r="T99" s="45">
        <f t="shared" si="38"/>
        <v>74</v>
      </c>
      <c r="U99" s="71"/>
      <c r="V99" s="46">
        <f t="shared" ref="V99:V101" si="51">COUNTIF(J99:S99, "&gt;0")</f>
        <v>10</v>
      </c>
      <c r="W99" s="46">
        <f t="shared" ref="W99:W101" si="52">V99*100/10</f>
        <v>100</v>
      </c>
      <c r="X99" s="72"/>
      <c r="Y99" s="12">
        <v>80.218948357142864</v>
      </c>
      <c r="Z99" s="12">
        <v>14.392460285714282</v>
      </c>
      <c r="AA99" s="12">
        <v>1.480059514285714</v>
      </c>
      <c r="AB99" s="12">
        <v>34.5</v>
      </c>
    </row>
    <row r="100" spans="1:28" hidden="1" x14ac:dyDescent="0.2">
      <c r="A100" s="19">
        <v>42200</v>
      </c>
      <c r="B100" s="19">
        <v>42201</v>
      </c>
      <c r="C100" s="19">
        <v>42255</v>
      </c>
      <c r="D100" s="53">
        <v>3</v>
      </c>
      <c r="E100" s="14" t="s">
        <v>103</v>
      </c>
      <c r="F100" s="12">
        <v>2015</v>
      </c>
      <c r="G100" s="21">
        <v>7</v>
      </c>
      <c r="H100" s="24" t="s">
        <v>60</v>
      </c>
      <c r="I100" s="12" t="s">
        <v>14</v>
      </c>
      <c r="J100" s="44">
        <v>40</v>
      </c>
      <c r="K100" s="44">
        <v>80</v>
      </c>
      <c r="L100" s="44">
        <v>80</v>
      </c>
      <c r="M100" s="44">
        <v>80</v>
      </c>
      <c r="N100" s="44">
        <v>90</v>
      </c>
      <c r="O100" s="44">
        <v>80</v>
      </c>
      <c r="P100" s="44">
        <v>60</v>
      </c>
      <c r="Q100" s="44">
        <v>50</v>
      </c>
      <c r="R100" s="44">
        <v>60</v>
      </c>
      <c r="S100" s="44">
        <v>40</v>
      </c>
      <c r="T100" s="45">
        <f t="shared" si="38"/>
        <v>66</v>
      </c>
      <c r="U100" s="71"/>
      <c r="V100" s="46">
        <f t="shared" si="51"/>
        <v>10</v>
      </c>
      <c r="W100" s="46">
        <f t="shared" si="52"/>
        <v>100</v>
      </c>
      <c r="X100" s="72"/>
      <c r="Y100" s="12">
        <v>80.218948357142864</v>
      </c>
      <c r="Z100" s="12">
        <v>14.392460285714282</v>
      </c>
      <c r="AA100" s="12">
        <v>1.480059514285714</v>
      </c>
      <c r="AB100" s="12">
        <v>34.5</v>
      </c>
    </row>
    <row r="101" spans="1:28" hidden="1" x14ac:dyDescent="0.2">
      <c r="A101" s="19">
        <v>42200</v>
      </c>
      <c r="B101" s="19">
        <v>42201</v>
      </c>
      <c r="C101" s="19">
        <v>42255</v>
      </c>
      <c r="D101" s="53">
        <v>3</v>
      </c>
      <c r="E101" s="14" t="s">
        <v>103</v>
      </c>
      <c r="F101" s="12">
        <v>2015</v>
      </c>
      <c r="G101" s="21">
        <v>7</v>
      </c>
      <c r="H101" s="24" t="s">
        <v>60</v>
      </c>
      <c r="I101" s="12" t="s">
        <v>36</v>
      </c>
      <c r="J101" s="44">
        <v>90</v>
      </c>
      <c r="K101" s="44">
        <v>80</v>
      </c>
      <c r="L101" s="44">
        <v>95</v>
      </c>
      <c r="M101" s="44">
        <v>80</v>
      </c>
      <c r="N101" s="44">
        <v>90</v>
      </c>
      <c r="O101" s="44">
        <v>100</v>
      </c>
      <c r="P101" s="44">
        <v>95</v>
      </c>
      <c r="Q101" s="44">
        <v>90</v>
      </c>
      <c r="R101" s="44">
        <v>90</v>
      </c>
      <c r="S101" s="44">
        <v>90</v>
      </c>
      <c r="T101" s="45">
        <f t="shared" si="38"/>
        <v>90</v>
      </c>
      <c r="U101" s="71"/>
      <c r="V101" s="46">
        <f t="shared" si="51"/>
        <v>10</v>
      </c>
      <c r="W101" s="46">
        <f t="shared" si="52"/>
        <v>100</v>
      </c>
      <c r="X101" s="72"/>
      <c r="Y101" s="12">
        <v>80.218948357142864</v>
      </c>
      <c r="Z101" s="12">
        <v>14.392460285714282</v>
      </c>
      <c r="AA101" s="12">
        <v>1.480059514285714</v>
      </c>
      <c r="AB101" s="12">
        <v>34.5</v>
      </c>
    </row>
    <row r="102" spans="1:28" hidden="1" x14ac:dyDescent="0.2">
      <c r="A102" s="19">
        <v>42200</v>
      </c>
      <c r="B102" s="19">
        <v>42201</v>
      </c>
      <c r="C102" s="19">
        <v>42255</v>
      </c>
      <c r="D102" s="53">
        <v>3</v>
      </c>
      <c r="E102" s="14" t="s">
        <v>103</v>
      </c>
      <c r="F102" s="12">
        <v>2015</v>
      </c>
      <c r="G102" s="21">
        <v>8</v>
      </c>
      <c r="H102" s="24" t="s">
        <v>61</v>
      </c>
      <c r="I102" s="12" t="s">
        <v>12</v>
      </c>
      <c r="J102" s="44">
        <v>80</v>
      </c>
      <c r="K102" s="44">
        <v>90</v>
      </c>
      <c r="L102" s="44">
        <v>90</v>
      </c>
      <c r="M102" s="44">
        <v>90</v>
      </c>
      <c r="N102" s="44">
        <v>95</v>
      </c>
      <c r="O102" s="44">
        <v>95</v>
      </c>
      <c r="P102" s="44">
        <v>90</v>
      </c>
      <c r="Q102" s="44">
        <v>95</v>
      </c>
      <c r="R102" s="44">
        <v>90</v>
      </c>
      <c r="S102" s="44">
        <v>80</v>
      </c>
      <c r="T102" s="45">
        <f t="shared" si="38"/>
        <v>89.5</v>
      </c>
      <c r="U102" s="71">
        <f>AVERAGE(T102:T105)</f>
        <v>79.5</v>
      </c>
      <c r="V102" s="46">
        <f>COUNTIF(J102:S102, "&gt;0")</f>
        <v>10</v>
      </c>
      <c r="W102" s="46">
        <f>V102*100/10</f>
        <v>100</v>
      </c>
      <c r="X102" s="72">
        <f>AVERAGE(W102:W105)</f>
        <v>100</v>
      </c>
      <c r="Y102" s="12">
        <v>80.218948357142864</v>
      </c>
      <c r="Z102" s="12">
        <v>14.392460285714282</v>
      </c>
      <c r="AA102" s="12">
        <v>1.480059514285714</v>
      </c>
      <c r="AB102" s="12">
        <v>34.5</v>
      </c>
    </row>
    <row r="103" spans="1:28" hidden="1" x14ac:dyDescent="0.2">
      <c r="A103" s="19">
        <v>42200</v>
      </c>
      <c r="B103" s="19">
        <v>42201</v>
      </c>
      <c r="C103" s="19">
        <v>42255</v>
      </c>
      <c r="D103" s="53">
        <v>3</v>
      </c>
      <c r="E103" s="14" t="s">
        <v>103</v>
      </c>
      <c r="F103" s="12">
        <v>2015</v>
      </c>
      <c r="G103" s="21">
        <v>8</v>
      </c>
      <c r="H103" s="24" t="s">
        <v>61</v>
      </c>
      <c r="I103" s="12" t="s">
        <v>13</v>
      </c>
      <c r="J103" s="44">
        <v>60</v>
      </c>
      <c r="K103" s="44">
        <v>80</v>
      </c>
      <c r="L103" s="44">
        <v>50</v>
      </c>
      <c r="M103" s="44">
        <v>90</v>
      </c>
      <c r="N103" s="44">
        <v>80</v>
      </c>
      <c r="O103" s="44">
        <v>70</v>
      </c>
      <c r="P103" s="44">
        <v>60</v>
      </c>
      <c r="Q103" s="44">
        <v>50</v>
      </c>
      <c r="R103" s="44">
        <v>40</v>
      </c>
      <c r="S103" s="44">
        <v>50</v>
      </c>
      <c r="T103" s="45">
        <f t="shared" si="38"/>
        <v>63</v>
      </c>
      <c r="U103" s="71"/>
      <c r="V103" s="46">
        <f t="shared" ref="V103:V105" si="53">COUNTIF(J103:S103, "&gt;0")</f>
        <v>10</v>
      </c>
      <c r="W103" s="46">
        <f t="shared" ref="W103:W105" si="54">V103*100/10</f>
        <v>100</v>
      </c>
      <c r="X103" s="72"/>
      <c r="Y103" s="12">
        <v>80.218948357142864</v>
      </c>
      <c r="Z103" s="12">
        <v>14.392460285714282</v>
      </c>
      <c r="AA103" s="12">
        <v>1.480059514285714</v>
      </c>
      <c r="AB103" s="12">
        <v>34.5</v>
      </c>
    </row>
    <row r="104" spans="1:28" hidden="1" x14ac:dyDescent="0.2">
      <c r="A104" s="19">
        <v>42200</v>
      </c>
      <c r="B104" s="19">
        <v>42201</v>
      </c>
      <c r="C104" s="19">
        <v>42255</v>
      </c>
      <c r="D104" s="53">
        <v>3</v>
      </c>
      <c r="E104" s="14" t="s">
        <v>103</v>
      </c>
      <c r="F104" s="12">
        <v>2015</v>
      </c>
      <c r="G104" s="21">
        <v>8</v>
      </c>
      <c r="H104" s="24" t="s">
        <v>61</v>
      </c>
      <c r="I104" s="12" t="s">
        <v>14</v>
      </c>
      <c r="J104" s="44">
        <v>100</v>
      </c>
      <c r="K104" s="44">
        <v>100</v>
      </c>
      <c r="L104" s="44">
        <v>90</v>
      </c>
      <c r="M104" s="44">
        <v>80</v>
      </c>
      <c r="N104" s="44">
        <v>90</v>
      </c>
      <c r="O104" s="44">
        <v>80</v>
      </c>
      <c r="P104" s="44">
        <v>95</v>
      </c>
      <c r="Q104" s="44">
        <v>90</v>
      </c>
      <c r="R104" s="44">
        <v>90</v>
      </c>
      <c r="S104" s="44">
        <v>90</v>
      </c>
      <c r="T104" s="45">
        <f t="shared" si="38"/>
        <v>90.5</v>
      </c>
      <c r="U104" s="71"/>
      <c r="V104" s="46">
        <f t="shared" si="53"/>
        <v>10</v>
      </c>
      <c r="W104" s="46">
        <f t="shared" si="54"/>
        <v>100</v>
      </c>
      <c r="X104" s="72"/>
      <c r="Y104" s="12">
        <v>80.218948357142864</v>
      </c>
      <c r="Z104" s="12">
        <v>14.392460285714282</v>
      </c>
      <c r="AA104" s="12">
        <v>1.480059514285714</v>
      </c>
      <c r="AB104" s="12">
        <v>34.5</v>
      </c>
    </row>
    <row r="105" spans="1:28" hidden="1" x14ac:dyDescent="0.2">
      <c r="A105" s="19">
        <v>42200</v>
      </c>
      <c r="B105" s="19">
        <v>42201</v>
      </c>
      <c r="C105" s="19">
        <v>42255</v>
      </c>
      <c r="D105" s="53">
        <v>3</v>
      </c>
      <c r="E105" s="14" t="s">
        <v>103</v>
      </c>
      <c r="F105" s="12">
        <v>2015</v>
      </c>
      <c r="G105" s="21">
        <v>8</v>
      </c>
      <c r="H105" s="24" t="s">
        <v>61</v>
      </c>
      <c r="I105" s="12" t="s">
        <v>36</v>
      </c>
      <c r="J105" s="44">
        <v>50</v>
      </c>
      <c r="K105" s="44">
        <v>90</v>
      </c>
      <c r="L105" s="44">
        <v>95</v>
      </c>
      <c r="M105" s="44">
        <v>90</v>
      </c>
      <c r="N105" s="44">
        <v>80</v>
      </c>
      <c r="O105" s="44">
        <v>80</v>
      </c>
      <c r="P105" s="44">
        <v>95</v>
      </c>
      <c r="Q105" s="44">
        <v>90</v>
      </c>
      <c r="R105" s="44">
        <v>20</v>
      </c>
      <c r="S105" s="44">
        <v>60</v>
      </c>
      <c r="T105" s="45">
        <f t="shared" si="38"/>
        <v>75</v>
      </c>
      <c r="U105" s="71"/>
      <c r="V105" s="46">
        <f t="shared" si="53"/>
        <v>10</v>
      </c>
      <c r="W105" s="46">
        <f t="shared" si="54"/>
        <v>100</v>
      </c>
      <c r="X105" s="72"/>
      <c r="Y105" s="12">
        <v>80.218948357142864</v>
      </c>
      <c r="Z105" s="12">
        <v>14.392460285714282</v>
      </c>
      <c r="AA105" s="12">
        <v>1.480059514285714</v>
      </c>
      <c r="AB105" s="12">
        <v>34.5</v>
      </c>
    </row>
    <row r="106" spans="1:28" hidden="1" x14ac:dyDescent="0.2">
      <c r="A106" s="19">
        <v>42200</v>
      </c>
      <c r="B106" s="19">
        <v>42201</v>
      </c>
      <c r="C106" s="19">
        <v>42255</v>
      </c>
      <c r="D106" s="53">
        <v>3</v>
      </c>
      <c r="E106" s="14" t="s">
        <v>103</v>
      </c>
      <c r="F106" s="12">
        <v>2015</v>
      </c>
      <c r="G106" s="21">
        <v>9</v>
      </c>
      <c r="H106" s="21" t="s">
        <v>62</v>
      </c>
      <c r="I106" s="12" t="s">
        <v>12</v>
      </c>
      <c r="J106" s="44">
        <v>90</v>
      </c>
      <c r="K106" s="44">
        <v>60</v>
      </c>
      <c r="L106" s="44">
        <v>90</v>
      </c>
      <c r="M106" s="44">
        <v>95</v>
      </c>
      <c r="N106" s="44">
        <v>95</v>
      </c>
      <c r="O106" s="44">
        <v>95</v>
      </c>
      <c r="P106" s="44">
        <v>80</v>
      </c>
      <c r="Q106" s="44">
        <v>100</v>
      </c>
      <c r="R106" s="44">
        <v>100</v>
      </c>
      <c r="S106" s="44">
        <v>95</v>
      </c>
      <c r="T106" s="45">
        <f t="shared" si="38"/>
        <v>90</v>
      </c>
      <c r="U106" s="71">
        <f>AVERAGE(T106:T109)</f>
        <v>92.5</v>
      </c>
      <c r="V106" s="46">
        <f>COUNTIF(J106:S106, "&gt;0")</f>
        <v>10</v>
      </c>
      <c r="W106" s="46">
        <f>V106*100/10</f>
        <v>100</v>
      </c>
      <c r="X106" s="72">
        <f>AVERAGE(W106:W109)</f>
        <v>100</v>
      </c>
      <c r="Y106" s="12">
        <v>80.218948357142864</v>
      </c>
      <c r="Z106" s="12">
        <v>14.392460285714282</v>
      </c>
      <c r="AA106" s="12">
        <v>1.480059514285714</v>
      </c>
      <c r="AB106" s="12">
        <v>34.5</v>
      </c>
    </row>
    <row r="107" spans="1:28" hidden="1" x14ac:dyDescent="0.2">
      <c r="A107" s="19">
        <v>42200</v>
      </c>
      <c r="B107" s="19">
        <v>42201</v>
      </c>
      <c r="C107" s="19">
        <v>42255</v>
      </c>
      <c r="D107" s="53">
        <v>3</v>
      </c>
      <c r="E107" s="14" t="s">
        <v>103</v>
      </c>
      <c r="F107" s="12">
        <v>2015</v>
      </c>
      <c r="G107" s="21">
        <v>9</v>
      </c>
      <c r="H107" s="21" t="s">
        <v>62</v>
      </c>
      <c r="I107" s="12" t="s">
        <v>13</v>
      </c>
      <c r="J107" s="44">
        <v>80</v>
      </c>
      <c r="K107" s="44">
        <v>90</v>
      </c>
      <c r="L107" s="44">
        <v>90</v>
      </c>
      <c r="M107" s="44">
        <v>90</v>
      </c>
      <c r="N107" s="44">
        <v>90</v>
      </c>
      <c r="O107" s="44">
        <v>100</v>
      </c>
      <c r="P107" s="44">
        <v>100</v>
      </c>
      <c r="Q107" s="44">
        <v>90</v>
      </c>
      <c r="R107" s="44">
        <v>100</v>
      </c>
      <c r="S107" s="44">
        <v>100</v>
      </c>
      <c r="T107" s="45">
        <f t="shared" si="38"/>
        <v>93</v>
      </c>
      <c r="U107" s="71"/>
      <c r="V107" s="46">
        <f t="shared" ref="V107:V109" si="55">COUNTIF(J107:S107, "&gt;0")</f>
        <v>10</v>
      </c>
      <c r="W107" s="46">
        <f t="shared" ref="W107:W109" si="56">V107*100/10</f>
        <v>100</v>
      </c>
      <c r="X107" s="72"/>
      <c r="Y107" s="12">
        <v>80.218948357142864</v>
      </c>
      <c r="Z107" s="12">
        <v>14.392460285714282</v>
      </c>
      <c r="AA107" s="12">
        <v>1.480059514285714</v>
      </c>
      <c r="AB107" s="12">
        <v>34.5</v>
      </c>
    </row>
    <row r="108" spans="1:28" hidden="1" x14ac:dyDescent="0.2">
      <c r="A108" s="19">
        <v>42200</v>
      </c>
      <c r="B108" s="19">
        <v>42201</v>
      </c>
      <c r="C108" s="19">
        <v>42255</v>
      </c>
      <c r="D108" s="53">
        <v>3</v>
      </c>
      <c r="E108" s="14" t="s">
        <v>103</v>
      </c>
      <c r="F108" s="12">
        <v>2015</v>
      </c>
      <c r="G108" s="21">
        <v>9</v>
      </c>
      <c r="H108" s="21" t="s">
        <v>62</v>
      </c>
      <c r="I108" s="12" t="s">
        <v>14</v>
      </c>
      <c r="J108" s="44">
        <v>100</v>
      </c>
      <c r="K108" s="44">
        <v>100</v>
      </c>
      <c r="L108" s="44">
        <v>90</v>
      </c>
      <c r="M108" s="44">
        <v>100</v>
      </c>
      <c r="N108" s="44">
        <v>100</v>
      </c>
      <c r="O108" s="44">
        <v>100</v>
      </c>
      <c r="P108" s="44">
        <v>100</v>
      </c>
      <c r="Q108" s="44">
        <v>100</v>
      </c>
      <c r="R108" s="44">
        <v>95</v>
      </c>
      <c r="S108" s="44">
        <v>90</v>
      </c>
      <c r="T108" s="45">
        <f t="shared" si="38"/>
        <v>97.5</v>
      </c>
      <c r="U108" s="71"/>
      <c r="V108" s="46">
        <f t="shared" si="55"/>
        <v>10</v>
      </c>
      <c r="W108" s="46">
        <f t="shared" si="56"/>
        <v>100</v>
      </c>
      <c r="X108" s="72"/>
      <c r="Y108" s="12">
        <v>80.218948357142864</v>
      </c>
      <c r="Z108" s="12">
        <v>14.392460285714282</v>
      </c>
      <c r="AA108" s="12">
        <v>1.480059514285714</v>
      </c>
      <c r="AB108" s="12">
        <v>34.5</v>
      </c>
    </row>
    <row r="109" spans="1:28" hidden="1" x14ac:dyDescent="0.2">
      <c r="A109" s="19">
        <v>42200</v>
      </c>
      <c r="B109" s="19">
        <v>42201</v>
      </c>
      <c r="C109" s="19">
        <v>42255</v>
      </c>
      <c r="D109" s="53">
        <v>3</v>
      </c>
      <c r="E109" s="14" t="s">
        <v>103</v>
      </c>
      <c r="F109" s="12">
        <v>2015</v>
      </c>
      <c r="G109" s="21">
        <v>9</v>
      </c>
      <c r="H109" s="21" t="s">
        <v>62</v>
      </c>
      <c r="I109" s="12" t="s">
        <v>36</v>
      </c>
      <c r="J109" s="44">
        <v>90</v>
      </c>
      <c r="K109" s="44">
        <v>90</v>
      </c>
      <c r="L109" s="44">
        <v>90</v>
      </c>
      <c r="M109" s="44">
        <v>90</v>
      </c>
      <c r="N109" s="44">
        <v>100</v>
      </c>
      <c r="O109" s="44">
        <v>100</v>
      </c>
      <c r="P109" s="44">
        <v>95</v>
      </c>
      <c r="Q109" s="44">
        <v>90</v>
      </c>
      <c r="R109" s="44">
        <v>60</v>
      </c>
      <c r="S109" s="44">
        <v>90</v>
      </c>
      <c r="T109" s="45">
        <f t="shared" si="38"/>
        <v>89.5</v>
      </c>
      <c r="U109" s="71"/>
      <c r="V109" s="46">
        <f t="shared" si="55"/>
        <v>10</v>
      </c>
      <c r="W109" s="46">
        <f t="shared" si="56"/>
        <v>100</v>
      </c>
      <c r="X109" s="72"/>
      <c r="Y109" s="12">
        <v>80.218948357142864</v>
      </c>
      <c r="Z109" s="12">
        <v>14.392460285714282</v>
      </c>
      <c r="AA109" s="12">
        <v>1.480059514285714</v>
      </c>
      <c r="AB109" s="12">
        <v>34.5</v>
      </c>
    </row>
    <row r="110" spans="1:28" x14ac:dyDescent="0.2">
      <c r="A110" s="19">
        <v>42200</v>
      </c>
      <c r="B110" s="19">
        <v>42201</v>
      </c>
      <c r="C110" s="19">
        <v>42272</v>
      </c>
      <c r="D110" s="12">
        <v>4</v>
      </c>
      <c r="E110" s="14" t="s">
        <v>103</v>
      </c>
      <c r="F110" s="12">
        <v>2015</v>
      </c>
      <c r="G110" s="21">
        <v>1</v>
      </c>
      <c r="H110" s="21" t="s">
        <v>23</v>
      </c>
      <c r="I110" s="12" t="s">
        <v>12</v>
      </c>
      <c r="J110" s="44">
        <v>90</v>
      </c>
      <c r="K110" s="44">
        <v>90</v>
      </c>
      <c r="L110" s="44">
        <v>50</v>
      </c>
      <c r="M110" s="44">
        <v>90</v>
      </c>
      <c r="N110" s="44">
        <v>90</v>
      </c>
      <c r="O110" s="44">
        <v>95</v>
      </c>
      <c r="P110" s="44">
        <v>50</v>
      </c>
      <c r="Q110" s="44">
        <v>90</v>
      </c>
      <c r="R110" s="44">
        <v>90</v>
      </c>
      <c r="S110" s="44">
        <v>80</v>
      </c>
      <c r="T110" s="45">
        <f t="shared" ref="T110:T145" si="57">AVERAGE(J110:S110)</f>
        <v>81.5</v>
      </c>
      <c r="U110" s="71">
        <f>AVERAGE(T110:T113)</f>
        <v>90.125</v>
      </c>
      <c r="V110" s="46">
        <f>COUNTIF(J110:S110, "&gt;0")</f>
        <v>10</v>
      </c>
      <c r="W110" s="46">
        <f>V110*100/10</f>
        <v>100</v>
      </c>
      <c r="X110" s="72">
        <f>AVERAGE(W110:W113)</f>
        <v>100</v>
      </c>
      <c r="Y110" s="12">
        <v>83.192483705882353</v>
      </c>
      <c r="Z110" s="12">
        <v>12.226960764705881</v>
      </c>
      <c r="AA110" s="12">
        <v>1.4437908529411767</v>
      </c>
      <c r="AB110" s="12">
        <v>40.599999999999994</v>
      </c>
    </row>
    <row r="111" spans="1:28" x14ac:dyDescent="0.2">
      <c r="A111" s="19">
        <v>42200</v>
      </c>
      <c r="B111" s="19">
        <v>42201</v>
      </c>
      <c r="C111" s="19">
        <v>42272</v>
      </c>
      <c r="D111" s="12">
        <v>4</v>
      </c>
      <c r="E111" s="14" t="s">
        <v>103</v>
      </c>
      <c r="F111" s="12">
        <v>2015</v>
      </c>
      <c r="G111" s="21">
        <v>1</v>
      </c>
      <c r="H111" s="21" t="s">
        <v>23</v>
      </c>
      <c r="I111" s="12" t="s">
        <v>13</v>
      </c>
      <c r="J111" s="44">
        <v>100</v>
      </c>
      <c r="K111" s="44">
        <v>100</v>
      </c>
      <c r="L111" s="44">
        <v>100</v>
      </c>
      <c r="M111" s="44">
        <v>100</v>
      </c>
      <c r="N111" s="44">
        <v>100</v>
      </c>
      <c r="O111" s="44">
        <v>100</v>
      </c>
      <c r="P111" s="44">
        <v>100</v>
      </c>
      <c r="Q111" s="44">
        <v>100</v>
      </c>
      <c r="R111" s="44">
        <v>100</v>
      </c>
      <c r="S111" s="44">
        <v>100</v>
      </c>
      <c r="T111" s="45">
        <f t="shared" si="57"/>
        <v>100</v>
      </c>
      <c r="U111" s="71"/>
      <c r="V111" s="46">
        <f t="shared" ref="V111:V113" si="58">COUNTIF(J111:S111, "&gt;0")</f>
        <v>10</v>
      </c>
      <c r="W111" s="46">
        <f t="shared" ref="W111:W113" si="59">V111*100/10</f>
        <v>100</v>
      </c>
      <c r="X111" s="72"/>
      <c r="Y111" s="12">
        <v>83.192483705882353</v>
      </c>
      <c r="Z111" s="12">
        <v>12.226960764705881</v>
      </c>
      <c r="AA111" s="12">
        <v>1.4437908529411767</v>
      </c>
      <c r="AB111" s="12">
        <v>40.599999999999994</v>
      </c>
    </row>
    <row r="112" spans="1:28" x14ac:dyDescent="0.2">
      <c r="A112" s="19">
        <v>42200</v>
      </c>
      <c r="B112" s="19">
        <v>42201</v>
      </c>
      <c r="C112" s="19">
        <v>42272</v>
      </c>
      <c r="D112" s="12">
        <v>4</v>
      </c>
      <c r="E112" s="14" t="s">
        <v>103</v>
      </c>
      <c r="F112" s="12">
        <v>2015</v>
      </c>
      <c r="G112" s="21">
        <v>1</v>
      </c>
      <c r="H112" s="21" t="s">
        <v>23</v>
      </c>
      <c r="I112" s="12" t="s">
        <v>14</v>
      </c>
      <c r="J112" s="44">
        <v>95</v>
      </c>
      <c r="K112" s="44">
        <v>100</v>
      </c>
      <c r="L112" s="44">
        <v>95</v>
      </c>
      <c r="M112" s="44">
        <v>100</v>
      </c>
      <c r="N112" s="44">
        <v>100</v>
      </c>
      <c r="O112" s="44">
        <v>100</v>
      </c>
      <c r="P112" s="44">
        <v>95</v>
      </c>
      <c r="Q112" s="44">
        <v>100</v>
      </c>
      <c r="R112" s="44">
        <v>100</v>
      </c>
      <c r="S112" s="44">
        <v>90</v>
      </c>
      <c r="T112" s="45">
        <f t="shared" si="57"/>
        <v>97.5</v>
      </c>
      <c r="U112" s="71"/>
      <c r="V112" s="46">
        <f t="shared" si="58"/>
        <v>10</v>
      </c>
      <c r="W112" s="46">
        <f t="shared" si="59"/>
        <v>100</v>
      </c>
      <c r="X112" s="72"/>
      <c r="Y112" s="12">
        <v>83.192483705882353</v>
      </c>
      <c r="Z112" s="12">
        <v>12.226960764705881</v>
      </c>
      <c r="AA112" s="12">
        <v>1.4437908529411767</v>
      </c>
      <c r="AB112" s="12">
        <v>40.599999999999994</v>
      </c>
    </row>
    <row r="113" spans="1:28" x14ac:dyDescent="0.2">
      <c r="A113" s="19">
        <v>42200</v>
      </c>
      <c r="B113" s="19">
        <v>42201</v>
      </c>
      <c r="C113" s="19">
        <v>42272</v>
      </c>
      <c r="D113" s="12">
        <v>4</v>
      </c>
      <c r="E113" s="14" t="s">
        <v>103</v>
      </c>
      <c r="F113" s="12">
        <v>2015</v>
      </c>
      <c r="G113" s="21">
        <v>1</v>
      </c>
      <c r="H113" s="21" t="s">
        <v>23</v>
      </c>
      <c r="I113" s="12" t="s">
        <v>36</v>
      </c>
      <c r="J113" s="44">
        <v>30</v>
      </c>
      <c r="K113" s="44">
        <v>90</v>
      </c>
      <c r="L113" s="44">
        <v>90</v>
      </c>
      <c r="M113" s="44">
        <v>80</v>
      </c>
      <c r="N113" s="44">
        <v>90</v>
      </c>
      <c r="O113" s="44">
        <v>80</v>
      </c>
      <c r="P113" s="44">
        <v>95</v>
      </c>
      <c r="Q113" s="44">
        <v>80</v>
      </c>
      <c r="R113" s="44">
        <v>90</v>
      </c>
      <c r="S113" s="44">
        <v>90</v>
      </c>
      <c r="T113" s="45">
        <f t="shared" si="57"/>
        <v>81.5</v>
      </c>
      <c r="U113" s="71"/>
      <c r="V113" s="46">
        <f t="shared" si="58"/>
        <v>10</v>
      </c>
      <c r="W113" s="46">
        <f t="shared" si="59"/>
        <v>100</v>
      </c>
      <c r="X113" s="72"/>
      <c r="Y113" s="12">
        <v>83.192483705882353</v>
      </c>
      <c r="Z113" s="12">
        <v>12.226960764705881</v>
      </c>
      <c r="AA113" s="12">
        <v>1.4437908529411767</v>
      </c>
      <c r="AB113" s="12">
        <v>40.599999999999994</v>
      </c>
    </row>
    <row r="114" spans="1:28" ht="16" hidden="1" x14ac:dyDescent="0.2">
      <c r="A114" s="19">
        <v>42200</v>
      </c>
      <c r="B114" s="19">
        <v>42201</v>
      </c>
      <c r="C114" s="19">
        <v>42272</v>
      </c>
      <c r="D114" s="12">
        <v>4</v>
      </c>
      <c r="E114" s="14" t="s">
        <v>103</v>
      </c>
      <c r="F114" s="12">
        <v>2015</v>
      </c>
      <c r="G114" s="21">
        <v>2</v>
      </c>
      <c r="H114" s="31" t="s">
        <v>29</v>
      </c>
      <c r="I114" s="12" t="s">
        <v>12</v>
      </c>
      <c r="J114" s="44">
        <v>0</v>
      </c>
      <c r="K114" s="44">
        <v>5</v>
      </c>
      <c r="L114" s="44">
        <v>5</v>
      </c>
      <c r="M114" s="44">
        <v>5</v>
      </c>
      <c r="N114" s="44">
        <v>5</v>
      </c>
      <c r="O114" s="44">
        <v>5</v>
      </c>
      <c r="P114" s="44">
        <v>5</v>
      </c>
      <c r="Q114" s="44">
        <v>5</v>
      </c>
      <c r="R114" s="44">
        <v>5</v>
      </c>
      <c r="S114" s="44">
        <v>5</v>
      </c>
      <c r="T114" s="45">
        <f t="shared" si="57"/>
        <v>4.5</v>
      </c>
      <c r="U114" s="71">
        <f>AVERAGE(T114:T117)</f>
        <v>8.2750000000000004</v>
      </c>
      <c r="V114" s="46">
        <f>COUNTIF(J114:S114, "&gt;0")</f>
        <v>9</v>
      </c>
      <c r="W114" s="46">
        <f>V114*100/10</f>
        <v>90</v>
      </c>
      <c r="X114" s="72">
        <f>AVERAGE(W114:W117)</f>
        <v>92.5</v>
      </c>
      <c r="Y114" s="12">
        <v>83.192483705882353</v>
      </c>
      <c r="Z114" s="12">
        <v>12.226960764705881</v>
      </c>
      <c r="AA114" s="12">
        <v>1.4437908529411767</v>
      </c>
      <c r="AB114" s="12">
        <v>40.599999999999994</v>
      </c>
    </row>
    <row r="115" spans="1:28" ht="16" hidden="1" x14ac:dyDescent="0.2">
      <c r="A115" s="19">
        <v>42200</v>
      </c>
      <c r="B115" s="19">
        <v>42201</v>
      </c>
      <c r="C115" s="19">
        <v>42272</v>
      </c>
      <c r="D115" s="12">
        <v>4</v>
      </c>
      <c r="E115" s="14" t="s">
        <v>103</v>
      </c>
      <c r="F115" s="12">
        <v>2015</v>
      </c>
      <c r="G115" s="21">
        <v>2</v>
      </c>
      <c r="H115" s="31" t="s">
        <v>29</v>
      </c>
      <c r="I115" s="12" t="s">
        <v>13</v>
      </c>
      <c r="J115" s="44">
        <v>5</v>
      </c>
      <c r="K115" s="44">
        <v>10</v>
      </c>
      <c r="L115" s="44">
        <v>5</v>
      </c>
      <c r="M115" s="44">
        <v>10</v>
      </c>
      <c r="N115" s="44">
        <v>5</v>
      </c>
      <c r="O115" s="44">
        <v>5</v>
      </c>
      <c r="P115" s="44">
        <v>10</v>
      </c>
      <c r="Q115" s="44">
        <v>60</v>
      </c>
      <c r="R115" s="44">
        <v>10</v>
      </c>
      <c r="S115" s="44">
        <v>40</v>
      </c>
      <c r="T115" s="45">
        <f t="shared" si="57"/>
        <v>16</v>
      </c>
      <c r="U115" s="71"/>
      <c r="V115" s="46">
        <f t="shared" ref="V115:V117" si="60">COUNTIF(J115:S115, "&gt;0")</f>
        <v>10</v>
      </c>
      <c r="W115" s="46">
        <f t="shared" ref="W115:W117" si="61">V115*100/10</f>
        <v>100</v>
      </c>
      <c r="X115" s="72"/>
      <c r="Y115" s="12">
        <v>83.192483705882353</v>
      </c>
      <c r="Z115" s="12">
        <v>12.226960764705881</v>
      </c>
      <c r="AA115" s="12">
        <v>1.4437908529411767</v>
      </c>
      <c r="AB115" s="12">
        <v>40.599999999999994</v>
      </c>
    </row>
    <row r="116" spans="1:28" ht="16" hidden="1" x14ac:dyDescent="0.2">
      <c r="A116" s="19">
        <v>42200</v>
      </c>
      <c r="B116" s="19">
        <v>42201</v>
      </c>
      <c r="C116" s="19">
        <v>42272</v>
      </c>
      <c r="D116" s="12">
        <v>4</v>
      </c>
      <c r="E116" s="14" t="s">
        <v>103</v>
      </c>
      <c r="F116" s="12">
        <v>2015</v>
      </c>
      <c r="G116" s="21">
        <v>2</v>
      </c>
      <c r="H116" s="31" t="s">
        <v>29</v>
      </c>
      <c r="I116" s="12" t="s">
        <v>14</v>
      </c>
      <c r="J116" s="44">
        <v>5</v>
      </c>
      <c r="K116" s="44">
        <v>1</v>
      </c>
      <c r="L116" s="44">
        <v>1</v>
      </c>
      <c r="M116" s="44">
        <v>1</v>
      </c>
      <c r="N116" s="44">
        <v>0</v>
      </c>
      <c r="O116" s="44">
        <v>0</v>
      </c>
      <c r="P116" s="44">
        <v>10</v>
      </c>
      <c r="Q116" s="44">
        <v>5</v>
      </c>
      <c r="R116" s="44">
        <v>3</v>
      </c>
      <c r="S116" s="44">
        <v>5</v>
      </c>
      <c r="T116" s="45">
        <f t="shared" si="57"/>
        <v>3.1</v>
      </c>
      <c r="U116" s="71"/>
      <c r="V116" s="46">
        <f t="shared" si="60"/>
        <v>8</v>
      </c>
      <c r="W116" s="46">
        <f t="shared" si="61"/>
        <v>80</v>
      </c>
      <c r="X116" s="72"/>
      <c r="Y116" s="12">
        <v>83.192483705882353</v>
      </c>
      <c r="Z116" s="12">
        <v>12.226960764705881</v>
      </c>
      <c r="AA116" s="12">
        <v>1.4437908529411767</v>
      </c>
      <c r="AB116" s="12">
        <v>40.599999999999994</v>
      </c>
    </row>
    <row r="117" spans="1:28" ht="16" hidden="1" x14ac:dyDescent="0.2">
      <c r="A117" s="19">
        <v>42200</v>
      </c>
      <c r="B117" s="19">
        <v>42201</v>
      </c>
      <c r="C117" s="19">
        <v>42272</v>
      </c>
      <c r="D117" s="12">
        <v>4</v>
      </c>
      <c r="E117" s="14" t="s">
        <v>103</v>
      </c>
      <c r="F117" s="12">
        <v>2015</v>
      </c>
      <c r="G117" s="21">
        <v>2</v>
      </c>
      <c r="H117" s="31" t="s">
        <v>29</v>
      </c>
      <c r="I117" s="12" t="s">
        <v>36</v>
      </c>
      <c r="J117" s="44">
        <v>10</v>
      </c>
      <c r="K117" s="44">
        <v>10</v>
      </c>
      <c r="L117" s="44">
        <v>10</v>
      </c>
      <c r="M117" s="44">
        <v>10</v>
      </c>
      <c r="N117" s="44">
        <v>10</v>
      </c>
      <c r="O117" s="44">
        <v>10</v>
      </c>
      <c r="P117" s="44">
        <v>10</v>
      </c>
      <c r="Q117" s="44">
        <v>10</v>
      </c>
      <c r="R117" s="44">
        <v>10</v>
      </c>
      <c r="S117" s="44">
        <v>5</v>
      </c>
      <c r="T117" s="45">
        <f t="shared" si="57"/>
        <v>9.5</v>
      </c>
      <c r="U117" s="71"/>
      <c r="V117" s="46">
        <f t="shared" si="60"/>
        <v>10</v>
      </c>
      <c r="W117" s="46">
        <f t="shared" si="61"/>
        <v>100</v>
      </c>
      <c r="X117" s="72"/>
      <c r="Y117" s="12">
        <v>83.192483705882353</v>
      </c>
      <c r="Z117" s="12">
        <v>12.226960764705881</v>
      </c>
      <c r="AA117" s="12">
        <v>1.4437908529411767</v>
      </c>
      <c r="AB117" s="12">
        <v>40.599999999999994</v>
      </c>
    </row>
    <row r="118" spans="1:28" hidden="1" x14ac:dyDescent="0.2">
      <c r="A118" s="19">
        <v>42200</v>
      </c>
      <c r="B118" s="19">
        <v>42201</v>
      </c>
      <c r="C118" s="19">
        <v>42272</v>
      </c>
      <c r="D118" s="12">
        <v>4</v>
      </c>
      <c r="E118" s="14" t="s">
        <v>103</v>
      </c>
      <c r="F118" s="12">
        <v>2015</v>
      </c>
      <c r="G118" s="21">
        <v>3</v>
      </c>
      <c r="H118" s="24" t="s">
        <v>57</v>
      </c>
      <c r="I118" s="12" t="s">
        <v>12</v>
      </c>
      <c r="J118" s="44">
        <v>60</v>
      </c>
      <c r="K118" s="44">
        <v>80</v>
      </c>
      <c r="L118" s="44">
        <v>50</v>
      </c>
      <c r="M118" s="44">
        <v>80</v>
      </c>
      <c r="N118" s="44">
        <v>90</v>
      </c>
      <c r="O118" s="44">
        <v>80</v>
      </c>
      <c r="P118" s="44">
        <v>90</v>
      </c>
      <c r="Q118" s="44">
        <v>70</v>
      </c>
      <c r="R118" s="44">
        <v>50</v>
      </c>
      <c r="S118" s="44">
        <v>70</v>
      </c>
      <c r="T118" s="45">
        <f t="shared" si="57"/>
        <v>72</v>
      </c>
      <c r="U118" s="71">
        <f>AVERAGE(T118:T121)</f>
        <v>67.075000000000003</v>
      </c>
      <c r="V118" s="46">
        <f>COUNTIF(J118:S118, "&gt;0")</f>
        <v>10</v>
      </c>
      <c r="W118" s="46">
        <f>V118*100/10</f>
        <v>100</v>
      </c>
      <c r="X118" s="72">
        <f>AVERAGE(W118:W121)</f>
        <v>100</v>
      </c>
      <c r="Y118" s="12">
        <v>83.192483705882353</v>
      </c>
      <c r="Z118" s="12">
        <v>12.226960764705881</v>
      </c>
      <c r="AA118" s="12">
        <v>1.4437908529411767</v>
      </c>
      <c r="AB118" s="12">
        <v>40.599999999999994</v>
      </c>
    </row>
    <row r="119" spans="1:28" hidden="1" x14ac:dyDescent="0.2">
      <c r="A119" s="19">
        <v>42200</v>
      </c>
      <c r="B119" s="19">
        <v>42201</v>
      </c>
      <c r="C119" s="19">
        <v>42272</v>
      </c>
      <c r="D119" s="12">
        <v>4</v>
      </c>
      <c r="E119" s="14" t="s">
        <v>103</v>
      </c>
      <c r="F119" s="12">
        <v>2015</v>
      </c>
      <c r="G119" s="21">
        <v>3</v>
      </c>
      <c r="H119" s="24" t="s">
        <v>57</v>
      </c>
      <c r="I119" s="12" t="s">
        <v>13</v>
      </c>
      <c r="J119" s="44">
        <v>90</v>
      </c>
      <c r="K119" s="44">
        <v>90</v>
      </c>
      <c r="L119" s="44">
        <v>80</v>
      </c>
      <c r="M119" s="44">
        <v>90</v>
      </c>
      <c r="N119" s="44">
        <v>90</v>
      </c>
      <c r="O119" s="44">
        <v>90</v>
      </c>
      <c r="P119" s="44">
        <v>90</v>
      </c>
      <c r="Q119" s="44">
        <v>90</v>
      </c>
      <c r="R119" s="44">
        <v>50</v>
      </c>
      <c r="S119" s="44">
        <v>60</v>
      </c>
      <c r="T119" s="45">
        <f t="shared" si="57"/>
        <v>82</v>
      </c>
      <c r="U119" s="71"/>
      <c r="V119" s="46">
        <f t="shared" ref="V119:V121" si="62">COUNTIF(J119:S119, "&gt;0")</f>
        <v>10</v>
      </c>
      <c r="W119" s="46">
        <f t="shared" ref="W119:W121" si="63">V119*100/10</f>
        <v>100</v>
      </c>
      <c r="X119" s="72"/>
      <c r="Y119" s="12">
        <v>83.192483705882353</v>
      </c>
      <c r="Z119" s="12">
        <v>12.226960764705881</v>
      </c>
      <c r="AA119" s="12">
        <v>1.4437908529411767</v>
      </c>
      <c r="AB119" s="12">
        <v>40.599999999999994</v>
      </c>
    </row>
    <row r="120" spans="1:28" hidden="1" x14ac:dyDescent="0.2">
      <c r="A120" s="19">
        <v>42200</v>
      </c>
      <c r="B120" s="19">
        <v>42201</v>
      </c>
      <c r="C120" s="19">
        <v>42272</v>
      </c>
      <c r="D120" s="12">
        <v>4</v>
      </c>
      <c r="E120" s="14" t="s">
        <v>103</v>
      </c>
      <c r="F120" s="12">
        <v>2015</v>
      </c>
      <c r="G120" s="21">
        <v>3</v>
      </c>
      <c r="H120" s="24" t="s">
        <v>57</v>
      </c>
      <c r="I120" s="12" t="s">
        <v>14</v>
      </c>
      <c r="J120" s="44">
        <v>60</v>
      </c>
      <c r="K120" s="44">
        <v>30</v>
      </c>
      <c r="L120" s="44">
        <v>50</v>
      </c>
      <c r="M120" s="44">
        <v>40</v>
      </c>
      <c r="N120" s="44">
        <v>20</v>
      </c>
      <c r="O120" s="44">
        <v>10</v>
      </c>
      <c r="P120" s="44">
        <v>10</v>
      </c>
      <c r="Q120" s="44">
        <v>10</v>
      </c>
      <c r="R120" s="44">
        <v>60</v>
      </c>
      <c r="S120" s="44">
        <v>40</v>
      </c>
      <c r="T120" s="45">
        <f t="shared" si="57"/>
        <v>33</v>
      </c>
      <c r="U120" s="71"/>
      <c r="V120" s="46">
        <f t="shared" si="62"/>
        <v>10</v>
      </c>
      <c r="W120" s="46">
        <f t="shared" si="63"/>
        <v>100</v>
      </c>
      <c r="X120" s="72"/>
      <c r="Y120" s="12">
        <v>83.192483705882353</v>
      </c>
      <c r="Z120" s="12">
        <v>12.226960764705881</v>
      </c>
      <c r="AA120" s="12">
        <v>1.4437908529411767</v>
      </c>
      <c r="AB120" s="12">
        <v>40.599999999999994</v>
      </c>
    </row>
    <row r="121" spans="1:28" hidden="1" x14ac:dyDescent="0.2">
      <c r="A121" s="19">
        <v>42200</v>
      </c>
      <c r="B121" s="19">
        <v>42201</v>
      </c>
      <c r="C121" s="19">
        <v>42272</v>
      </c>
      <c r="D121" s="12">
        <v>4</v>
      </c>
      <c r="E121" s="14" t="s">
        <v>103</v>
      </c>
      <c r="F121" s="12">
        <v>2015</v>
      </c>
      <c r="G121" s="21">
        <v>3</v>
      </c>
      <c r="H121" s="24" t="s">
        <v>57</v>
      </c>
      <c r="I121" s="12" t="s">
        <v>36</v>
      </c>
      <c r="J121" s="44">
        <v>80</v>
      </c>
      <c r="K121" s="44">
        <v>90</v>
      </c>
      <c r="L121" s="44">
        <v>95</v>
      </c>
      <c r="M121" s="44">
        <v>8</v>
      </c>
      <c r="N121" s="44">
        <v>95</v>
      </c>
      <c r="O121" s="44">
        <v>80</v>
      </c>
      <c r="P121" s="44">
        <v>90</v>
      </c>
      <c r="Q121" s="44">
        <v>95</v>
      </c>
      <c r="R121" s="44">
        <v>90</v>
      </c>
      <c r="S121" s="44">
        <v>90</v>
      </c>
      <c r="T121" s="45">
        <f t="shared" si="57"/>
        <v>81.3</v>
      </c>
      <c r="U121" s="71"/>
      <c r="V121" s="46">
        <f t="shared" si="62"/>
        <v>10</v>
      </c>
      <c r="W121" s="46">
        <f t="shared" si="63"/>
        <v>100</v>
      </c>
      <c r="X121" s="72"/>
      <c r="Y121" s="12">
        <v>83.192483705882353</v>
      </c>
      <c r="Z121" s="12">
        <v>12.226960764705881</v>
      </c>
      <c r="AA121" s="12">
        <v>1.4437908529411767</v>
      </c>
      <c r="AB121" s="12">
        <v>40.599999999999994</v>
      </c>
    </row>
    <row r="122" spans="1:28" hidden="1" x14ac:dyDescent="0.2">
      <c r="A122" s="19">
        <v>42200</v>
      </c>
      <c r="B122" s="19">
        <v>42201</v>
      </c>
      <c r="C122" s="19">
        <v>42272</v>
      </c>
      <c r="D122" s="12">
        <v>4</v>
      </c>
      <c r="E122" s="14" t="s">
        <v>103</v>
      </c>
      <c r="F122" s="12">
        <v>2015</v>
      </c>
      <c r="G122" s="21">
        <v>4</v>
      </c>
      <c r="H122" s="24" t="s">
        <v>58</v>
      </c>
      <c r="I122" s="12" t="s">
        <v>12</v>
      </c>
      <c r="J122" s="44">
        <v>90</v>
      </c>
      <c r="K122" s="44">
        <v>40</v>
      </c>
      <c r="L122" s="44">
        <v>80</v>
      </c>
      <c r="M122" s="44">
        <v>90</v>
      </c>
      <c r="N122" s="44">
        <v>95</v>
      </c>
      <c r="O122" s="44">
        <v>90</v>
      </c>
      <c r="P122" s="44">
        <v>80</v>
      </c>
      <c r="Q122" s="44">
        <v>80</v>
      </c>
      <c r="R122" s="44">
        <v>95</v>
      </c>
      <c r="S122" s="44">
        <v>80</v>
      </c>
      <c r="T122" s="45">
        <f t="shared" si="57"/>
        <v>82</v>
      </c>
      <c r="U122" s="71">
        <f>AVERAGE(T122:T125)</f>
        <v>77.974999999999994</v>
      </c>
      <c r="V122" s="46">
        <f>COUNTIF(J122:S122, "&gt;0")</f>
        <v>10</v>
      </c>
      <c r="W122" s="46">
        <f>V122*100/10</f>
        <v>100</v>
      </c>
      <c r="X122" s="72">
        <f>AVERAGE(W122:W125)</f>
        <v>100</v>
      </c>
      <c r="Y122" s="12">
        <v>83.192483705882353</v>
      </c>
      <c r="Z122" s="12">
        <v>12.226960764705881</v>
      </c>
      <c r="AA122" s="12">
        <v>1.4437908529411767</v>
      </c>
      <c r="AB122" s="12">
        <v>40.599999999999994</v>
      </c>
    </row>
    <row r="123" spans="1:28" hidden="1" x14ac:dyDescent="0.2">
      <c r="A123" s="19">
        <v>42200</v>
      </c>
      <c r="B123" s="19">
        <v>42201</v>
      </c>
      <c r="C123" s="19">
        <v>42272</v>
      </c>
      <c r="D123" s="12">
        <v>4</v>
      </c>
      <c r="E123" s="14" t="s">
        <v>103</v>
      </c>
      <c r="F123" s="12">
        <v>2015</v>
      </c>
      <c r="G123" s="21">
        <v>4</v>
      </c>
      <c r="H123" s="24" t="s">
        <v>58</v>
      </c>
      <c r="I123" s="12" t="s">
        <v>13</v>
      </c>
      <c r="J123" s="44">
        <v>90</v>
      </c>
      <c r="K123" s="44">
        <v>100</v>
      </c>
      <c r="L123" s="44">
        <v>90</v>
      </c>
      <c r="M123" s="44">
        <v>90</v>
      </c>
      <c r="N123" s="44">
        <v>90</v>
      </c>
      <c r="O123" s="44">
        <v>99</v>
      </c>
      <c r="P123" s="44">
        <v>95</v>
      </c>
      <c r="Q123" s="44">
        <v>80</v>
      </c>
      <c r="R123" s="44">
        <v>90</v>
      </c>
      <c r="S123" s="44">
        <v>90</v>
      </c>
      <c r="T123" s="45">
        <f t="shared" si="57"/>
        <v>91.4</v>
      </c>
      <c r="U123" s="71"/>
      <c r="V123" s="46">
        <f t="shared" ref="V123:V125" si="64">COUNTIF(J123:S123, "&gt;0")</f>
        <v>10</v>
      </c>
      <c r="W123" s="46">
        <f t="shared" ref="W123:W125" si="65">V123*100/10</f>
        <v>100</v>
      </c>
      <c r="X123" s="72"/>
      <c r="Y123" s="12">
        <v>83.192483705882353</v>
      </c>
      <c r="Z123" s="12">
        <v>12.226960764705881</v>
      </c>
      <c r="AA123" s="12">
        <v>1.4437908529411767</v>
      </c>
      <c r="AB123" s="12">
        <v>40.599999999999994</v>
      </c>
    </row>
    <row r="124" spans="1:28" hidden="1" x14ac:dyDescent="0.2">
      <c r="A124" s="19">
        <v>42200</v>
      </c>
      <c r="B124" s="19">
        <v>42201</v>
      </c>
      <c r="C124" s="19">
        <v>42272</v>
      </c>
      <c r="D124" s="12">
        <v>4</v>
      </c>
      <c r="E124" s="14" t="s">
        <v>103</v>
      </c>
      <c r="F124" s="12">
        <v>2015</v>
      </c>
      <c r="G124" s="21">
        <v>4</v>
      </c>
      <c r="H124" s="24" t="s">
        <v>58</v>
      </c>
      <c r="I124" s="12" t="s">
        <v>14</v>
      </c>
      <c r="J124" s="44">
        <v>90</v>
      </c>
      <c r="K124" s="44">
        <v>90</v>
      </c>
      <c r="L124" s="44">
        <v>95</v>
      </c>
      <c r="M124" s="44">
        <v>100</v>
      </c>
      <c r="N124" s="44">
        <v>90</v>
      </c>
      <c r="O124" s="44">
        <v>95</v>
      </c>
      <c r="P124" s="44">
        <v>100</v>
      </c>
      <c r="Q124" s="44">
        <v>100</v>
      </c>
      <c r="R124" s="44">
        <v>90</v>
      </c>
      <c r="S124" s="44">
        <v>95</v>
      </c>
      <c r="T124" s="45">
        <f t="shared" si="57"/>
        <v>94.5</v>
      </c>
      <c r="U124" s="71"/>
      <c r="V124" s="46">
        <f t="shared" si="64"/>
        <v>10</v>
      </c>
      <c r="W124" s="46">
        <f t="shared" si="65"/>
        <v>100</v>
      </c>
      <c r="X124" s="72"/>
      <c r="Y124" s="12">
        <v>83.192483705882353</v>
      </c>
      <c r="Z124" s="12">
        <v>12.226960764705881</v>
      </c>
      <c r="AA124" s="12">
        <v>1.4437908529411767</v>
      </c>
      <c r="AB124" s="12">
        <v>40.599999999999994</v>
      </c>
    </row>
    <row r="125" spans="1:28" hidden="1" x14ac:dyDescent="0.2">
      <c r="A125" s="19">
        <v>42200</v>
      </c>
      <c r="B125" s="19">
        <v>42201</v>
      </c>
      <c r="C125" s="19">
        <v>42272</v>
      </c>
      <c r="D125" s="12">
        <v>4</v>
      </c>
      <c r="E125" s="14" t="s">
        <v>103</v>
      </c>
      <c r="F125" s="12">
        <v>2015</v>
      </c>
      <c r="G125" s="21">
        <v>4</v>
      </c>
      <c r="H125" s="24" t="s">
        <v>58</v>
      </c>
      <c r="I125" s="12" t="s">
        <v>36</v>
      </c>
      <c r="J125" s="44">
        <v>40</v>
      </c>
      <c r="K125" s="44">
        <v>30</v>
      </c>
      <c r="L125" s="44">
        <v>30</v>
      </c>
      <c r="M125" s="44">
        <v>10</v>
      </c>
      <c r="N125" s="44">
        <v>50</v>
      </c>
      <c r="O125" s="44">
        <v>70</v>
      </c>
      <c r="P125" s="44">
        <v>50</v>
      </c>
      <c r="Q125" s="44">
        <v>20</v>
      </c>
      <c r="R125" s="44">
        <v>70</v>
      </c>
      <c r="S125" s="44">
        <v>70</v>
      </c>
      <c r="T125" s="45">
        <f t="shared" si="57"/>
        <v>44</v>
      </c>
      <c r="U125" s="71"/>
      <c r="V125" s="46">
        <f t="shared" si="64"/>
        <v>10</v>
      </c>
      <c r="W125" s="46">
        <f t="shared" si="65"/>
        <v>100</v>
      </c>
      <c r="X125" s="72"/>
      <c r="Y125" s="12">
        <v>83.192483705882353</v>
      </c>
      <c r="Z125" s="12">
        <v>12.226960764705881</v>
      </c>
      <c r="AA125" s="12">
        <v>1.4437908529411767</v>
      </c>
      <c r="AB125" s="12">
        <v>40.599999999999994</v>
      </c>
    </row>
    <row r="126" spans="1:28" ht="16" hidden="1" x14ac:dyDescent="0.2">
      <c r="A126" s="19">
        <v>42200</v>
      </c>
      <c r="B126" s="19">
        <v>42201</v>
      </c>
      <c r="C126" s="19">
        <v>42272</v>
      </c>
      <c r="D126" s="12">
        <v>4</v>
      </c>
      <c r="E126" s="14" t="s">
        <v>103</v>
      </c>
      <c r="F126" s="12">
        <v>2015</v>
      </c>
      <c r="G126" s="21">
        <v>5</v>
      </c>
      <c r="H126" s="31" t="s">
        <v>25</v>
      </c>
      <c r="I126" s="12" t="s">
        <v>12</v>
      </c>
      <c r="J126" s="44">
        <v>80</v>
      </c>
      <c r="K126" s="44">
        <v>80</v>
      </c>
      <c r="L126" s="44">
        <v>95</v>
      </c>
      <c r="M126" s="44">
        <v>90</v>
      </c>
      <c r="N126" s="44">
        <v>70</v>
      </c>
      <c r="O126" s="44">
        <v>60</v>
      </c>
      <c r="P126" s="44">
        <v>60</v>
      </c>
      <c r="Q126" s="44">
        <v>90</v>
      </c>
      <c r="R126" s="44">
        <v>60</v>
      </c>
      <c r="S126" s="44">
        <v>90</v>
      </c>
      <c r="T126" s="45">
        <f t="shared" si="57"/>
        <v>77.5</v>
      </c>
      <c r="U126" s="71">
        <f>AVERAGE(T126:T129)</f>
        <v>71.75</v>
      </c>
      <c r="V126" s="46">
        <f>COUNTIF(J126:S126, "&gt;0")</f>
        <v>10</v>
      </c>
      <c r="W126" s="46">
        <f>V126*100/10</f>
        <v>100</v>
      </c>
      <c r="X126" s="72">
        <f>AVERAGE(W126:W129)</f>
        <v>100</v>
      </c>
      <c r="Y126" s="12">
        <v>83.192483705882353</v>
      </c>
      <c r="Z126" s="12">
        <v>12.226960764705881</v>
      </c>
      <c r="AA126" s="12">
        <v>1.4437908529411767</v>
      </c>
      <c r="AB126" s="12">
        <v>40.599999999999994</v>
      </c>
    </row>
    <row r="127" spans="1:28" ht="16" hidden="1" x14ac:dyDescent="0.2">
      <c r="A127" s="19">
        <v>42200</v>
      </c>
      <c r="B127" s="19">
        <v>42201</v>
      </c>
      <c r="C127" s="19">
        <v>42272</v>
      </c>
      <c r="D127" s="12">
        <v>4</v>
      </c>
      <c r="E127" s="14" t="s">
        <v>103</v>
      </c>
      <c r="F127" s="12">
        <v>2015</v>
      </c>
      <c r="G127" s="21">
        <v>5</v>
      </c>
      <c r="H127" s="31" t="s">
        <v>25</v>
      </c>
      <c r="I127" s="12" t="s">
        <v>13</v>
      </c>
      <c r="J127" s="44">
        <v>90</v>
      </c>
      <c r="K127" s="44">
        <v>80</v>
      </c>
      <c r="L127" s="44">
        <v>90</v>
      </c>
      <c r="M127" s="44">
        <v>60</v>
      </c>
      <c r="N127" s="44">
        <v>90</v>
      </c>
      <c r="O127" s="44">
        <v>95</v>
      </c>
      <c r="P127" s="44">
        <v>70</v>
      </c>
      <c r="Q127" s="44">
        <v>80</v>
      </c>
      <c r="R127" s="44">
        <v>100</v>
      </c>
      <c r="S127" s="44">
        <v>80</v>
      </c>
      <c r="T127" s="45">
        <f t="shared" si="57"/>
        <v>83.5</v>
      </c>
      <c r="U127" s="71"/>
      <c r="V127" s="46">
        <f t="shared" ref="V127:V129" si="66">COUNTIF(J127:S127, "&gt;0")</f>
        <v>10</v>
      </c>
      <c r="W127" s="46">
        <f t="shared" ref="W127:W129" si="67">V127*100/10</f>
        <v>100</v>
      </c>
      <c r="X127" s="72"/>
      <c r="Y127" s="12">
        <v>83.192483705882353</v>
      </c>
      <c r="Z127" s="12">
        <v>12.226960764705881</v>
      </c>
      <c r="AA127" s="12">
        <v>1.4437908529411767</v>
      </c>
      <c r="AB127" s="12">
        <v>40.599999999999994</v>
      </c>
    </row>
    <row r="128" spans="1:28" ht="16" hidden="1" x14ac:dyDescent="0.2">
      <c r="A128" s="19">
        <v>42200</v>
      </c>
      <c r="B128" s="19">
        <v>42201</v>
      </c>
      <c r="C128" s="19">
        <v>42272</v>
      </c>
      <c r="D128" s="12">
        <v>4</v>
      </c>
      <c r="E128" s="14" t="s">
        <v>103</v>
      </c>
      <c r="F128" s="12">
        <v>2015</v>
      </c>
      <c r="G128" s="21">
        <v>5</v>
      </c>
      <c r="H128" s="31" t="s">
        <v>25</v>
      </c>
      <c r="I128" s="12" t="s">
        <v>14</v>
      </c>
      <c r="J128" s="44">
        <v>40</v>
      </c>
      <c r="K128" s="44">
        <v>70</v>
      </c>
      <c r="L128" s="44">
        <v>60</v>
      </c>
      <c r="M128" s="44">
        <v>80</v>
      </c>
      <c r="N128" s="44">
        <v>90</v>
      </c>
      <c r="O128" s="44">
        <v>80</v>
      </c>
      <c r="P128" s="44">
        <v>80</v>
      </c>
      <c r="Q128" s="44">
        <v>70</v>
      </c>
      <c r="R128" s="44">
        <v>90</v>
      </c>
      <c r="S128" s="44">
        <v>50</v>
      </c>
      <c r="T128" s="45">
        <f t="shared" si="57"/>
        <v>71</v>
      </c>
      <c r="U128" s="71"/>
      <c r="V128" s="46">
        <f t="shared" si="66"/>
        <v>10</v>
      </c>
      <c r="W128" s="46">
        <f t="shared" si="67"/>
        <v>100</v>
      </c>
      <c r="X128" s="72"/>
      <c r="Y128" s="12">
        <v>83.192483705882353</v>
      </c>
      <c r="Z128" s="12">
        <v>12.226960764705881</v>
      </c>
      <c r="AA128" s="12">
        <v>1.4437908529411767</v>
      </c>
      <c r="AB128" s="12">
        <v>40.599999999999994</v>
      </c>
    </row>
    <row r="129" spans="1:28" ht="16" hidden="1" x14ac:dyDescent="0.2">
      <c r="A129" s="19">
        <v>42200</v>
      </c>
      <c r="B129" s="19">
        <v>42201</v>
      </c>
      <c r="C129" s="19">
        <v>42272</v>
      </c>
      <c r="D129" s="12">
        <v>4</v>
      </c>
      <c r="E129" s="14" t="s">
        <v>103</v>
      </c>
      <c r="F129" s="12">
        <v>2015</v>
      </c>
      <c r="G129" s="21">
        <v>5</v>
      </c>
      <c r="H129" s="31" t="s">
        <v>25</v>
      </c>
      <c r="I129" s="12" t="s">
        <v>36</v>
      </c>
      <c r="J129" s="44">
        <v>50</v>
      </c>
      <c r="K129" s="44">
        <v>90</v>
      </c>
      <c r="L129" s="44">
        <v>70</v>
      </c>
      <c r="M129" s="44">
        <v>80</v>
      </c>
      <c r="N129" s="44">
        <v>70</v>
      </c>
      <c r="O129" s="44">
        <v>50</v>
      </c>
      <c r="P129" s="44">
        <v>40</v>
      </c>
      <c r="Q129" s="44">
        <v>10</v>
      </c>
      <c r="R129" s="44">
        <v>80</v>
      </c>
      <c r="S129" s="44">
        <v>10</v>
      </c>
      <c r="T129" s="45">
        <f t="shared" si="57"/>
        <v>55</v>
      </c>
      <c r="U129" s="71"/>
      <c r="V129" s="46">
        <f t="shared" si="66"/>
        <v>10</v>
      </c>
      <c r="W129" s="46">
        <f t="shared" si="67"/>
        <v>100</v>
      </c>
      <c r="X129" s="72"/>
      <c r="Y129" s="12">
        <v>83.192483705882353</v>
      </c>
      <c r="Z129" s="12">
        <v>12.226960764705881</v>
      </c>
      <c r="AA129" s="12">
        <v>1.4437908529411767</v>
      </c>
      <c r="AB129" s="12">
        <v>40.599999999999994</v>
      </c>
    </row>
    <row r="130" spans="1:28" hidden="1" x14ac:dyDescent="0.2">
      <c r="A130" s="19">
        <v>42200</v>
      </c>
      <c r="B130" s="19">
        <v>42201</v>
      </c>
      <c r="C130" s="19">
        <v>42272</v>
      </c>
      <c r="D130" s="12">
        <v>4</v>
      </c>
      <c r="E130" s="14" t="s">
        <v>103</v>
      </c>
      <c r="F130" s="12">
        <v>2015</v>
      </c>
      <c r="G130" s="21">
        <v>6</v>
      </c>
      <c r="H130" s="24" t="s">
        <v>59</v>
      </c>
      <c r="I130" s="12" t="s">
        <v>12</v>
      </c>
      <c r="J130" s="44">
        <v>5</v>
      </c>
      <c r="K130" s="44">
        <v>10</v>
      </c>
      <c r="L130" s="44">
        <v>10</v>
      </c>
      <c r="M130" s="44">
        <v>5</v>
      </c>
      <c r="N130" s="44">
        <v>5</v>
      </c>
      <c r="O130" s="44">
        <v>10</v>
      </c>
      <c r="P130" s="44">
        <v>5</v>
      </c>
      <c r="Q130" s="44">
        <v>10</v>
      </c>
      <c r="R130" s="44">
        <v>5</v>
      </c>
      <c r="S130" s="44">
        <v>5</v>
      </c>
      <c r="T130" s="45">
        <f t="shared" si="57"/>
        <v>7</v>
      </c>
      <c r="U130" s="71">
        <f>AVERAGE(T130:T133)</f>
        <v>12.375</v>
      </c>
      <c r="V130" s="46">
        <f>COUNTIF(J130:S130, "&gt;0")</f>
        <v>10</v>
      </c>
      <c r="W130" s="46">
        <f>V130*100/10</f>
        <v>100</v>
      </c>
      <c r="X130" s="72">
        <f>AVERAGE(W130:W133)</f>
        <v>97.5</v>
      </c>
      <c r="Y130" s="12">
        <v>83.192483705882353</v>
      </c>
      <c r="Z130" s="12">
        <v>12.226960764705881</v>
      </c>
      <c r="AA130" s="12">
        <v>1.4437908529411767</v>
      </c>
      <c r="AB130" s="12">
        <v>40.599999999999994</v>
      </c>
    </row>
    <row r="131" spans="1:28" hidden="1" x14ac:dyDescent="0.2">
      <c r="A131" s="19">
        <v>42200</v>
      </c>
      <c r="B131" s="19">
        <v>42201</v>
      </c>
      <c r="C131" s="19">
        <v>42272</v>
      </c>
      <c r="D131" s="12">
        <v>4</v>
      </c>
      <c r="E131" s="14" t="s">
        <v>103</v>
      </c>
      <c r="F131" s="12">
        <v>2015</v>
      </c>
      <c r="G131" s="21">
        <v>6</v>
      </c>
      <c r="H131" s="24" t="s">
        <v>59</v>
      </c>
      <c r="I131" s="12" t="s">
        <v>13</v>
      </c>
      <c r="J131" s="44">
        <v>10</v>
      </c>
      <c r="K131" s="44">
        <v>10</v>
      </c>
      <c r="L131" s="44">
        <v>10</v>
      </c>
      <c r="M131" s="44">
        <v>5</v>
      </c>
      <c r="N131" s="44">
        <v>5</v>
      </c>
      <c r="O131" s="44">
        <v>30</v>
      </c>
      <c r="P131" s="44">
        <v>10</v>
      </c>
      <c r="Q131" s="44">
        <v>10</v>
      </c>
      <c r="R131" s="44">
        <v>5</v>
      </c>
      <c r="S131" s="44">
        <v>0</v>
      </c>
      <c r="T131" s="45">
        <f t="shared" si="57"/>
        <v>9.5</v>
      </c>
      <c r="U131" s="71"/>
      <c r="V131" s="46">
        <f t="shared" ref="V131:V133" si="68">COUNTIF(J131:S131, "&gt;0")</f>
        <v>9</v>
      </c>
      <c r="W131" s="46">
        <f t="shared" ref="W131:W133" si="69">V131*100/10</f>
        <v>90</v>
      </c>
      <c r="X131" s="72"/>
      <c r="Y131" s="12">
        <v>83.192483705882353</v>
      </c>
      <c r="Z131" s="12">
        <v>12.226960764705881</v>
      </c>
      <c r="AA131" s="12">
        <v>1.4437908529411767</v>
      </c>
      <c r="AB131" s="12">
        <v>40.599999999999994</v>
      </c>
    </row>
    <row r="132" spans="1:28" hidden="1" x14ac:dyDescent="0.2">
      <c r="A132" s="19">
        <v>42200</v>
      </c>
      <c r="B132" s="19">
        <v>42201</v>
      </c>
      <c r="C132" s="19">
        <v>42272</v>
      </c>
      <c r="D132" s="12">
        <v>4</v>
      </c>
      <c r="E132" s="14" t="s">
        <v>103</v>
      </c>
      <c r="F132" s="12">
        <v>2015</v>
      </c>
      <c r="G132" s="21">
        <v>6</v>
      </c>
      <c r="H132" s="24" t="s">
        <v>59</v>
      </c>
      <c r="I132" s="12" t="s">
        <v>14</v>
      </c>
      <c r="J132" s="44">
        <v>5</v>
      </c>
      <c r="K132" s="44">
        <v>5</v>
      </c>
      <c r="L132" s="44">
        <v>5</v>
      </c>
      <c r="M132" s="44">
        <v>10</v>
      </c>
      <c r="N132" s="44">
        <v>30</v>
      </c>
      <c r="O132" s="44">
        <v>5</v>
      </c>
      <c r="P132" s="44">
        <v>10</v>
      </c>
      <c r="Q132" s="44">
        <v>10</v>
      </c>
      <c r="R132" s="44">
        <v>70</v>
      </c>
      <c r="S132" s="44">
        <v>10</v>
      </c>
      <c r="T132" s="45">
        <f t="shared" si="57"/>
        <v>16</v>
      </c>
      <c r="U132" s="71"/>
      <c r="V132" s="46">
        <f t="shared" si="68"/>
        <v>10</v>
      </c>
      <c r="W132" s="46">
        <f t="shared" si="69"/>
        <v>100</v>
      </c>
      <c r="X132" s="72"/>
      <c r="Y132" s="12">
        <v>83.192483705882353</v>
      </c>
      <c r="Z132" s="12">
        <v>12.226960764705881</v>
      </c>
      <c r="AA132" s="12">
        <v>1.4437908529411767</v>
      </c>
      <c r="AB132" s="12">
        <v>40.599999999999994</v>
      </c>
    </row>
    <row r="133" spans="1:28" hidden="1" x14ac:dyDescent="0.2">
      <c r="A133" s="19">
        <v>42200</v>
      </c>
      <c r="B133" s="19">
        <v>42201</v>
      </c>
      <c r="C133" s="19">
        <v>42272</v>
      </c>
      <c r="D133" s="12">
        <v>4</v>
      </c>
      <c r="E133" s="14" t="s">
        <v>103</v>
      </c>
      <c r="F133" s="12">
        <v>2015</v>
      </c>
      <c r="G133" s="21">
        <v>6</v>
      </c>
      <c r="H133" s="24" t="s">
        <v>59</v>
      </c>
      <c r="I133" s="12" t="s">
        <v>36</v>
      </c>
      <c r="J133" s="44">
        <v>5</v>
      </c>
      <c r="K133" s="44">
        <v>5</v>
      </c>
      <c r="L133" s="44">
        <v>5</v>
      </c>
      <c r="M133" s="44">
        <v>10</v>
      </c>
      <c r="N133" s="44">
        <v>10</v>
      </c>
      <c r="O133" s="44">
        <v>5</v>
      </c>
      <c r="P133" s="44">
        <v>10</v>
      </c>
      <c r="Q133" s="44">
        <v>10</v>
      </c>
      <c r="R133" s="44">
        <v>80</v>
      </c>
      <c r="S133" s="44">
        <v>30</v>
      </c>
      <c r="T133" s="45">
        <f t="shared" si="57"/>
        <v>17</v>
      </c>
      <c r="U133" s="71"/>
      <c r="V133" s="46">
        <f t="shared" si="68"/>
        <v>10</v>
      </c>
      <c r="W133" s="46">
        <f t="shared" si="69"/>
        <v>100</v>
      </c>
      <c r="X133" s="72"/>
      <c r="Y133" s="12">
        <v>83.192483705882353</v>
      </c>
      <c r="Z133" s="12">
        <v>12.226960764705881</v>
      </c>
      <c r="AA133" s="12">
        <v>1.4437908529411767</v>
      </c>
      <c r="AB133" s="12">
        <v>40.599999999999994</v>
      </c>
    </row>
    <row r="134" spans="1:28" hidden="1" x14ac:dyDescent="0.2">
      <c r="A134" s="19">
        <v>42200</v>
      </c>
      <c r="B134" s="19">
        <v>42201</v>
      </c>
      <c r="C134" s="19">
        <v>42272</v>
      </c>
      <c r="D134" s="12">
        <v>4</v>
      </c>
      <c r="E134" s="14" t="s">
        <v>103</v>
      </c>
      <c r="F134" s="12">
        <v>2015</v>
      </c>
      <c r="G134" s="21">
        <v>7</v>
      </c>
      <c r="H134" s="24" t="s">
        <v>60</v>
      </c>
      <c r="I134" s="12" t="s">
        <v>12</v>
      </c>
      <c r="J134" s="44">
        <v>30</v>
      </c>
      <c r="K134" s="44">
        <v>80</v>
      </c>
      <c r="L134" s="44">
        <v>95</v>
      </c>
      <c r="M134" s="44">
        <v>50</v>
      </c>
      <c r="N134" s="44">
        <v>90</v>
      </c>
      <c r="O134" s="44">
        <v>60</v>
      </c>
      <c r="P134" s="44">
        <v>80</v>
      </c>
      <c r="Q134" s="44">
        <v>95</v>
      </c>
      <c r="R134" s="44">
        <v>90</v>
      </c>
      <c r="S134" s="44">
        <v>90</v>
      </c>
      <c r="T134" s="45">
        <f t="shared" si="57"/>
        <v>76</v>
      </c>
      <c r="U134" s="71">
        <f>AVERAGE(T134:T137)</f>
        <v>79.75</v>
      </c>
      <c r="V134" s="46">
        <f>COUNTIF(J134:S134, "&gt;0")</f>
        <v>10</v>
      </c>
      <c r="W134" s="46">
        <f>V134*100/10</f>
        <v>100</v>
      </c>
      <c r="X134" s="72">
        <f>AVERAGE(W134:W137)</f>
        <v>100</v>
      </c>
      <c r="Y134" s="12">
        <v>83.192483705882353</v>
      </c>
      <c r="Z134" s="12">
        <v>12.226960764705881</v>
      </c>
      <c r="AA134" s="12">
        <v>1.4437908529411767</v>
      </c>
      <c r="AB134" s="12">
        <v>40.599999999999994</v>
      </c>
    </row>
    <row r="135" spans="1:28" hidden="1" x14ac:dyDescent="0.2">
      <c r="A135" s="19">
        <v>42200</v>
      </c>
      <c r="B135" s="19">
        <v>42201</v>
      </c>
      <c r="C135" s="19">
        <v>42272</v>
      </c>
      <c r="D135" s="12">
        <v>4</v>
      </c>
      <c r="E135" s="14" t="s">
        <v>103</v>
      </c>
      <c r="F135" s="12">
        <v>2015</v>
      </c>
      <c r="G135" s="21">
        <v>7</v>
      </c>
      <c r="H135" s="24" t="s">
        <v>60</v>
      </c>
      <c r="I135" s="12" t="s">
        <v>13</v>
      </c>
      <c r="J135" s="44">
        <v>70</v>
      </c>
      <c r="K135" s="44">
        <v>90</v>
      </c>
      <c r="L135" s="44">
        <v>90</v>
      </c>
      <c r="M135" s="44">
        <v>90</v>
      </c>
      <c r="N135" s="44">
        <v>70</v>
      </c>
      <c r="O135" s="44">
        <v>70</v>
      </c>
      <c r="P135" s="44">
        <v>80</v>
      </c>
      <c r="Q135" s="44">
        <v>90</v>
      </c>
      <c r="R135" s="44">
        <v>80</v>
      </c>
      <c r="S135" s="44">
        <v>60</v>
      </c>
      <c r="T135" s="45">
        <f t="shared" si="57"/>
        <v>79</v>
      </c>
      <c r="U135" s="71"/>
      <c r="V135" s="46">
        <f t="shared" ref="V135:V137" si="70">COUNTIF(J135:S135, "&gt;0")</f>
        <v>10</v>
      </c>
      <c r="W135" s="46">
        <f t="shared" ref="W135:W137" si="71">V135*100/10</f>
        <v>100</v>
      </c>
      <c r="X135" s="72"/>
      <c r="Y135" s="12">
        <v>83.192483705882353</v>
      </c>
      <c r="Z135" s="12">
        <v>12.226960764705881</v>
      </c>
      <c r="AA135" s="12">
        <v>1.4437908529411767</v>
      </c>
      <c r="AB135" s="12">
        <v>40.599999999999994</v>
      </c>
    </row>
    <row r="136" spans="1:28" hidden="1" x14ac:dyDescent="0.2">
      <c r="A136" s="19">
        <v>42200</v>
      </c>
      <c r="B136" s="19">
        <v>42201</v>
      </c>
      <c r="C136" s="19">
        <v>42272</v>
      </c>
      <c r="D136" s="12">
        <v>4</v>
      </c>
      <c r="E136" s="14" t="s">
        <v>103</v>
      </c>
      <c r="F136" s="12">
        <v>2015</v>
      </c>
      <c r="G136" s="21">
        <v>7</v>
      </c>
      <c r="H136" s="24" t="s">
        <v>60</v>
      </c>
      <c r="I136" s="12" t="s">
        <v>14</v>
      </c>
      <c r="J136" s="44">
        <v>30</v>
      </c>
      <c r="K136" s="44">
        <v>70</v>
      </c>
      <c r="L136" s="44">
        <v>80</v>
      </c>
      <c r="M136" s="44">
        <v>80</v>
      </c>
      <c r="N136" s="44">
        <v>90</v>
      </c>
      <c r="O136" s="44">
        <v>90</v>
      </c>
      <c r="P136" s="44">
        <v>70</v>
      </c>
      <c r="Q136" s="44">
        <v>80</v>
      </c>
      <c r="R136" s="44">
        <v>90</v>
      </c>
      <c r="S136" s="44">
        <v>60</v>
      </c>
      <c r="T136" s="45">
        <f t="shared" si="57"/>
        <v>74</v>
      </c>
      <c r="U136" s="71"/>
      <c r="V136" s="46">
        <f t="shared" si="70"/>
        <v>10</v>
      </c>
      <c r="W136" s="46">
        <f t="shared" si="71"/>
        <v>100</v>
      </c>
      <c r="X136" s="72"/>
      <c r="Y136" s="12">
        <v>83.192483705882353</v>
      </c>
      <c r="Z136" s="12">
        <v>12.226960764705881</v>
      </c>
      <c r="AA136" s="12">
        <v>1.4437908529411767</v>
      </c>
      <c r="AB136" s="12">
        <v>40.599999999999994</v>
      </c>
    </row>
    <row r="137" spans="1:28" hidden="1" x14ac:dyDescent="0.2">
      <c r="A137" s="19">
        <v>42200</v>
      </c>
      <c r="B137" s="19">
        <v>42201</v>
      </c>
      <c r="C137" s="19">
        <v>42272</v>
      </c>
      <c r="D137" s="12">
        <v>4</v>
      </c>
      <c r="E137" s="14" t="s">
        <v>103</v>
      </c>
      <c r="F137" s="12">
        <v>2015</v>
      </c>
      <c r="G137" s="21">
        <v>7</v>
      </c>
      <c r="H137" s="24" t="s">
        <v>60</v>
      </c>
      <c r="I137" s="12" t="s">
        <v>36</v>
      </c>
      <c r="J137" s="44">
        <v>95</v>
      </c>
      <c r="K137" s="44">
        <v>80</v>
      </c>
      <c r="L137" s="44">
        <v>95</v>
      </c>
      <c r="M137" s="44">
        <v>80</v>
      </c>
      <c r="N137" s="44">
        <v>90</v>
      </c>
      <c r="O137" s="44">
        <v>100</v>
      </c>
      <c r="P137" s="44">
        <v>100</v>
      </c>
      <c r="Q137" s="44">
        <v>90</v>
      </c>
      <c r="R137" s="44">
        <v>90</v>
      </c>
      <c r="S137" s="44">
        <v>80</v>
      </c>
      <c r="T137" s="45">
        <f t="shared" si="57"/>
        <v>90</v>
      </c>
      <c r="U137" s="71"/>
      <c r="V137" s="46">
        <f t="shared" si="70"/>
        <v>10</v>
      </c>
      <c r="W137" s="46">
        <f t="shared" si="71"/>
        <v>100</v>
      </c>
      <c r="X137" s="72"/>
      <c r="Y137" s="12">
        <v>83.192483705882353</v>
      </c>
      <c r="Z137" s="12">
        <v>12.226960764705881</v>
      </c>
      <c r="AA137" s="12">
        <v>1.4437908529411767</v>
      </c>
      <c r="AB137" s="12">
        <v>40.599999999999994</v>
      </c>
    </row>
    <row r="138" spans="1:28" hidden="1" x14ac:dyDescent="0.2">
      <c r="A138" s="19">
        <v>42200</v>
      </c>
      <c r="B138" s="19">
        <v>42201</v>
      </c>
      <c r="C138" s="19">
        <v>42272</v>
      </c>
      <c r="D138" s="12">
        <v>4</v>
      </c>
      <c r="E138" s="14" t="s">
        <v>103</v>
      </c>
      <c r="F138" s="12">
        <v>2015</v>
      </c>
      <c r="G138" s="21">
        <v>8</v>
      </c>
      <c r="H138" s="24" t="s">
        <v>61</v>
      </c>
      <c r="I138" s="12" t="s">
        <v>12</v>
      </c>
      <c r="J138" s="44">
        <v>90</v>
      </c>
      <c r="K138" s="44">
        <v>95</v>
      </c>
      <c r="L138" s="44">
        <v>90</v>
      </c>
      <c r="M138" s="44">
        <v>95</v>
      </c>
      <c r="N138" s="44">
        <v>100</v>
      </c>
      <c r="O138" s="44">
        <v>100</v>
      </c>
      <c r="P138" s="44">
        <v>90</v>
      </c>
      <c r="Q138" s="44">
        <v>90</v>
      </c>
      <c r="R138" s="44">
        <v>95</v>
      </c>
      <c r="S138" s="44">
        <v>90</v>
      </c>
      <c r="T138" s="45">
        <f t="shared" si="57"/>
        <v>93.5</v>
      </c>
      <c r="U138" s="71">
        <f>AVERAGE(T138:T141)</f>
        <v>80.875</v>
      </c>
      <c r="V138" s="46">
        <f>COUNTIF(J138:S138, "&gt;0")</f>
        <v>10</v>
      </c>
      <c r="W138" s="46">
        <f>V138*100/10</f>
        <v>100</v>
      </c>
      <c r="X138" s="72">
        <f>AVERAGE(W138:W141)</f>
        <v>100</v>
      </c>
      <c r="Y138" s="12">
        <v>83.192483705882353</v>
      </c>
      <c r="Z138" s="12">
        <v>12.226960764705881</v>
      </c>
      <c r="AA138" s="12">
        <v>1.4437908529411767</v>
      </c>
      <c r="AB138" s="12">
        <v>40.599999999999994</v>
      </c>
    </row>
    <row r="139" spans="1:28" hidden="1" x14ac:dyDescent="0.2">
      <c r="A139" s="19">
        <v>42200</v>
      </c>
      <c r="B139" s="19">
        <v>42201</v>
      </c>
      <c r="C139" s="19">
        <v>42272</v>
      </c>
      <c r="D139" s="12">
        <v>4</v>
      </c>
      <c r="E139" s="14" t="s">
        <v>103</v>
      </c>
      <c r="F139" s="12">
        <v>2015</v>
      </c>
      <c r="G139" s="21">
        <v>8</v>
      </c>
      <c r="H139" s="24" t="s">
        <v>61</v>
      </c>
      <c r="I139" s="12" t="s">
        <v>13</v>
      </c>
      <c r="J139" s="44">
        <v>60</v>
      </c>
      <c r="K139" s="44">
        <v>70</v>
      </c>
      <c r="L139" s="44">
        <v>30</v>
      </c>
      <c r="M139" s="44">
        <v>90</v>
      </c>
      <c r="N139" s="44">
        <v>80</v>
      </c>
      <c r="O139" s="44">
        <v>60</v>
      </c>
      <c r="P139" s="44">
        <v>70</v>
      </c>
      <c r="Q139" s="44">
        <v>70</v>
      </c>
      <c r="R139" s="44">
        <v>40</v>
      </c>
      <c r="S139" s="44">
        <v>50</v>
      </c>
      <c r="T139" s="45">
        <f t="shared" si="57"/>
        <v>62</v>
      </c>
      <c r="U139" s="71"/>
      <c r="V139" s="46">
        <f t="shared" ref="V139:V141" si="72">COUNTIF(J139:S139, "&gt;0")</f>
        <v>10</v>
      </c>
      <c r="W139" s="46">
        <f t="shared" ref="W139:W141" si="73">V139*100/10</f>
        <v>100</v>
      </c>
      <c r="X139" s="72"/>
      <c r="Y139" s="12">
        <v>83.192483705882353</v>
      </c>
      <c r="Z139" s="12">
        <v>12.226960764705881</v>
      </c>
      <c r="AA139" s="12">
        <v>1.4437908529411767</v>
      </c>
      <c r="AB139" s="12">
        <v>40.599999999999994</v>
      </c>
    </row>
    <row r="140" spans="1:28" hidden="1" x14ac:dyDescent="0.2">
      <c r="A140" s="19">
        <v>42200</v>
      </c>
      <c r="B140" s="19">
        <v>42201</v>
      </c>
      <c r="C140" s="19">
        <v>42272</v>
      </c>
      <c r="D140" s="12">
        <v>4</v>
      </c>
      <c r="E140" s="14" t="s">
        <v>103</v>
      </c>
      <c r="F140" s="12">
        <v>2015</v>
      </c>
      <c r="G140" s="21">
        <v>8</v>
      </c>
      <c r="H140" s="24" t="s">
        <v>61</v>
      </c>
      <c r="I140" s="12" t="s">
        <v>14</v>
      </c>
      <c r="J140" s="44">
        <v>100</v>
      </c>
      <c r="K140" s="44">
        <v>100</v>
      </c>
      <c r="L140" s="44">
        <v>90</v>
      </c>
      <c r="M140" s="44">
        <v>80</v>
      </c>
      <c r="N140" s="44">
        <v>90</v>
      </c>
      <c r="O140" s="44">
        <v>90</v>
      </c>
      <c r="P140" s="44">
        <v>95</v>
      </c>
      <c r="Q140" s="44">
        <v>95</v>
      </c>
      <c r="R140" s="44">
        <v>95</v>
      </c>
      <c r="S140" s="44">
        <v>90</v>
      </c>
      <c r="T140" s="45">
        <f t="shared" si="57"/>
        <v>92.5</v>
      </c>
      <c r="U140" s="71"/>
      <c r="V140" s="46">
        <f t="shared" si="72"/>
        <v>10</v>
      </c>
      <c r="W140" s="46">
        <f t="shared" si="73"/>
        <v>100</v>
      </c>
      <c r="X140" s="72"/>
      <c r="Y140" s="12">
        <v>83.192483705882353</v>
      </c>
      <c r="Z140" s="12">
        <v>12.226960764705881</v>
      </c>
      <c r="AA140" s="12">
        <v>1.4437908529411767</v>
      </c>
      <c r="AB140" s="12">
        <v>40.599999999999994</v>
      </c>
    </row>
    <row r="141" spans="1:28" hidden="1" x14ac:dyDescent="0.2">
      <c r="A141" s="19">
        <v>42200</v>
      </c>
      <c r="B141" s="19">
        <v>42201</v>
      </c>
      <c r="C141" s="19">
        <v>42272</v>
      </c>
      <c r="D141" s="12">
        <v>4</v>
      </c>
      <c r="E141" s="14" t="s">
        <v>103</v>
      </c>
      <c r="F141" s="12">
        <v>2015</v>
      </c>
      <c r="G141" s="21">
        <v>8</v>
      </c>
      <c r="H141" s="24" t="s">
        <v>61</v>
      </c>
      <c r="I141" s="12" t="s">
        <v>36</v>
      </c>
      <c r="J141" s="44">
        <v>50</v>
      </c>
      <c r="K141" s="44">
        <v>90</v>
      </c>
      <c r="L141" s="44">
        <v>95</v>
      </c>
      <c r="M141" s="44">
        <v>95</v>
      </c>
      <c r="N141" s="44">
        <v>90</v>
      </c>
      <c r="O141" s="44">
        <v>80</v>
      </c>
      <c r="P141" s="44">
        <v>95</v>
      </c>
      <c r="Q141" s="44">
        <v>90</v>
      </c>
      <c r="R141" s="44">
        <v>20</v>
      </c>
      <c r="S141" s="44">
        <v>50</v>
      </c>
      <c r="T141" s="45">
        <f t="shared" si="57"/>
        <v>75.5</v>
      </c>
      <c r="U141" s="71"/>
      <c r="V141" s="46">
        <f t="shared" si="72"/>
        <v>10</v>
      </c>
      <c r="W141" s="46">
        <f t="shared" si="73"/>
        <v>100</v>
      </c>
      <c r="X141" s="72"/>
      <c r="Y141" s="12">
        <v>83.192483705882353</v>
      </c>
      <c r="Z141" s="12">
        <v>12.226960764705881</v>
      </c>
      <c r="AA141" s="12">
        <v>1.4437908529411767</v>
      </c>
      <c r="AB141" s="12">
        <v>40.599999999999994</v>
      </c>
    </row>
    <row r="142" spans="1:28" hidden="1" x14ac:dyDescent="0.2">
      <c r="A142" s="19">
        <v>42200</v>
      </c>
      <c r="B142" s="19">
        <v>42201</v>
      </c>
      <c r="C142" s="19">
        <v>42272</v>
      </c>
      <c r="D142" s="12">
        <v>4</v>
      </c>
      <c r="E142" s="14" t="s">
        <v>103</v>
      </c>
      <c r="F142" s="12">
        <v>2015</v>
      </c>
      <c r="G142" s="21">
        <v>9</v>
      </c>
      <c r="H142" s="21" t="s">
        <v>62</v>
      </c>
      <c r="I142" s="12" t="s">
        <v>12</v>
      </c>
      <c r="J142" s="44">
        <v>90</v>
      </c>
      <c r="K142" s="44">
        <v>70</v>
      </c>
      <c r="L142" s="44">
        <v>90</v>
      </c>
      <c r="M142" s="44">
        <v>95</v>
      </c>
      <c r="N142" s="44">
        <v>95</v>
      </c>
      <c r="O142" s="44">
        <v>99</v>
      </c>
      <c r="P142" s="44">
        <v>80</v>
      </c>
      <c r="Q142" s="44">
        <v>100</v>
      </c>
      <c r="R142" s="44">
        <v>100</v>
      </c>
      <c r="S142" s="44">
        <v>95</v>
      </c>
      <c r="T142" s="45">
        <f t="shared" si="57"/>
        <v>91.4</v>
      </c>
      <c r="U142" s="71">
        <f>AVERAGE(T142:T145)</f>
        <v>94.974999999999994</v>
      </c>
      <c r="V142" s="46">
        <f>COUNTIF(J142:S142, "&gt;0")</f>
        <v>10</v>
      </c>
      <c r="W142" s="46">
        <f>V142*100/10</f>
        <v>100</v>
      </c>
      <c r="X142" s="72">
        <f>AVERAGE(W142:W145)</f>
        <v>100</v>
      </c>
      <c r="Y142" s="12">
        <v>83.192483705882353</v>
      </c>
      <c r="Z142" s="12">
        <v>12.226960764705881</v>
      </c>
      <c r="AA142" s="12">
        <v>1.4437908529411767</v>
      </c>
      <c r="AB142" s="12">
        <v>40.599999999999994</v>
      </c>
    </row>
    <row r="143" spans="1:28" hidden="1" x14ac:dyDescent="0.2">
      <c r="A143" s="19">
        <v>42200</v>
      </c>
      <c r="B143" s="19">
        <v>42201</v>
      </c>
      <c r="C143" s="19">
        <v>42272</v>
      </c>
      <c r="D143" s="12">
        <v>4</v>
      </c>
      <c r="E143" s="14" t="s">
        <v>103</v>
      </c>
      <c r="F143" s="12">
        <v>2015</v>
      </c>
      <c r="G143" s="21">
        <v>9</v>
      </c>
      <c r="H143" s="21" t="s">
        <v>62</v>
      </c>
      <c r="I143" s="12" t="s">
        <v>13</v>
      </c>
      <c r="J143" s="44">
        <v>90</v>
      </c>
      <c r="K143" s="44">
        <v>95</v>
      </c>
      <c r="L143" s="44">
        <v>100</v>
      </c>
      <c r="M143" s="44">
        <v>95</v>
      </c>
      <c r="N143" s="44">
        <v>95</v>
      </c>
      <c r="O143" s="44">
        <v>100</v>
      </c>
      <c r="P143" s="44">
        <v>100</v>
      </c>
      <c r="Q143" s="44">
        <v>100</v>
      </c>
      <c r="R143" s="44">
        <v>100</v>
      </c>
      <c r="S143" s="44">
        <v>100</v>
      </c>
      <c r="T143" s="45">
        <f t="shared" si="57"/>
        <v>97.5</v>
      </c>
      <c r="U143" s="71"/>
      <c r="V143" s="46">
        <f t="shared" ref="V143:V145" si="74">COUNTIF(J143:S143, "&gt;0")</f>
        <v>10</v>
      </c>
      <c r="W143" s="46">
        <f t="shared" ref="W143:W145" si="75">V143*100/10</f>
        <v>100</v>
      </c>
      <c r="X143" s="72"/>
      <c r="Y143" s="12">
        <v>83.192483705882353</v>
      </c>
      <c r="Z143" s="12">
        <v>12.226960764705881</v>
      </c>
      <c r="AA143" s="12">
        <v>1.4437908529411767</v>
      </c>
      <c r="AB143" s="12">
        <v>40.599999999999994</v>
      </c>
    </row>
    <row r="144" spans="1:28" hidden="1" x14ac:dyDescent="0.2">
      <c r="A144" s="19">
        <v>42200</v>
      </c>
      <c r="B144" s="19">
        <v>42201</v>
      </c>
      <c r="C144" s="19">
        <v>42272</v>
      </c>
      <c r="D144" s="12">
        <v>4</v>
      </c>
      <c r="E144" s="14" t="s">
        <v>103</v>
      </c>
      <c r="F144" s="12">
        <v>2015</v>
      </c>
      <c r="G144" s="21">
        <v>9</v>
      </c>
      <c r="H144" s="21" t="s">
        <v>62</v>
      </c>
      <c r="I144" s="12" t="s">
        <v>14</v>
      </c>
      <c r="J144" s="44">
        <v>100</v>
      </c>
      <c r="K144" s="44">
        <v>100</v>
      </c>
      <c r="L144" s="44">
        <v>90</v>
      </c>
      <c r="M144" s="44">
        <v>100</v>
      </c>
      <c r="N144" s="44">
        <v>100</v>
      </c>
      <c r="O144" s="44">
        <v>100</v>
      </c>
      <c r="P144" s="44">
        <v>100</v>
      </c>
      <c r="Q144" s="44">
        <v>100</v>
      </c>
      <c r="R144" s="44">
        <v>95</v>
      </c>
      <c r="S144" s="44">
        <v>90</v>
      </c>
      <c r="T144" s="45">
        <f t="shared" si="57"/>
        <v>97.5</v>
      </c>
      <c r="U144" s="71"/>
      <c r="V144" s="46">
        <f t="shared" si="74"/>
        <v>10</v>
      </c>
      <c r="W144" s="46">
        <f t="shared" si="75"/>
        <v>100</v>
      </c>
      <c r="X144" s="72"/>
      <c r="Y144" s="12">
        <v>83.192483705882353</v>
      </c>
      <c r="Z144" s="12">
        <v>12.226960764705881</v>
      </c>
      <c r="AA144" s="12">
        <v>1.4437908529411767</v>
      </c>
      <c r="AB144" s="12">
        <v>40.599999999999994</v>
      </c>
    </row>
    <row r="145" spans="1:28" hidden="1" x14ac:dyDescent="0.2">
      <c r="A145" s="19">
        <v>42200</v>
      </c>
      <c r="B145" s="19">
        <v>42201</v>
      </c>
      <c r="C145" s="19">
        <v>42272</v>
      </c>
      <c r="D145" s="12">
        <v>4</v>
      </c>
      <c r="E145" s="14" t="s">
        <v>103</v>
      </c>
      <c r="F145" s="12">
        <v>2015</v>
      </c>
      <c r="G145" s="21">
        <v>9</v>
      </c>
      <c r="H145" s="21" t="s">
        <v>62</v>
      </c>
      <c r="I145" s="12" t="s">
        <v>36</v>
      </c>
      <c r="J145" s="44">
        <v>90</v>
      </c>
      <c r="K145" s="44">
        <v>90</v>
      </c>
      <c r="L145" s="44">
        <v>90</v>
      </c>
      <c r="M145" s="44">
        <v>95</v>
      </c>
      <c r="N145" s="44">
        <v>100</v>
      </c>
      <c r="O145" s="44">
        <v>100</v>
      </c>
      <c r="P145" s="44">
        <v>100</v>
      </c>
      <c r="Q145" s="44">
        <v>95</v>
      </c>
      <c r="R145" s="44">
        <v>80</v>
      </c>
      <c r="S145" s="44">
        <v>95</v>
      </c>
      <c r="T145" s="45">
        <f t="shared" si="57"/>
        <v>93.5</v>
      </c>
      <c r="U145" s="71"/>
      <c r="V145" s="46">
        <f t="shared" si="74"/>
        <v>10</v>
      </c>
      <c r="W145" s="46">
        <f t="shared" si="75"/>
        <v>100</v>
      </c>
      <c r="X145" s="72"/>
      <c r="Y145" s="12">
        <v>83.192483705882353</v>
      </c>
      <c r="Z145" s="12">
        <v>12.226960764705881</v>
      </c>
      <c r="AA145" s="12">
        <v>1.4437908529411767</v>
      </c>
      <c r="AB145" s="12">
        <v>40.599999999999994</v>
      </c>
    </row>
    <row r="146" spans="1:28" x14ac:dyDescent="0.2">
      <c r="A146" s="19">
        <v>42200</v>
      </c>
      <c r="B146" s="19">
        <v>42201</v>
      </c>
      <c r="C146" s="19">
        <v>42286</v>
      </c>
      <c r="D146" s="53">
        <v>5</v>
      </c>
      <c r="E146" s="14" t="s">
        <v>103</v>
      </c>
      <c r="F146" s="12">
        <v>2015</v>
      </c>
      <c r="G146" s="21">
        <v>1</v>
      </c>
      <c r="H146" s="21" t="s">
        <v>23</v>
      </c>
      <c r="I146" s="12" t="s">
        <v>12</v>
      </c>
      <c r="J146" s="44">
        <v>80</v>
      </c>
      <c r="K146" s="44">
        <v>90</v>
      </c>
      <c r="L146" s="44">
        <v>40</v>
      </c>
      <c r="M146" s="44">
        <v>90</v>
      </c>
      <c r="N146" s="44">
        <v>90</v>
      </c>
      <c r="O146" s="44">
        <v>95</v>
      </c>
      <c r="P146" s="44">
        <v>40</v>
      </c>
      <c r="Q146" s="44">
        <v>90</v>
      </c>
      <c r="R146" s="44">
        <v>90</v>
      </c>
      <c r="S146" s="44">
        <v>60</v>
      </c>
      <c r="T146" s="45">
        <f t="shared" ref="T146:T180" si="76">AVERAGE(J146:S146)</f>
        <v>76.5</v>
      </c>
      <c r="U146" s="71">
        <f>AVERAGE(T146:T149)</f>
        <v>89.75</v>
      </c>
      <c r="V146" s="46">
        <f>COUNTIF(J146:S146, "&gt;0")</f>
        <v>10</v>
      </c>
      <c r="W146" s="46">
        <f>V146*100/10</f>
        <v>100</v>
      </c>
      <c r="X146" s="72">
        <f>AVERAGE(W146:W149)</f>
        <v>100</v>
      </c>
      <c r="Y146" s="12">
        <v>83.565178500000002</v>
      </c>
      <c r="Z146" s="12">
        <v>12.083234078571428</v>
      </c>
      <c r="AA146" s="12">
        <v>0.81865079285714282</v>
      </c>
      <c r="AB146" s="12">
        <v>7.6999999999999993</v>
      </c>
    </row>
    <row r="147" spans="1:28" x14ac:dyDescent="0.2">
      <c r="A147" s="19">
        <v>42200</v>
      </c>
      <c r="B147" s="19">
        <v>42201</v>
      </c>
      <c r="C147" s="19">
        <v>42286</v>
      </c>
      <c r="D147" s="53">
        <v>5</v>
      </c>
      <c r="E147" s="14" t="s">
        <v>103</v>
      </c>
      <c r="F147" s="12">
        <v>2015</v>
      </c>
      <c r="G147" s="21">
        <v>1</v>
      </c>
      <c r="H147" s="21" t="s">
        <v>23</v>
      </c>
      <c r="I147" s="12" t="s">
        <v>13</v>
      </c>
      <c r="J147" s="44">
        <v>95</v>
      </c>
      <c r="K147" s="44">
        <v>100</v>
      </c>
      <c r="L147" s="44">
        <v>100</v>
      </c>
      <c r="M147" s="44">
        <v>100</v>
      </c>
      <c r="N147" s="44">
        <v>100</v>
      </c>
      <c r="O147" s="44">
        <v>100</v>
      </c>
      <c r="P147" s="44">
        <v>100</v>
      </c>
      <c r="Q147" s="44">
        <v>100</v>
      </c>
      <c r="R147" s="44">
        <v>100</v>
      </c>
      <c r="S147" s="44">
        <v>100</v>
      </c>
      <c r="T147" s="45">
        <f t="shared" si="76"/>
        <v>99.5</v>
      </c>
      <c r="U147" s="71"/>
      <c r="V147" s="46">
        <f t="shared" ref="V147:V149" si="77">COUNTIF(J147:S147, "&gt;0")</f>
        <v>10</v>
      </c>
      <c r="W147" s="46">
        <f t="shared" ref="W147:W149" si="78">V147*100/10</f>
        <v>100</v>
      </c>
      <c r="X147" s="72"/>
      <c r="Y147" s="12">
        <v>83.565178500000002</v>
      </c>
      <c r="Z147" s="12">
        <v>12.083234078571428</v>
      </c>
      <c r="AA147" s="12">
        <v>0.81865079285714282</v>
      </c>
      <c r="AB147" s="12">
        <v>7.6999999999999993</v>
      </c>
    </row>
    <row r="148" spans="1:28" x14ac:dyDescent="0.2">
      <c r="A148" s="19">
        <v>42200</v>
      </c>
      <c r="B148" s="19">
        <v>42201</v>
      </c>
      <c r="C148" s="19">
        <v>42286</v>
      </c>
      <c r="D148" s="53">
        <v>5</v>
      </c>
      <c r="E148" s="14" t="s">
        <v>103</v>
      </c>
      <c r="F148" s="12">
        <v>2015</v>
      </c>
      <c r="G148" s="21">
        <v>1</v>
      </c>
      <c r="H148" s="21" t="s">
        <v>23</v>
      </c>
      <c r="I148" s="12" t="s">
        <v>14</v>
      </c>
      <c r="J148" s="44">
        <v>95</v>
      </c>
      <c r="K148" s="44">
        <v>100</v>
      </c>
      <c r="L148" s="44">
        <v>95</v>
      </c>
      <c r="M148" s="44">
        <v>100</v>
      </c>
      <c r="N148" s="44">
        <v>100</v>
      </c>
      <c r="O148" s="44">
        <v>100</v>
      </c>
      <c r="P148" s="44">
        <v>95</v>
      </c>
      <c r="Q148" s="44">
        <v>100</v>
      </c>
      <c r="R148" s="44">
        <v>100</v>
      </c>
      <c r="S148" s="44">
        <v>95</v>
      </c>
      <c r="T148" s="45">
        <f t="shared" si="76"/>
        <v>98</v>
      </c>
      <c r="U148" s="71"/>
      <c r="V148" s="46">
        <f t="shared" si="77"/>
        <v>10</v>
      </c>
      <c r="W148" s="46">
        <f t="shared" si="78"/>
        <v>100</v>
      </c>
      <c r="X148" s="72"/>
      <c r="Y148" s="12">
        <v>83.565178500000002</v>
      </c>
      <c r="Z148" s="12">
        <v>12.083234078571428</v>
      </c>
      <c r="AA148" s="12">
        <v>0.81865079285714282</v>
      </c>
      <c r="AB148" s="12">
        <v>7.6999999999999993</v>
      </c>
    </row>
    <row r="149" spans="1:28" x14ac:dyDescent="0.2">
      <c r="A149" s="19">
        <v>42200</v>
      </c>
      <c r="B149" s="19">
        <v>42201</v>
      </c>
      <c r="C149" s="19">
        <v>42286</v>
      </c>
      <c r="D149" s="53">
        <v>5</v>
      </c>
      <c r="E149" s="14" t="s">
        <v>103</v>
      </c>
      <c r="F149" s="12">
        <v>2015</v>
      </c>
      <c r="G149" s="21">
        <v>1</v>
      </c>
      <c r="H149" s="21" t="s">
        <v>23</v>
      </c>
      <c r="I149" s="12" t="s">
        <v>36</v>
      </c>
      <c r="J149" s="44">
        <v>30</v>
      </c>
      <c r="K149" s="44">
        <v>90</v>
      </c>
      <c r="L149" s="44">
        <v>90</v>
      </c>
      <c r="M149" s="44">
        <v>90</v>
      </c>
      <c r="N149" s="44">
        <v>90</v>
      </c>
      <c r="O149" s="44">
        <v>80</v>
      </c>
      <c r="P149" s="44">
        <v>100</v>
      </c>
      <c r="Q149" s="44">
        <v>90</v>
      </c>
      <c r="R149" s="44">
        <v>95</v>
      </c>
      <c r="S149" s="44">
        <v>95</v>
      </c>
      <c r="T149" s="45">
        <f t="shared" si="76"/>
        <v>85</v>
      </c>
      <c r="U149" s="71"/>
      <c r="V149" s="46">
        <f t="shared" si="77"/>
        <v>10</v>
      </c>
      <c r="W149" s="46">
        <f t="shared" si="78"/>
        <v>100</v>
      </c>
      <c r="X149" s="72"/>
      <c r="Y149" s="12">
        <v>83.565178500000002</v>
      </c>
      <c r="Z149" s="12">
        <v>12.083234078571428</v>
      </c>
      <c r="AA149" s="12">
        <v>0.81865079285714282</v>
      </c>
      <c r="AB149" s="12">
        <v>7.6999999999999993</v>
      </c>
    </row>
    <row r="150" spans="1:28" ht="16" hidden="1" x14ac:dyDescent="0.2">
      <c r="A150" s="19">
        <v>42200</v>
      </c>
      <c r="B150" s="19">
        <v>42201</v>
      </c>
      <c r="C150" s="19">
        <v>42286</v>
      </c>
      <c r="D150" s="53">
        <v>5</v>
      </c>
      <c r="E150" s="14" t="s">
        <v>103</v>
      </c>
      <c r="F150" s="12">
        <v>2015</v>
      </c>
      <c r="G150" s="21">
        <v>2</v>
      </c>
      <c r="H150" s="31" t="s">
        <v>29</v>
      </c>
      <c r="I150" s="12" t="s">
        <v>12</v>
      </c>
      <c r="J150" s="44">
        <v>2</v>
      </c>
      <c r="K150" s="44">
        <v>10</v>
      </c>
      <c r="L150" s="44">
        <v>5</v>
      </c>
      <c r="M150" s="44">
        <v>5</v>
      </c>
      <c r="N150" s="44">
        <v>5</v>
      </c>
      <c r="O150" s="44">
        <v>5</v>
      </c>
      <c r="P150" s="44">
        <v>5</v>
      </c>
      <c r="Q150" s="44">
        <v>5</v>
      </c>
      <c r="R150" s="44">
        <v>10</v>
      </c>
      <c r="S150" s="44">
        <v>5</v>
      </c>
      <c r="T150" s="45">
        <f t="shared" si="76"/>
        <v>5.7</v>
      </c>
      <c r="U150" s="71">
        <f>AVERAGE(T150:T153)</f>
        <v>9.0750000000000011</v>
      </c>
      <c r="V150" s="46">
        <f>COUNTIF(J150:S150, "&gt;0")</f>
        <v>10</v>
      </c>
      <c r="W150" s="46">
        <f>V150*100/10</f>
        <v>100</v>
      </c>
      <c r="X150" s="72">
        <f>AVERAGE(W150:W153)</f>
        <v>92.5</v>
      </c>
      <c r="Y150" s="12">
        <v>83.565178500000002</v>
      </c>
      <c r="Z150" s="12">
        <v>12.083234078571428</v>
      </c>
      <c r="AA150" s="12">
        <v>0.81865079285714282</v>
      </c>
      <c r="AB150" s="12">
        <v>7.6999999999999993</v>
      </c>
    </row>
    <row r="151" spans="1:28" ht="16" hidden="1" x14ac:dyDescent="0.2">
      <c r="A151" s="19">
        <v>42200</v>
      </c>
      <c r="B151" s="19">
        <v>42201</v>
      </c>
      <c r="C151" s="19">
        <v>42286</v>
      </c>
      <c r="D151" s="53">
        <v>5</v>
      </c>
      <c r="E151" s="14" t="s">
        <v>103</v>
      </c>
      <c r="F151" s="12">
        <v>2015</v>
      </c>
      <c r="G151" s="21">
        <v>2</v>
      </c>
      <c r="H151" s="31" t="s">
        <v>29</v>
      </c>
      <c r="I151" s="12" t="s">
        <v>13</v>
      </c>
      <c r="J151" s="44">
        <v>5</v>
      </c>
      <c r="K151" s="44">
        <v>10</v>
      </c>
      <c r="L151" s="44">
        <v>5</v>
      </c>
      <c r="M151" s="44">
        <v>10</v>
      </c>
      <c r="N151" s="44">
        <v>5</v>
      </c>
      <c r="O151" s="44">
        <v>10</v>
      </c>
      <c r="P151" s="44">
        <v>10</v>
      </c>
      <c r="Q151" s="44">
        <v>80</v>
      </c>
      <c r="R151" s="44">
        <v>10</v>
      </c>
      <c r="S151" s="44">
        <v>30</v>
      </c>
      <c r="T151" s="45">
        <f t="shared" si="76"/>
        <v>17.5</v>
      </c>
      <c r="U151" s="71"/>
      <c r="V151" s="46">
        <f t="shared" ref="V151:V153" si="79">COUNTIF(J151:S151, "&gt;0")</f>
        <v>10</v>
      </c>
      <c r="W151" s="46">
        <f t="shared" ref="W151:W153" si="80">V151*100/10</f>
        <v>100</v>
      </c>
      <c r="X151" s="72"/>
      <c r="Y151" s="12">
        <v>83.565178500000002</v>
      </c>
      <c r="Z151" s="12">
        <v>12.083234078571428</v>
      </c>
      <c r="AA151" s="12">
        <v>0.81865079285714282</v>
      </c>
      <c r="AB151" s="12">
        <v>7.6999999999999993</v>
      </c>
    </row>
    <row r="152" spans="1:28" ht="16" hidden="1" x14ac:dyDescent="0.2">
      <c r="A152" s="19">
        <v>42200</v>
      </c>
      <c r="B152" s="19">
        <v>42201</v>
      </c>
      <c r="C152" s="19">
        <v>42286</v>
      </c>
      <c r="D152" s="53">
        <v>5</v>
      </c>
      <c r="E152" s="14" t="s">
        <v>103</v>
      </c>
      <c r="F152" s="12">
        <v>2015</v>
      </c>
      <c r="G152" s="21">
        <v>2</v>
      </c>
      <c r="H152" s="31" t="s">
        <v>29</v>
      </c>
      <c r="I152" s="12" t="s">
        <v>14</v>
      </c>
      <c r="J152" s="44">
        <v>10</v>
      </c>
      <c r="K152" s="44">
        <v>5</v>
      </c>
      <c r="L152" s="44">
        <v>10</v>
      </c>
      <c r="M152" s="44">
        <v>10</v>
      </c>
      <c r="N152" s="44">
        <v>10</v>
      </c>
      <c r="O152" s="44">
        <v>10</v>
      </c>
      <c r="P152" s="44">
        <v>10</v>
      </c>
      <c r="Q152" s="44">
        <v>10</v>
      </c>
      <c r="R152" s="44">
        <v>20</v>
      </c>
      <c r="S152" s="44">
        <v>5</v>
      </c>
      <c r="T152" s="45">
        <f t="shared" si="76"/>
        <v>10</v>
      </c>
      <c r="U152" s="71"/>
      <c r="V152" s="46">
        <f t="shared" si="79"/>
        <v>10</v>
      </c>
      <c r="W152" s="46">
        <f t="shared" si="80"/>
        <v>100</v>
      </c>
      <c r="X152" s="72"/>
      <c r="Y152" s="12">
        <v>83.565178500000002</v>
      </c>
      <c r="Z152" s="12">
        <v>12.083234078571428</v>
      </c>
      <c r="AA152" s="12">
        <v>0.81865079285714282</v>
      </c>
      <c r="AB152" s="12">
        <v>7.6999999999999993</v>
      </c>
    </row>
    <row r="153" spans="1:28" ht="16" hidden="1" x14ac:dyDescent="0.2">
      <c r="A153" s="19">
        <v>42200</v>
      </c>
      <c r="B153" s="19">
        <v>42201</v>
      </c>
      <c r="C153" s="19">
        <v>42286</v>
      </c>
      <c r="D153" s="53">
        <v>5</v>
      </c>
      <c r="E153" s="14" t="s">
        <v>103</v>
      </c>
      <c r="F153" s="12">
        <v>2015</v>
      </c>
      <c r="G153" s="21">
        <v>2</v>
      </c>
      <c r="H153" s="31" t="s">
        <v>29</v>
      </c>
      <c r="I153" s="12" t="s">
        <v>36</v>
      </c>
      <c r="J153" s="44">
        <v>5</v>
      </c>
      <c r="K153" s="44">
        <v>0</v>
      </c>
      <c r="L153" s="44">
        <v>2</v>
      </c>
      <c r="M153" s="44">
        <v>0</v>
      </c>
      <c r="N153" s="44">
        <v>0</v>
      </c>
      <c r="O153" s="44">
        <v>5</v>
      </c>
      <c r="P153" s="44">
        <v>10</v>
      </c>
      <c r="Q153" s="44">
        <v>5</v>
      </c>
      <c r="R153" s="44">
        <v>2</v>
      </c>
      <c r="S153" s="44">
        <v>2</v>
      </c>
      <c r="T153" s="45">
        <f t="shared" si="76"/>
        <v>3.1</v>
      </c>
      <c r="U153" s="71"/>
      <c r="V153" s="46">
        <f t="shared" si="79"/>
        <v>7</v>
      </c>
      <c r="W153" s="46">
        <f t="shared" si="80"/>
        <v>70</v>
      </c>
      <c r="X153" s="72"/>
      <c r="Y153" s="12">
        <v>83.565178500000002</v>
      </c>
      <c r="Z153" s="12">
        <v>12.083234078571428</v>
      </c>
      <c r="AA153" s="12">
        <v>0.81865079285714282</v>
      </c>
      <c r="AB153" s="12">
        <v>7.6999999999999993</v>
      </c>
    </row>
    <row r="154" spans="1:28" hidden="1" x14ac:dyDescent="0.2">
      <c r="A154" s="19">
        <v>42200</v>
      </c>
      <c r="B154" s="19">
        <v>42201</v>
      </c>
      <c r="C154" s="19">
        <v>42286</v>
      </c>
      <c r="D154" s="53">
        <v>5</v>
      </c>
      <c r="E154" s="14" t="s">
        <v>103</v>
      </c>
      <c r="F154" s="12">
        <v>2015</v>
      </c>
      <c r="G154" s="21">
        <v>3</v>
      </c>
      <c r="H154" s="24" t="s">
        <v>57</v>
      </c>
      <c r="I154" s="12" t="s">
        <v>12</v>
      </c>
      <c r="J154" s="44">
        <v>20</v>
      </c>
      <c r="K154" s="44">
        <v>80</v>
      </c>
      <c r="L154" s="44">
        <v>40</v>
      </c>
      <c r="M154" s="44">
        <v>80</v>
      </c>
      <c r="N154" s="44">
        <v>90</v>
      </c>
      <c r="O154" s="44">
        <v>80</v>
      </c>
      <c r="P154" s="44">
        <v>90</v>
      </c>
      <c r="Q154" s="44">
        <v>40</v>
      </c>
      <c r="R154" s="44">
        <v>30</v>
      </c>
      <c r="S154" s="44">
        <v>80</v>
      </c>
      <c r="T154" s="45">
        <f t="shared" si="76"/>
        <v>63</v>
      </c>
      <c r="U154" s="71">
        <f>AVERAGE(T154:T157)</f>
        <v>62.25</v>
      </c>
      <c r="V154" s="46">
        <f>COUNTIF(J154:S154, "&gt;0")</f>
        <v>10</v>
      </c>
      <c r="W154" s="46">
        <f>V154*100/10</f>
        <v>100</v>
      </c>
      <c r="X154" s="72">
        <f>AVERAGE(W154:W157)</f>
        <v>100</v>
      </c>
      <c r="Y154" s="12">
        <v>83.565178500000002</v>
      </c>
      <c r="Z154" s="12">
        <v>12.083234078571428</v>
      </c>
      <c r="AA154" s="12">
        <v>0.81865079285714282</v>
      </c>
      <c r="AB154" s="12">
        <v>7.6999999999999993</v>
      </c>
    </row>
    <row r="155" spans="1:28" hidden="1" x14ac:dyDescent="0.2">
      <c r="A155" s="19">
        <v>42200</v>
      </c>
      <c r="B155" s="19">
        <v>42201</v>
      </c>
      <c r="C155" s="19">
        <v>42286</v>
      </c>
      <c r="D155" s="53">
        <v>5</v>
      </c>
      <c r="E155" s="14" t="s">
        <v>103</v>
      </c>
      <c r="F155" s="12">
        <v>2015</v>
      </c>
      <c r="G155" s="21">
        <v>3</v>
      </c>
      <c r="H155" s="24" t="s">
        <v>57</v>
      </c>
      <c r="I155" s="12" t="s">
        <v>13</v>
      </c>
      <c r="J155" s="44">
        <v>90</v>
      </c>
      <c r="K155" s="44">
        <v>90</v>
      </c>
      <c r="L155" s="44">
        <v>80</v>
      </c>
      <c r="M155" s="44">
        <v>90</v>
      </c>
      <c r="N155" s="44">
        <v>90</v>
      </c>
      <c r="O155" s="44">
        <v>80</v>
      </c>
      <c r="P155" s="44">
        <v>90</v>
      </c>
      <c r="Q155" s="44">
        <v>80</v>
      </c>
      <c r="R155" s="44">
        <v>40</v>
      </c>
      <c r="S155" s="44">
        <v>20</v>
      </c>
      <c r="T155" s="45">
        <f t="shared" si="76"/>
        <v>75</v>
      </c>
      <c r="U155" s="71"/>
      <c r="V155" s="46">
        <f t="shared" ref="V155:V157" si="81">COUNTIF(J155:S155, "&gt;0")</f>
        <v>10</v>
      </c>
      <c r="W155" s="46">
        <f t="shared" ref="W155:W157" si="82">V155*100/10</f>
        <v>100</v>
      </c>
      <c r="X155" s="72"/>
      <c r="Y155" s="12">
        <v>83.565178500000002</v>
      </c>
      <c r="Z155" s="12">
        <v>12.083234078571428</v>
      </c>
      <c r="AA155" s="12">
        <v>0.81865079285714282</v>
      </c>
      <c r="AB155" s="12">
        <v>7.6999999999999993</v>
      </c>
    </row>
    <row r="156" spans="1:28" hidden="1" x14ac:dyDescent="0.2">
      <c r="A156" s="19">
        <v>42200</v>
      </c>
      <c r="B156" s="19">
        <v>42201</v>
      </c>
      <c r="C156" s="19">
        <v>42286</v>
      </c>
      <c r="D156" s="53">
        <v>5</v>
      </c>
      <c r="E156" s="14" t="s">
        <v>103</v>
      </c>
      <c r="F156" s="12">
        <v>2015</v>
      </c>
      <c r="G156" s="21">
        <v>3</v>
      </c>
      <c r="H156" s="24" t="s">
        <v>57</v>
      </c>
      <c r="I156" s="12" t="s">
        <v>14</v>
      </c>
      <c r="J156" s="44">
        <v>30</v>
      </c>
      <c r="K156" s="44">
        <v>20</v>
      </c>
      <c r="L156" s="44">
        <v>30</v>
      </c>
      <c r="M156" s="44">
        <v>10</v>
      </c>
      <c r="N156" s="44">
        <v>20</v>
      </c>
      <c r="O156" s="44">
        <v>10</v>
      </c>
      <c r="P156" s="44">
        <v>10</v>
      </c>
      <c r="Q156" s="44">
        <v>10</v>
      </c>
      <c r="R156" s="44">
        <v>60</v>
      </c>
      <c r="S156" s="44">
        <v>20</v>
      </c>
      <c r="T156" s="45">
        <f t="shared" si="76"/>
        <v>22</v>
      </c>
      <c r="U156" s="71"/>
      <c r="V156" s="46">
        <f t="shared" si="81"/>
        <v>10</v>
      </c>
      <c r="W156" s="46">
        <f t="shared" si="82"/>
        <v>100</v>
      </c>
      <c r="X156" s="72"/>
      <c r="Y156" s="12">
        <v>83.565178500000002</v>
      </c>
      <c r="Z156" s="12">
        <v>12.083234078571428</v>
      </c>
      <c r="AA156" s="12">
        <v>0.81865079285714282</v>
      </c>
      <c r="AB156" s="12">
        <v>7.6999999999999993</v>
      </c>
    </row>
    <row r="157" spans="1:28" hidden="1" x14ac:dyDescent="0.2">
      <c r="A157" s="19">
        <v>42200</v>
      </c>
      <c r="B157" s="19">
        <v>42201</v>
      </c>
      <c r="C157" s="19">
        <v>42286</v>
      </c>
      <c r="D157" s="53">
        <v>5</v>
      </c>
      <c r="E157" s="14" t="s">
        <v>103</v>
      </c>
      <c r="F157" s="12">
        <v>2015</v>
      </c>
      <c r="G157" s="21">
        <v>3</v>
      </c>
      <c r="H157" s="24" t="s">
        <v>57</v>
      </c>
      <c r="I157" s="12" t="s">
        <v>36</v>
      </c>
      <c r="J157" s="44">
        <v>70</v>
      </c>
      <c r="K157" s="44">
        <v>95</v>
      </c>
      <c r="L157" s="44">
        <v>95</v>
      </c>
      <c r="M157" s="44">
        <v>80</v>
      </c>
      <c r="N157" s="44">
        <v>95</v>
      </c>
      <c r="O157" s="44">
        <v>90</v>
      </c>
      <c r="P157" s="44">
        <v>90</v>
      </c>
      <c r="Q157" s="44">
        <v>95</v>
      </c>
      <c r="R157" s="44">
        <v>90</v>
      </c>
      <c r="S157" s="44">
        <v>90</v>
      </c>
      <c r="T157" s="45">
        <f t="shared" si="76"/>
        <v>89</v>
      </c>
      <c r="U157" s="71"/>
      <c r="V157" s="46">
        <f t="shared" si="81"/>
        <v>10</v>
      </c>
      <c r="W157" s="46">
        <f t="shared" si="82"/>
        <v>100</v>
      </c>
      <c r="X157" s="72"/>
      <c r="Y157" s="12">
        <v>83.565178500000002</v>
      </c>
      <c r="Z157" s="12">
        <v>12.083234078571428</v>
      </c>
      <c r="AA157" s="12">
        <v>0.81865079285714282</v>
      </c>
      <c r="AB157" s="12">
        <v>7.6999999999999993</v>
      </c>
    </row>
    <row r="158" spans="1:28" hidden="1" x14ac:dyDescent="0.2">
      <c r="A158" s="19">
        <v>42200</v>
      </c>
      <c r="B158" s="19">
        <v>42201</v>
      </c>
      <c r="C158" s="19">
        <v>42286</v>
      </c>
      <c r="D158" s="53">
        <v>5</v>
      </c>
      <c r="E158" s="14" t="s">
        <v>103</v>
      </c>
      <c r="F158" s="12">
        <v>2015</v>
      </c>
      <c r="G158" s="21">
        <v>4</v>
      </c>
      <c r="H158" s="24" t="s">
        <v>58</v>
      </c>
      <c r="I158" s="12" t="s">
        <v>12</v>
      </c>
      <c r="J158" s="44">
        <v>90</v>
      </c>
      <c r="K158" s="44">
        <v>60</v>
      </c>
      <c r="L158" s="44">
        <v>70</v>
      </c>
      <c r="M158" s="44">
        <v>90</v>
      </c>
      <c r="N158" s="44">
        <v>100</v>
      </c>
      <c r="O158" s="44">
        <v>90</v>
      </c>
      <c r="P158" s="44">
        <v>80</v>
      </c>
      <c r="Q158" s="44">
        <v>80</v>
      </c>
      <c r="R158" s="44">
        <v>100</v>
      </c>
      <c r="S158" s="44">
        <v>80</v>
      </c>
      <c r="T158" s="45">
        <f t="shared" si="76"/>
        <v>84</v>
      </c>
      <c r="U158" s="71">
        <f>AVERAGE(T158:T161)</f>
        <v>77.625</v>
      </c>
      <c r="V158" s="46">
        <f>COUNTIF(J158:S158, "&gt;0")</f>
        <v>10</v>
      </c>
      <c r="W158" s="46">
        <f>V158*100/10</f>
        <v>100</v>
      </c>
      <c r="X158" s="72">
        <f>AVERAGE(W158:W161)</f>
        <v>100</v>
      </c>
      <c r="Y158" s="12">
        <v>83.565178500000002</v>
      </c>
      <c r="Z158" s="12">
        <v>12.083234078571428</v>
      </c>
      <c r="AA158" s="12">
        <v>0.81865079285714282</v>
      </c>
      <c r="AB158" s="12">
        <v>7.6999999999999993</v>
      </c>
    </row>
    <row r="159" spans="1:28" hidden="1" x14ac:dyDescent="0.2">
      <c r="A159" s="19">
        <v>42200</v>
      </c>
      <c r="B159" s="19">
        <v>42201</v>
      </c>
      <c r="C159" s="19">
        <v>42286</v>
      </c>
      <c r="D159" s="53">
        <v>5</v>
      </c>
      <c r="E159" s="14" t="s">
        <v>103</v>
      </c>
      <c r="F159" s="12">
        <v>2015</v>
      </c>
      <c r="G159" s="21">
        <v>4</v>
      </c>
      <c r="H159" s="24" t="s">
        <v>58</v>
      </c>
      <c r="I159" s="12" t="s">
        <v>13</v>
      </c>
      <c r="J159" s="44">
        <v>95</v>
      </c>
      <c r="K159" s="44">
        <v>95</v>
      </c>
      <c r="L159" s="44">
        <v>90</v>
      </c>
      <c r="M159" s="44">
        <v>90</v>
      </c>
      <c r="N159" s="44">
        <v>90</v>
      </c>
      <c r="O159" s="44">
        <v>95</v>
      </c>
      <c r="P159" s="44">
        <v>95</v>
      </c>
      <c r="Q159" s="44">
        <v>60</v>
      </c>
      <c r="R159" s="44">
        <v>90</v>
      </c>
      <c r="S159" s="44">
        <v>95</v>
      </c>
      <c r="T159" s="45">
        <f t="shared" si="76"/>
        <v>89.5</v>
      </c>
      <c r="U159" s="71"/>
      <c r="V159" s="46">
        <f t="shared" ref="V159:V161" si="83">COUNTIF(J159:S159, "&gt;0")</f>
        <v>10</v>
      </c>
      <c r="W159" s="46">
        <f t="shared" ref="W159:W161" si="84">V159*100/10</f>
        <v>100</v>
      </c>
      <c r="X159" s="72"/>
      <c r="Y159" s="12">
        <v>83.565178500000002</v>
      </c>
      <c r="Z159" s="12">
        <v>12.083234078571428</v>
      </c>
      <c r="AA159" s="12">
        <v>0.81865079285714282</v>
      </c>
      <c r="AB159" s="12">
        <v>7.6999999999999993</v>
      </c>
    </row>
    <row r="160" spans="1:28" hidden="1" x14ac:dyDescent="0.2">
      <c r="A160" s="19">
        <v>42200</v>
      </c>
      <c r="B160" s="19">
        <v>42201</v>
      </c>
      <c r="C160" s="19">
        <v>42286</v>
      </c>
      <c r="D160" s="53">
        <v>5</v>
      </c>
      <c r="E160" s="14" t="s">
        <v>103</v>
      </c>
      <c r="F160" s="12">
        <v>2015</v>
      </c>
      <c r="G160" s="21">
        <v>4</v>
      </c>
      <c r="H160" s="24" t="s">
        <v>58</v>
      </c>
      <c r="I160" s="12" t="s">
        <v>14</v>
      </c>
      <c r="J160" s="44">
        <v>90</v>
      </c>
      <c r="K160" s="44">
        <v>90</v>
      </c>
      <c r="L160" s="44">
        <v>95</v>
      </c>
      <c r="M160" s="44">
        <v>100</v>
      </c>
      <c r="N160" s="44">
        <v>90</v>
      </c>
      <c r="O160" s="44">
        <v>100</v>
      </c>
      <c r="P160" s="44">
        <v>100</v>
      </c>
      <c r="Q160" s="44">
        <v>100</v>
      </c>
      <c r="R160" s="44">
        <v>90</v>
      </c>
      <c r="S160" s="44">
        <v>95</v>
      </c>
      <c r="T160" s="45">
        <f t="shared" si="76"/>
        <v>95</v>
      </c>
      <c r="U160" s="71"/>
      <c r="V160" s="46">
        <f t="shared" si="83"/>
        <v>10</v>
      </c>
      <c r="W160" s="46">
        <f t="shared" si="84"/>
        <v>100</v>
      </c>
      <c r="X160" s="72"/>
      <c r="Y160" s="12">
        <v>83.565178500000002</v>
      </c>
      <c r="Z160" s="12">
        <v>12.083234078571428</v>
      </c>
      <c r="AA160" s="12">
        <v>0.81865079285714282</v>
      </c>
      <c r="AB160" s="12">
        <v>7.6999999999999993</v>
      </c>
    </row>
    <row r="161" spans="1:28" hidden="1" x14ac:dyDescent="0.2">
      <c r="A161" s="19">
        <v>42200</v>
      </c>
      <c r="B161" s="19">
        <v>42201</v>
      </c>
      <c r="C161" s="19">
        <v>42286</v>
      </c>
      <c r="D161" s="53">
        <v>5</v>
      </c>
      <c r="E161" s="14" t="s">
        <v>103</v>
      </c>
      <c r="F161" s="12">
        <v>2015</v>
      </c>
      <c r="G161" s="21">
        <v>4</v>
      </c>
      <c r="H161" s="24" t="s">
        <v>58</v>
      </c>
      <c r="I161" s="12" t="s">
        <v>36</v>
      </c>
      <c r="J161" s="44">
        <v>30</v>
      </c>
      <c r="K161" s="44">
        <v>50</v>
      </c>
      <c r="L161" s="44">
        <v>20</v>
      </c>
      <c r="M161" s="44">
        <v>10</v>
      </c>
      <c r="N161" s="44">
        <v>40</v>
      </c>
      <c r="O161" s="44">
        <v>70</v>
      </c>
      <c r="P161" s="44">
        <v>50</v>
      </c>
      <c r="Q161" s="44">
        <v>20</v>
      </c>
      <c r="R161" s="44">
        <v>50</v>
      </c>
      <c r="S161" s="44">
        <v>80</v>
      </c>
      <c r="T161" s="45">
        <f t="shared" si="76"/>
        <v>42</v>
      </c>
      <c r="U161" s="71"/>
      <c r="V161" s="46">
        <f t="shared" si="83"/>
        <v>10</v>
      </c>
      <c r="W161" s="46">
        <f t="shared" si="84"/>
        <v>100</v>
      </c>
      <c r="X161" s="72"/>
      <c r="Y161" s="12">
        <v>83.565178500000002</v>
      </c>
      <c r="Z161" s="12">
        <v>12.083234078571428</v>
      </c>
      <c r="AA161" s="12">
        <v>0.81865079285714282</v>
      </c>
      <c r="AB161" s="12">
        <v>7.6999999999999993</v>
      </c>
    </row>
    <row r="162" spans="1:28" ht="16" hidden="1" x14ac:dyDescent="0.2">
      <c r="A162" s="19">
        <v>42200</v>
      </c>
      <c r="B162" s="19">
        <v>42201</v>
      </c>
      <c r="C162" s="19">
        <v>42286</v>
      </c>
      <c r="D162" s="53">
        <v>5</v>
      </c>
      <c r="E162" s="14" t="s">
        <v>103</v>
      </c>
      <c r="F162" s="12">
        <v>2015</v>
      </c>
      <c r="G162" s="21">
        <v>5</v>
      </c>
      <c r="H162" s="31" t="s">
        <v>25</v>
      </c>
      <c r="I162" s="12" t="s">
        <v>12</v>
      </c>
      <c r="J162" s="44">
        <v>80</v>
      </c>
      <c r="K162" s="44">
        <v>80</v>
      </c>
      <c r="L162" s="44">
        <v>95</v>
      </c>
      <c r="M162" s="44">
        <v>90</v>
      </c>
      <c r="N162" s="44">
        <v>60</v>
      </c>
      <c r="O162" s="44">
        <v>70</v>
      </c>
      <c r="P162" s="44">
        <v>60</v>
      </c>
      <c r="Q162" s="44">
        <v>95</v>
      </c>
      <c r="R162" s="44">
        <v>70</v>
      </c>
      <c r="S162" s="44">
        <v>90</v>
      </c>
      <c r="T162" s="45">
        <f t="shared" si="76"/>
        <v>79</v>
      </c>
      <c r="U162" s="71">
        <f>AVERAGE(T162:T165)</f>
        <v>75.375</v>
      </c>
      <c r="V162" s="46">
        <f>COUNTIF(J162:S162, "&gt;0")</f>
        <v>10</v>
      </c>
      <c r="W162" s="46">
        <f>V162*100/10</f>
        <v>100</v>
      </c>
      <c r="X162" s="72">
        <f>AVERAGE(W162:W165)</f>
        <v>100</v>
      </c>
      <c r="Y162" s="12">
        <v>83.565178500000002</v>
      </c>
      <c r="Z162" s="12">
        <v>12.083234078571428</v>
      </c>
      <c r="AA162" s="12">
        <v>0.81865079285714282</v>
      </c>
      <c r="AB162" s="12">
        <v>7.6999999999999993</v>
      </c>
    </row>
    <row r="163" spans="1:28" ht="16" hidden="1" x14ac:dyDescent="0.2">
      <c r="A163" s="19">
        <v>42200</v>
      </c>
      <c r="B163" s="19">
        <v>42201</v>
      </c>
      <c r="C163" s="19">
        <v>42286</v>
      </c>
      <c r="D163" s="53">
        <v>5</v>
      </c>
      <c r="E163" s="14" t="s">
        <v>103</v>
      </c>
      <c r="F163" s="12">
        <v>2015</v>
      </c>
      <c r="G163" s="21">
        <v>5</v>
      </c>
      <c r="H163" s="31" t="s">
        <v>25</v>
      </c>
      <c r="I163" s="12" t="s">
        <v>13</v>
      </c>
      <c r="J163" s="44">
        <v>90</v>
      </c>
      <c r="K163" s="44">
        <v>90</v>
      </c>
      <c r="L163" s="44">
        <v>95</v>
      </c>
      <c r="M163" s="44">
        <v>80</v>
      </c>
      <c r="N163" s="44">
        <v>95</v>
      </c>
      <c r="O163" s="44">
        <v>100</v>
      </c>
      <c r="P163" s="44">
        <v>80</v>
      </c>
      <c r="Q163" s="44">
        <v>90</v>
      </c>
      <c r="R163" s="44">
        <v>100</v>
      </c>
      <c r="S163" s="44">
        <v>90</v>
      </c>
      <c r="T163" s="45">
        <f t="shared" si="76"/>
        <v>91</v>
      </c>
      <c r="U163" s="71"/>
      <c r="V163" s="46">
        <f t="shared" ref="V163:V165" si="85">COUNTIF(J163:S163, "&gt;0")</f>
        <v>10</v>
      </c>
      <c r="W163" s="46">
        <f t="shared" ref="W163:W165" si="86">V163*100/10</f>
        <v>100</v>
      </c>
      <c r="X163" s="72"/>
      <c r="Y163" s="12">
        <v>83.565178500000002</v>
      </c>
      <c r="Z163" s="12">
        <v>12.083234078571428</v>
      </c>
      <c r="AA163" s="12">
        <v>0.81865079285714282</v>
      </c>
      <c r="AB163" s="12">
        <v>7.6999999999999993</v>
      </c>
    </row>
    <row r="164" spans="1:28" ht="16" hidden="1" x14ac:dyDescent="0.2">
      <c r="A164" s="19">
        <v>42200</v>
      </c>
      <c r="B164" s="19">
        <v>42201</v>
      </c>
      <c r="C164" s="19">
        <v>42286</v>
      </c>
      <c r="D164" s="53">
        <v>5</v>
      </c>
      <c r="E164" s="14" t="s">
        <v>103</v>
      </c>
      <c r="F164" s="12">
        <v>2015</v>
      </c>
      <c r="G164" s="21">
        <v>5</v>
      </c>
      <c r="H164" s="31" t="s">
        <v>25</v>
      </c>
      <c r="I164" s="12" t="s">
        <v>14</v>
      </c>
      <c r="J164" s="44">
        <v>50</v>
      </c>
      <c r="K164" s="44">
        <v>70</v>
      </c>
      <c r="L164" s="44">
        <v>70</v>
      </c>
      <c r="M164" s="44">
        <v>80</v>
      </c>
      <c r="N164" s="44">
        <v>95</v>
      </c>
      <c r="O164" s="44">
        <v>80</v>
      </c>
      <c r="P164" s="44">
        <v>70</v>
      </c>
      <c r="Q164" s="44">
        <v>70</v>
      </c>
      <c r="R164" s="44">
        <v>90</v>
      </c>
      <c r="S164" s="44">
        <v>70</v>
      </c>
      <c r="T164" s="45">
        <f t="shared" si="76"/>
        <v>74.5</v>
      </c>
      <c r="U164" s="71"/>
      <c r="V164" s="46">
        <f t="shared" si="85"/>
        <v>10</v>
      </c>
      <c r="W164" s="46">
        <f t="shared" si="86"/>
        <v>100</v>
      </c>
      <c r="X164" s="72"/>
      <c r="Y164" s="12">
        <v>83.565178500000002</v>
      </c>
      <c r="Z164" s="12">
        <v>12.083234078571428</v>
      </c>
      <c r="AA164" s="12">
        <v>0.81865079285714282</v>
      </c>
      <c r="AB164" s="12">
        <v>7.6999999999999993</v>
      </c>
    </row>
    <row r="165" spans="1:28" ht="16" hidden="1" x14ac:dyDescent="0.2">
      <c r="A165" s="19">
        <v>42200</v>
      </c>
      <c r="B165" s="19">
        <v>42201</v>
      </c>
      <c r="C165" s="19">
        <v>42286</v>
      </c>
      <c r="D165" s="53">
        <v>5</v>
      </c>
      <c r="E165" s="14" t="s">
        <v>103</v>
      </c>
      <c r="F165" s="12">
        <v>2015</v>
      </c>
      <c r="G165" s="21">
        <v>5</v>
      </c>
      <c r="H165" s="31" t="s">
        <v>25</v>
      </c>
      <c r="I165" s="12" t="s">
        <v>36</v>
      </c>
      <c r="J165" s="44">
        <v>30</v>
      </c>
      <c r="K165" s="44">
        <v>90</v>
      </c>
      <c r="L165" s="44">
        <v>70</v>
      </c>
      <c r="M165" s="44">
        <v>90</v>
      </c>
      <c r="N165" s="44">
        <v>80</v>
      </c>
      <c r="O165" s="44">
        <v>50</v>
      </c>
      <c r="P165" s="44">
        <v>50</v>
      </c>
      <c r="Q165" s="44">
        <v>30</v>
      </c>
      <c r="R165" s="44">
        <v>70</v>
      </c>
      <c r="S165" s="44">
        <v>10</v>
      </c>
      <c r="T165" s="45">
        <f t="shared" si="76"/>
        <v>57</v>
      </c>
      <c r="U165" s="71"/>
      <c r="V165" s="46">
        <f t="shared" si="85"/>
        <v>10</v>
      </c>
      <c r="W165" s="46">
        <f t="shared" si="86"/>
        <v>100</v>
      </c>
      <c r="X165" s="72"/>
      <c r="Y165" s="12">
        <v>83.565178500000002</v>
      </c>
      <c r="Z165" s="12">
        <v>12.083234078571428</v>
      </c>
      <c r="AA165" s="12">
        <v>0.81865079285714282</v>
      </c>
      <c r="AB165" s="12">
        <v>7.6999999999999993</v>
      </c>
    </row>
    <row r="166" spans="1:28" hidden="1" x14ac:dyDescent="0.2">
      <c r="A166" s="19">
        <v>42200</v>
      </c>
      <c r="B166" s="19">
        <v>42201</v>
      </c>
      <c r="C166" s="19">
        <v>42286</v>
      </c>
      <c r="D166" s="53">
        <v>5</v>
      </c>
      <c r="E166" s="14" t="s">
        <v>103</v>
      </c>
      <c r="F166" s="12">
        <v>2015</v>
      </c>
      <c r="G166" s="21">
        <v>6</v>
      </c>
      <c r="H166" s="24" t="s">
        <v>59</v>
      </c>
      <c r="I166" s="12" t="s">
        <v>12</v>
      </c>
      <c r="J166" s="44">
        <v>5</v>
      </c>
      <c r="K166" s="44">
        <v>10</v>
      </c>
      <c r="L166" s="44">
        <v>10</v>
      </c>
      <c r="M166" s="44">
        <v>10</v>
      </c>
      <c r="N166" s="44">
        <v>5</v>
      </c>
      <c r="O166" s="44">
        <v>10</v>
      </c>
      <c r="P166" s="44">
        <v>10</v>
      </c>
      <c r="Q166" s="44">
        <v>10</v>
      </c>
      <c r="R166" s="44">
        <v>5</v>
      </c>
      <c r="S166" s="44">
        <v>5</v>
      </c>
      <c r="T166" s="45">
        <f t="shared" si="76"/>
        <v>8</v>
      </c>
      <c r="U166" s="71">
        <f>AVERAGE(T166:T169)</f>
        <v>12.55</v>
      </c>
      <c r="V166" s="46">
        <f>COUNTIF(J166:S166, "&gt;0")</f>
        <v>10</v>
      </c>
      <c r="W166" s="46">
        <f>V166*100/10</f>
        <v>100</v>
      </c>
      <c r="X166" s="72">
        <f>AVERAGE(W166:W169)</f>
        <v>100</v>
      </c>
      <c r="Y166" s="12">
        <v>83.565178500000002</v>
      </c>
      <c r="Z166" s="12">
        <v>12.083234078571428</v>
      </c>
      <c r="AA166" s="12">
        <v>0.81865079285714282</v>
      </c>
      <c r="AB166" s="12">
        <v>7.6999999999999993</v>
      </c>
    </row>
    <row r="167" spans="1:28" hidden="1" x14ac:dyDescent="0.2">
      <c r="A167" s="19">
        <v>42200</v>
      </c>
      <c r="B167" s="19">
        <v>42201</v>
      </c>
      <c r="C167" s="19">
        <v>42286</v>
      </c>
      <c r="D167" s="53">
        <v>5</v>
      </c>
      <c r="E167" s="14" t="s">
        <v>103</v>
      </c>
      <c r="F167" s="12">
        <v>2015</v>
      </c>
      <c r="G167" s="21">
        <v>6</v>
      </c>
      <c r="H167" s="24" t="s">
        <v>59</v>
      </c>
      <c r="I167" s="12" t="s">
        <v>13</v>
      </c>
      <c r="J167" s="44">
        <v>10</v>
      </c>
      <c r="K167" s="44">
        <v>10</v>
      </c>
      <c r="L167" s="44">
        <v>10</v>
      </c>
      <c r="M167" s="44">
        <v>5</v>
      </c>
      <c r="N167" s="44">
        <v>5</v>
      </c>
      <c r="O167" s="44">
        <v>40</v>
      </c>
      <c r="P167" s="44">
        <v>10</v>
      </c>
      <c r="Q167" s="44">
        <v>10</v>
      </c>
      <c r="R167" s="44">
        <v>5</v>
      </c>
      <c r="S167" s="44">
        <v>2</v>
      </c>
      <c r="T167" s="45">
        <f t="shared" si="76"/>
        <v>10.7</v>
      </c>
      <c r="U167" s="71"/>
      <c r="V167" s="46">
        <f t="shared" ref="V167:V169" si="87">COUNTIF(J167:S167, "&gt;0")</f>
        <v>10</v>
      </c>
      <c r="W167" s="46">
        <f t="shared" ref="W167:W169" si="88">V167*100/10</f>
        <v>100</v>
      </c>
      <c r="X167" s="72"/>
      <c r="Y167" s="12">
        <v>83.565178500000002</v>
      </c>
      <c r="Z167" s="12">
        <v>12.083234078571428</v>
      </c>
      <c r="AA167" s="12">
        <v>0.81865079285714282</v>
      </c>
      <c r="AB167" s="12">
        <v>7.6999999999999993</v>
      </c>
    </row>
    <row r="168" spans="1:28" hidden="1" x14ac:dyDescent="0.2">
      <c r="A168" s="19">
        <v>42200</v>
      </c>
      <c r="B168" s="19">
        <v>42201</v>
      </c>
      <c r="C168" s="19">
        <v>42286</v>
      </c>
      <c r="D168" s="53">
        <v>5</v>
      </c>
      <c r="E168" s="14" t="s">
        <v>103</v>
      </c>
      <c r="F168" s="12">
        <v>2015</v>
      </c>
      <c r="G168" s="21">
        <v>6</v>
      </c>
      <c r="H168" s="24" t="s">
        <v>59</v>
      </c>
      <c r="I168" s="12" t="s">
        <v>14</v>
      </c>
      <c r="J168" s="44">
        <v>5</v>
      </c>
      <c r="K168" s="44">
        <v>10</v>
      </c>
      <c r="L168" s="44">
        <v>5</v>
      </c>
      <c r="M168" s="44">
        <v>10</v>
      </c>
      <c r="N168" s="44">
        <v>10</v>
      </c>
      <c r="O168" s="44">
        <v>10</v>
      </c>
      <c r="P168" s="44">
        <v>10</v>
      </c>
      <c r="Q168" s="44">
        <v>10</v>
      </c>
      <c r="R168" s="44">
        <v>70</v>
      </c>
      <c r="S168" s="44">
        <v>10</v>
      </c>
      <c r="T168" s="45">
        <f t="shared" si="76"/>
        <v>15</v>
      </c>
      <c r="U168" s="71"/>
      <c r="V168" s="46">
        <f t="shared" si="87"/>
        <v>10</v>
      </c>
      <c r="W168" s="46">
        <f t="shared" si="88"/>
        <v>100</v>
      </c>
      <c r="X168" s="72"/>
      <c r="Y168" s="12">
        <v>83.565178500000002</v>
      </c>
      <c r="Z168" s="12">
        <v>12.083234078571428</v>
      </c>
      <c r="AA168" s="12">
        <v>0.81865079285714282</v>
      </c>
      <c r="AB168" s="12">
        <v>7.6999999999999993</v>
      </c>
    </row>
    <row r="169" spans="1:28" hidden="1" x14ac:dyDescent="0.2">
      <c r="A169" s="19">
        <v>42200</v>
      </c>
      <c r="B169" s="19">
        <v>42201</v>
      </c>
      <c r="C169" s="19">
        <v>42286</v>
      </c>
      <c r="D169" s="53">
        <v>5</v>
      </c>
      <c r="E169" s="14" t="s">
        <v>103</v>
      </c>
      <c r="F169" s="12">
        <v>2015</v>
      </c>
      <c r="G169" s="21">
        <v>6</v>
      </c>
      <c r="H169" s="24" t="s">
        <v>59</v>
      </c>
      <c r="I169" s="12" t="s">
        <v>36</v>
      </c>
      <c r="J169" s="44">
        <v>10</v>
      </c>
      <c r="K169" s="44">
        <v>5</v>
      </c>
      <c r="L169" s="44">
        <v>5</v>
      </c>
      <c r="M169" s="44">
        <v>20</v>
      </c>
      <c r="N169" s="44">
        <v>10</v>
      </c>
      <c r="O169" s="44">
        <v>5</v>
      </c>
      <c r="P169" s="44">
        <v>20</v>
      </c>
      <c r="Q169" s="44">
        <v>10</v>
      </c>
      <c r="R169" s="44">
        <v>60</v>
      </c>
      <c r="S169" s="44">
        <v>20</v>
      </c>
      <c r="T169" s="45">
        <f t="shared" si="76"/>
        <v>16.5</v>
      </c>
      <c r="U169" s="71"/>
      <c r="V169" s="46">
        <f t="shared" si="87"/>
        <v>10</v>
      </c>
      <c r="W169" s="46">
        <f t="shared" si="88"/>
        <v>100</v>
      </c>
      <c r="X169" s="72"/>
      <c r="Y169" s="12">
        <v>83.565178500000002</v>
      </c>
      <c r="Z169" s="12">
        <v>12.083234078571428</v>
      </c>
      <c r="AA169" s="12">
        <v>0.81865079285714282</v>
      </c>
      <c r="AB169" s="12">
        <v>7.6999999999999993</v>
      </c>
    </row>
    <row r="170" spans="1:28" hidden="1" x14ac:dyDescent="0.2">
      <c r="A170" s="19">
        <v>42200</v>
      </c>
      <c r="B170" s="19">
        <v>42201</v>
      </c>
      <c r="C170" s="19">
        <v>42286</v>
      </c>
      <c r="D170" s="53">
        <v>5</v>
      </c>
      <c r="E170" s="14" t="s">
        <v>103</v>
      </c>
      <c r="F170" s="12">
        <v>2015</v>
      </c>
      <c r="G170" s="21">
        <v>7</v>
      </c>
      <c r="H170" s="24" t="s">
        <v>60</v>
      </c>
      <c r="I170" s="12" t="s">
        <v>12</v>
      </c>
      <c r="J170" s="44">
        <v>50</v>
      </c>
      <c r="K170" s="44">
        <v>80</v>
      </c>
      <c r="L170" s="44">
        <v>95</v>
      </c>
      <c r="M170" s="44">
        <v>40</v>
      </c>
      <c r="N170" s="44">
        <v>90</v>
      </c>
      <c r="O170" s="44">
        <v>60</v>
      </c>
      <c r="P170" s="44">
        <v>90</v>
      </c>
      <c r="Q170" s="44">
        <v>95</v>
      </c>
      <c r="R170" s="44">
        <v>90</v>
      </c>
      <c r="S170" s="44">
        <v>90</v>
      </c>
      <c r="T170" s="45">
        <f t="shared" si="76"/>
        <v>78</v>
      </c>
      <c r="U170" s="71">
        <f>AVERAGE(T170:T173)</f>
        <v>79.375</v>
      </c>
      <c r="V170" s="46">
        <f>COUNTIF(J170:S170, "&gt;0")</f>
        <v>10</v>
      </c>
      <c r="W170" s="46">
        <f>V170*100/10</f>
        <v>100</v>
      </c>
      <c r="X170" s="72">
        <f>AVERAGE(W170:W173)</f>
        <v>100</v>
      </c>
      <c r="Y170" s="12">
        <v>83.565178500000002</v>
      </c>
      <c r="Z170" s="12">
        <v>12.083234078571428</v>
      </c>
      <c r="AA170" s="12">
        <v>0.81865079285714282</v>
      </c>
      <c r="AB170" s="12">
        <v>7.6999999999999993</v>
      </c>
    </row>
    <row r="171" spans="1:28" hidden="1" x14ac:dyDescent="0.2">
      <c r="A171" s="19">
        <v>42200</v>
      </c>
      <c r="B171" s="19">
        <v>42201</v>
      </c>
      <c r="C171" s="19">
        <v>42286</v>
      </c>
      <c r="D171" s="53">
        <v>5</v>
      </c>
      <c r="E171" s="14" t="s">
        <v>103</v>
      </c>
      <c r="F171" s="12">
        <v>2015</v>
      </c>
      <c r="G171" s="21">
        <v>7</v>
      </c>
      <c r="H171" s="24" t="s">
        <v>60</v>
      </c>
      <c r="I171" s="12" t="s">
        <v>13</v>
      </c>
      <c r="J171" s="44">
        <v>90</v>
      </c>
      <c r="K171" s="44">
        <v>90</v>
      </c>
      <c r="L171" s="44">
        <v>90</v>
      </c>
      <c r="M171" s="44">
        <v>90</v>
      </c>
      <c r="N171" s="44">
        <v>40</v>
      </c>
      <c r="O171" s="44">
        <v>80</v>
      </c>
      <c r="P171" s="44">
        <v>90</v>
      </c>
      <c r="Q171" s="44">
        <v>90</v>
      </c>
      <c r="R171" s="44">
        <v>90</v>
      </c>
      <c r="S171" s="44">
        <v>60</v>
      </c>
      <c r="T171" s="45">
        <f t="shared" si="76"/>
        <v>81</v>
      </c>
      <c r="U171" s="71"/>
      <c r="V171" s="46">
        <f t="shared" ref="V171:V173" si="89">COUNTIF(J171:S171, "&gt;0")</f>
        <v>10</v>
      </c>
      <c r="W171" s="46">
        <f t="shared" ref="W171:W173" si="90">V171*100/10</f>
        <v>100</v>
      </c>
      <c r="X171" s="72"/>
      <c r="Y171" s="12">
        <v>83.565178500000002</v>
      </c>
      <c r="Z171" s="12">
        <v>12.083234078571428</v>
      </c>
      <c r="AA171" s="12">
        <v>0.81865079285714282</v>
      </c>
      <c r="AB171" s="12">
        <v>7.6999999999999993</v>
      </c>
    </row>
    <row r="172" spans="1:28" hidden="1" x14ac:dyDescent="0.2">
      <c r="A172" s="19">
        <v>42200</v>
      </c>
      <c r="B172" s="19">
        <v>42201</v>
      </c>
      <c r="C172" s="19">
        <v>42286</v>
      </c>
      <c r="D172" s="53">
        <v>5</v>
      </c>
      <c r="E172" s="14" t="s">
        <v>103</v>
      </c>
      <c r="F172" s="12">
        <v>2015</v>
      </c>
      <c r="G172" s="21">
        <v>7</v>
      </c>
      <c r="H172" s="24" t="s">
        <v>60</v>
      </c>
      <c r="I172" s="12" t="s">
        <v>14</v>
      </c>
      <c r="J172" s="44">
        <v>30</v>
      </c>
      <c r="K172" s="44">
        <v>70</v>
      </c>
      <c r="L172" s="44">
        <v>90</v>
      </c>
      <c r="M172" s="44">
        <v>80</v>
      </c>
      <c r="N172" s="44">
        <v>95</v>
      </c>
      <c r="O172" s="44">
        <v>90</v>
      </c>
      <c r="P172" s="44">
        <v>50</v>
      </c>
      <c r="Q172" s="44">
        <v>70</v>
      </c>
      <c r="R172" s="44">
        <v>60</v>
      </c>
      <c r="S172" s="44">
        <v>30</v>
      </c>
      <c r="T172" s="45">
        <f t="shared" si="76"/>
        <v>66.5</v>
      </c>
      <c r="U172" s="71"/>
      <c r="V172" s="46">
        <f t="shared" si="89"/>
        <v>10</v>
      </c>
      <c r="W172" s="46">
        <f t="shared" si="90"/>
        <v>100</v>
      </c>
      <c r="X172" s="72"/>
      <c r="Y172" s="12">
        <v>83.565178500000002</v>
      </c>
      <c r="Z172" s="12">
        <v>12.083234078571428</v>
      </c>
      <c r="AA172" s="12">
        <v>0.81865079285714282</v>
      </c>
      <c r="AB172" s="12">
        <v>7.6999999999999993</v>
      </c>
    </row>
    <row r="173" spans="1:28" hidden="1" x14ac:dyDescent="0.2">
      <c r="A173" s="19">
        <v>42200</v>
      </c>
      <c r="B173" s="19">
        <v>42201</v>
      </c>
      <c r="C173" s="19">
        <v>42286</v>
      </c>
      <c r="D173" s="53">
        <v>5</v>
      </c>
      <c r="E173" s="14" t="s">
        <v>103</v>
      </c>
      <c r="F173" s="12">
        <v>2015</v>
      </c>
      <c r="G173" s="21">
        <v>7</v>
      </c>
      <c r="H173" s="24" t="s">
        <v>60</v>
      </c>
      <c r="I173" s="12" t="s">
        <v>36</v>
      </c>
      <c r="J173" s="44">
        <v>90</v>
      </c>
      <c r="K173" s="44">
        <v>90</v>
      </c>
      <c r="L173" s="44">
        <v>90</v>
      </c>
      <c r="M173" s="44">
        <v>90</v>
      </c>
      <c r="N173" s="44">
        <v>90</v>
      </c>
      <c r="O173" s="44">
        <v>95</v>
      </c>
      <c r="P173" s="44">
        <v>100</v>
      </c>
      <c r="Q173" s="44">
        <v>90</v>
      </c>
      <c r="R173" s="44">
        <v>95</v>
      </c>
      <c r="S173" s="44">
        <v>90</v>
      </c>
      <c r="T173" s="45">
        <f t="shared" si="76"/>
        <v>92</v>
      </c>
      <c r="U173" s="71"/>
      <c r="V173" s="46">
        <f t="shared" si="89"/>
        <v>10</v>
      </c>
      <c r="W173" s="46">
        <f t="shared" si="90"/>
        <v>100</v>
      </c>
      <c r="X173" s="72"/>
      <c r="Y173" s="12">
        <v>83.565178500000002</v>
      </c>
      <c r="Z173" s="12">
        <v>12.083234078571428</v>
      </c>
      <c r="AA173" s="12">
        <v>0.81865079285714282</v>
      </c>
      <c r="AB173" s="12">
        <v>7.6999999999999993</v>
      </c>
    </row>
    <row r="174" spans="1:28" hidden="1" x14ac:dyDescent="0.2">
      <c r="A174" s="19">
        <v>42200</v>
      </c>
      <c r="B174" s="19">
        <v>42201</v>
      </c>
      <c r="C174" s="19">
        <v>42286</v>
      </c>
      <c r="D174" s="53">
        <v>5</v>
      </c>
      <c r="E174" s="14" t="s">
        <v>103</v>
      </c>
      <c r="F174" s="12">
        <v>2015</v>
      </c>
      <c r="G174" s="21">
        <v>8</v>
      </c>
      <c r="H174" s="24" t="s">
        <v>61</v>
      </c>
      <c r="I174" s="12" t="s">
        <v>12</v>
      </c>
      <c r="J174" s="44">
        <v>90</v>
      </c>
      <c r="K174" s="44">
        <v>95</v>
      </c>
      <c r="L174" s="44">
        <v>90</v>
      </c>
      <c r="M174" s="44">
        <v>95</v>
      </c>
      <c r="N174" s="44">
        <v>100</v>
      </c>
      <c r="O174" s="44">
        <v>100</v>
      </c>
      <c r="P174" s="44">
        <v>95</v>
      </c>
      <c r="Q174" s="44">
        <v>95</v>
      </c>
      <c r="R174" s="44">
        <v>95</v>
      </c>
      <c r="S174" s="44">
        <v>90</v>
      </c>
      <c r="T174" s="45">
        <f t="shared" si="76"/>
        <v>94.5</v>
      </c>
      <c r="U174" s="71">
        <f>AVERAGE(T174:T177)</f>
        <v>81.625</v>
      </c>
      <c r="V174" s="46">
        <f>COUNTIF(J174:S174, "&gt;0")</f>
        <v>10</v>
      </c>
      <c r="W174" s="46">
        <f>V174*100/10</f>
        <v>100</v>
      </c>
      <c r="X174" s="72">
        <f>AVERAGE(W174:W177)</f>
        <v>100</v>
      </c>
      <c r="Y174" s="12">
        <v>83.565178500000002</v>
      </c>
      <c r="Z174" s="12">
        <v>12.083234078571428</v>
      </c>
      <c r="AA174" s="12">
        <v>0.81865079285714282</v>
      </c>
      <c r="AB174" s="12">
        <v>7.6999999999999993</v>
      </c>
    </row>
    <row r="175" spans="1:28" hidden="1" x14ac:dyDescent="0.2">
      <c r="A175" s="19">
        <v>42200</v>
      </c>
      <c r="B175" s="19">
        <v>42201</v>
      </c>
      <c r="C175" s="19">
        <v>42286</v>
      </c>
      <c r="D175" s="53">
        <v>5</v>
      </c>
      <c r="E175" s="14" t="s">
        <v>103</v>
      </c>
      <c r="F175" s="12">
        <v>2015</v>
      </c>
      <c r="G175" s="21">
        <v>8</v>
      </c>
      <c r="H175" s="24" t="s">
        <v>61</v>
      </c>
      <c r="I175" s="12" t="s">
        <v>13</v>
      </c>
      <c r="J175" s="44">
        <v>60</v>
      </c>
      <c r="K175" s="44">
        <v>70</v>
      </c>
      <c r="L175" s="44">
        <v>40</v>
      </c>
      <c r="M175" s="44">
        <v>90</v>
      </c>
      <c r="N175" s="44">
        <v>80</v>
      </c>
      <c r="O175" s="44">
        <v>40</v>
      </c>
      <c r="P175" s="44">
        <v>60</v>
      </c>
      <c r="Q175" s="44">
        <v>50</v>
      </c>
      <c r="R175" s="44">
        <v>20</v>
      </c>
      <c r="S175" s="44">
        <v>40</v>
      </c>
      <c r="T175" s="45">
        <f t="shared" si="76"/>
        <v>55</v>
      </c>
      <c r="U175" s="71"/>
      <c r="V175" s="46">
        <f t="shared" ref="V175:V177" si="91">COUNTIF(J175:S175, "&gt;0")</f>
        <v>10</v>
      </c>
      <c r="W175" s="46">
        <f t="shared" ref="W175:W177" si="92">V175*100/10</f>
        <v>100</v>
      </c>
      <c r="X175" s="72"/>
      <c r="Y175" s="12">
        <v>83.565178500000002</v>
      </c>
      <c r="Z175" s="12">
        <v>12.083234078571428</v>
      </c>
      <c r="AA175" s="12">
        <v>0.81865079285714282</v>
      </c>
      <c r="AB175" s="12">
        <v>7.6999999999999993</v>
      </c>
    </row>
    <row r="176" spans="1:28" hidden="1" x14ac:dyDescent="0.2">
      <c r="A176" s="19">
        <v>42200</v>
      </c>
      <c r="B176" s="19">
        <v>42201</v>
      </c>
      <c r="C176" s="19">
        <v>42286</v>
      </c>
      <c r="D176" s="53">
        <v>5</v>
      </c>
      <c r="E176" s="14" t="s">
        <v>103</v>
      </c>
      <c r="F176" s="12">
        <v>2015</v>
      </c>
      <c r="G176" s="21">
        <v>8</v>
      </c>
      <c r="H176" s="24" t="s">
        <v>61</v>
      </c>
      <c r="I176" s="12" t="s">
        <v>14</v>
      </c>
      <c r="J176" s="44">
        <v>100</v>
      </c>
      <c r="K176" s="44">
        <v>100</v>
      </c>
      <c r="L176" s="44">
        <v>95</v>
      </c>
      <c r="M176" s="44">
        <v>90</v>
      </c>
      <c r="N176" s="44">
        <v>95</v>
      </c>
      <c r="O176" s="44">
        <v>95</v>
      </c>
      <c r="P176" s="44">
        <v>95</v>
      </c>
      <c r="Q176" s="44">
        <v>95</v>
      </c>
      <c r="R176" s="44">
        <v>95</v>
      </c>
      <c r="S176" s="44">
        <v>95</v>
      </c>
      <c r="T176" s="45">
        <f t="shared" si="76"/>
        <v>95.5</v>
      </c>
      <c r="U176" s="71"/>
      <c r="V176" s="46">
        <f t="shared" si="91"/>
        <v>10</v>
      </c>
      <c r="W176" s="46">
        <f t="shared" si="92"/>
        <v>100</v>
      </c>
      <c r="X176" s="72"/>
      <c r="Y176" s="12">
        <v>83.565178500000002</v>
      </c>
      <c r="Z176" s="12">
        <v>12.083234078571428</v>
      </c>
      <c r="AA176" s="12">
        <v>0.81865079285714282</v>
      </c>
      <c r="AB176" s="12">
        <v>7.6999999999999993</v>
      </c>
    </row>
    <row r="177" spans="1:28" hidden="1" x14ac:dyDescent="0.2">
      <c r="A177" s="19">
        <v>42200</v>
      </c>
      <c r="B177" s="19">
        <v>42201</v>
      </c>
      <c r="C177" s="19">
        <v>42286</v>
      </c>
      <c r="D177" s="53">
        <v>5</v>
      </c>
      <c r="E177" s="14" t="s">
        <v>103</v>
      </c>
      <c r="F177" s="12">
        <v>2015</v>
      </c>
      <c r="G177" s="21">
        <v>8</v>
      </c>
      <c r="H177" s="24" t="s">
        <v>61</v>
      </c>
      <c r="I177" s="12" t="s">
        <v>36</v>
      </c>
      <c r="J177" s="44">
        <v>90</v>
      </c>
      <c r="K177" s="44">
        <v>95</v>
      </c>
      <c r="L177" s="44">
        <v>100</v>
      </c>
      <c r="M177" s="44">
        <v>90</v>
      </c>
      <c r="N177" s="44">
        <v>90</v>
      </c>
      <c r="O177" s="44">
        <v>80</v>
      </c>
      <c r="P177" s="44">
        <v>95</v>
      </c>
      <c r="Q177" s="44">
        <v>95</v>
      </c>
      <c r="R177" s="44">
        <v>20</v>
      </c>
      <c r="S177" s="44">
        <v>60</v>
      </c>
      <c r="T177" s="45">
        <f t="shared" si="76"/>
        <v>81.5</v>
      </c>
      <c r="U177" s="71"/>
      <c r="V177" s="46">
        <f t="shared" si="91"/>
        <v>10</v>
      </c>
      <c r="W177" s="46">
        <f t="shared" si="92"/>
        <v>100</v>
      </c>
      <c r="X177" s="72"/>
      <c r="Y177" s="12">
        <v>83.565178500000002</v>
      </c>
      <c r="Z177" s="12">
        <v>12.083234078571428</v>
      </c>
      <c r="AA177" s="12">
        <v>0.81865079285714282</v>
      </c>
      <c r="AB177" s="12">
        <v>7.6999999999999993</v>
      </c>
    </row>
    <row r="178" spans="1:28" hidden="1" x14ac:dyDescent="0.2">
      <c r="A178" s="19">
        <v>42200</v>
      </c>
      <c r="B178" s="19">
        <v>42201</v>
      </c>
      <c r="C178" s="19">
        <v>42286</v>
      </c>
      <c r="D178" s="53">
        <v>5</v>
      </c>
      <c r="E178" s="14" t="s">
        <v>103</v>
      </c>
      <c r="F178" s="12">
        <v>2015</v>
      </c>
      <c r="G178" s="21">
        <v>9</v>
      </c>
      <c r="H178" s="21" t="s">
        <v>62</v>
      </c>
      <c r="I178" s="12" t="s">
        <v>12</v>
      </c>
      <c r="J178" s="44">
        <v>90</v>
      </c>
      <c r="K178" s="44">
        <v>70</v>
      </c>
      <c r="L178" s="44">
        <v>90</v>
      </c>
      <c r="M178" s="44">
        <v>95</v>
      </c>
      <c r="N178" s="44">
        <v>95</v>
      </c>
      <c r="O178" s="44">
        <v>95</v>
      </c>
      <c r="P178" s="44">
        <v>90</v>
      </c>
      <c r="Q178" s="44">
        <v>95</v>
      </c>
      <c r="R178" s="44">
        <v>100</v>
      </c>
      <c r="S178" s="44">
        <v>95</v>
      </c>
      <c r="T178" s="45">
        <f t="shared" si="76"/>
        <v>91.5</v>
      </c>
      <c r="U178" s="71">
        <f>AVERAGE(T178:T181)</f>
        <v>95.5</v>
      </c>
      <c r="V178" s="46">
        <f>COUNTIF(J178:S178, "&gt;0")</f>
        <v>10</v>
      </c>
      <c r="W178" s="46">
        <f>V178*100/10</f>
        <v>100</v>
      </c>
      <c r="X178" s="72">
        <f>AVERAGE(W178:W181)</f>
        <v>100</v>
      </c>
      <c r="Y178" s="12">
        <v>83.565178500000002</v>
      </c>
      <c r="Z178" s="12">
        <v>12.083234078571428</v>
      </c>
      <c r="AA178" s="12">
        <v>0.81865079285714282</v>
      </c>
      <c r="AB178" s="12">
        <v>7.6999999999999993</v>
      </c>
    </row>
    <row r="179" spans="1:28" hidden="1" x14ac:dyDescent="0.2">
      <c r="A179" s="19">
        <v>42200</v>
      </c>
      <c r="B179" s="19">
        <v>42201</v>
      </c>
      <c r="C179" s="19">
        <v>42286</v>
      </c>
      <c r="D179" s="53">
        <v>5</v>
      </c>
      <c r="E179" s="14" t="s">
        <v>103</v>
      </c>
      <c r="F179" s="12">
        <v>2015</v>
      </c>
      <c r="G179" s="21">
        <v>9</v>
      </c>
      <c r="H179" s="21" t="s">
        <v>62</v>
      </c>
      <c r="I179" s="12" t="s">
        <v>13</v>
      </c>
      <c r="J179" s="44">
        <v>90</v>
      </c>
      <c r="K179" s="44">
        <v>95</v>
      </c>
      <c r="L179" s="44">
        <v>95</v>
      </c>
      <c r="M179" s="44">
        <v>95</v>
      </c>
      <c r="N179" s="44">
        <v>100</v>
      </c>
      <c r="O179" s="44">
        <v>100</v>
      </c>
      <c r="P179" s="44">
        <v>100</v>
      </c>
      <c r="Q179" s="44">
        <v>100</v>
      </c>
      <c r="R179" s="44">
        <v>100</v>
      </c>
      <c r="S179" s="44">
        <v>100</v>
      </c>
      <c r="T179" s="45">
        <f t="shared" si="76"/>
        <v>97.5</v>
      </c>
      <c r="U179" s="71"/>
      <c r="V179" s="46">
        <f t="shared" ref="V179:V180" si="93">COUNTIF(J179:S179, "&gt;0")</f>
        <v>10</v>
      </c>
      <c r="W179" s="46">
        <f t="shared" ref="W179:W180" si="94">V179*100/10</f>
        <v>100</v>
      </c>
      <c r="X179" s="72"/>
      <c r="Y179" s="12">
        <v>83.565178500000002</v>
      </c>
      <c r="Z179" s="12">
        <v>12.083234078571428</v>
      </c>
      <c r="AA179" s="12">
        <v>0.81865079285714282</v>
      </c>
      <c r="AB179" s="12">
        <v>7.6999999999999993</v>
      </c>
    </row>
    <row r="180" spans="1:28" hidden="1" x14ac:dyDescent="0.2">
      <c r="A180" s="19">
        <v>42200</v>
      </c>
      <c r="B180" s="19">
        <v>42201</v>
      </c>
      <c r="C180" s="19">
        <v>42286</v>
      </c>
      <c r="D180" s="53">
        <v>5</v>
      </c>
      <c r="E180" s="14" t="s">
        <v>103</v>
      </c>
      <c r="F180" s="12">
        <v>2015</v>
      </c>
      <c r="G180" s="21">
        <v>9</v>
      </c>
      <c r="H180" s="21" t="s">
        <v>62</v>
      </c>
      <c r="I180" s="12" t="s">
        <v>14</v>
      </c>
      <c r="J180" s="44">
        <v>100</v>
      </c>
      <c r="K180" s="44">
        <v>100</v>
      </c>
      <c r="L180" s="44">
        <v>90</v>
      </c>
      <c r="M180" s="44">
        <v>100</v>
      </c>
      <c r="N180" s="44">
        <v>100</v>
      </c>
      <c r="O180" s="44">
        <v>100</v>
      </c>
      <c r="P180" s="44">
        <v>100</v>
      </c>
      <c r="Q180" s="44">
        <v>100</v>
      </c>
      <c r="R180" s="44">
        <v>100</v>
      </c>
      <c r="S180" s="44">
        <v>95</v>
      </c>
      <c r="T180" s="45">
        <f t="shared" si="76"/>
        <v>98.5</v>
      </c>
      <c r="U180" s="71"/>
      <c r="V180" s="46">
        <f t="shared" si="93"/>
        <v>10</v>
      </c>
      <c r="W180" s="46">
        <f t="shared" si="94"/>
        <v>100</v>
      </c>
      <c r="X180" s="72"/>
      <c r="Y180" s="12">
        <v>83.565178500000002</v>
      </c>
      <c r="Z180" s="12">
        <v>12.083234078571428</v>
      </c>
      <c r="AA180" s="12">
        <v>0.81865079285714282</v>
      </c>
      <c r="AB180" s="12">
        <v>7.6999999999999993</v>
      </c>
    </row>
    <row r="181" spans="1:28" hidden="1" x14ac:dyDescent="0.2">
      <c r="A181" s="19">
        <v>42200</v>
      </c>
      <c r="B181" s="19">
        <v>42201</v>
      </c>
      <c r="C181" s="19">
        <v>42286</v>
      </c>
      <c r="D181" s="53">
        <v>5</v>
      </c>
      <c r="E181" s="14" t="s">
        <v>103</v>
      </c>
      <c r="F181" s="12">
        <v>2015</v>
      </c>
      <c r="G181" s="21">
        <v>9</v>
      </c>
      <c r="H181" s="21" t="s">
        <v>62</v>
      </c>
      <c r="I181" s="12" t="s">
        <v>36</v>
      </c>
      <c r="J181" s="44">
        <v>90</v>
      </c>
      <c r="K181" s="44">
        <v>90</v>
      </c>
      <c r="L181" s="44">
        <v>90</v>
      </c>
      <c r="M181" s="44">
        <v>95</v>
      </c>
      <c r="N181" s="44">
        <v>100</v>
      </c>
      <c r="O181" s="44">
        <v>100</v>
      </c>
      <c r="P181" s="44">
        <v>100</v>
      </c>
      <c r="Q181" s="44">
        <v>95</v>
      </c>
      <c r="R181" s="44">
        <v>90</v>
      </c>
      <c r="S181" s="44">
        <v>95</v>
      </c>
      <c r="T181" s="45">
        <f t="shared" ref="T181" si="95">AVERAGE(J181:S181)</f>
        <v>94.5</v>
      </c>
      <c r="U181" s="71"/>
      <c r="V181" s="46">
        <f t="shared" ref="V181" si="96">COUNTIF(J181:S181, "&gt;0")</f>
        <v>10</v>
      </c>
      <c r="W181" s="46">
        <f t="shared" ref="W181" si="97">V181*100/10</f>
        <v>100</v>
      </c>
      <c r="X181" s="72"/>
      <c r="Y181" s="12">
        <v>83.565178500000002</v>
      </c>
      <c r="Z181" s="12">
        <v>12.083234078571428</v>
      </c>
      <c r="AA181" s="12">
        <v>0.81865079285714282</v>
      </c>
      <c r="AB181" s="12">
        <v>7.6999999999999993</v>
      </c>
    </row>
    <row r="182" spans="1:28" x14ac:dyDescent="0.2">
      <c r="A182" s="19">
        <v>42200</v>
      </c>
      <c r="B182" s="19">
        <v>42201</v>
      </c>
      <c r="C182" s="19">
        <v>42307</v>
      </c>
      <c r="D182" s="53">
        <v>6</v>
      </c>
      <c r="E182" s="14" t="s">
        <v>103</v>
      </c>
      <c r="F182" s="12">
        <v>2015</v>
      </c>
      <c r="G182" s="21">
        <v>1</v>
      </c>
      <c r="H182" s="21" t="s">
        <v>23</v>
      </c>
      <c r="I182" s="15" t="s">
        <v>12</v>
      </c>
      <c r="J182" s="4">
        <v>90</v>
      </c>
      <c r="K182" s="4">
        <v>90</v>
      </c>
      <c r="L182" s="4">
        <v>40</v>
      </c>
      <c r="M182" s="4">
        <v>90</v>
      </c>
      <c r="N182" s="4">
        <v>90</v>
      </c>
      <c r="O182" s="4">
        <v>95</v>
      </c>
      <c r="P182" s="4">
        <v>70</v>
      </c>
      <c r="Q182" s="4">
        <v>90</v>
      </c>
      <c r="R182" s="4">
        <v>90</v>
      </c>
      <c r="S182" s="4">
        <v>80</v>
      </c>
      <c r="T182" s="16">
        <f t="shared" ref="T182:T217" si="98">AVERAGE(J182:S182)</f>
        <v>82.5</v>
      </c>
      <c r="U182" s="67">
        <f>AVERAGE(T182:T185)</f>
        <v>91.9</v>
      </c>
      <c r="V182" s="17">
        <f>COUNTIF(J182:S182, "&gt;0")</f>
        <v>10</v>
      </c>
      <c r="W182" s="17">
        <f>V182*100/10</f>
        <v>100</v>
      </c>
      <c r="X182" s="70">
        <f>AVERAGE(W182:W185)</f>
        <v>100</v>
      </c>
      <c r="Y182" s="12">
        <v>85.641203809523816</v>
      </c>
      <c r="Z182" s="12">
        <v>8.9289021523809513</v>
      </c>
      <c r="AA182" s="12">
        <v>1.2810185190476189</v>
      </c>
      <c r="AB182" s="12">
        <v>30.7</v>
      </c>
    </row>
    <row r="183" spans="1:28" x14ac:dyDescent="0.2">
      <c r="A183" s="19">
        <v>42200</v>
      </c>
      <c r="B183" s="19">
        <v>42201</v>
      </c>
      <c r="C183" s="19">
        <v>42307</v>
      </c>
      <c r="D183" s="53">
        <v>6</v>
      </c>
      <c r="E183" s="14" t="s">
        <v>103</v>
      </c>
      <c r="F183" s="12">
        <v>2015</v>
      </c>
      <c r="G183" s="21">
        <v>1</v>
      </c>
      <c r="H183" s="21" t="s">
        <v>23</v>
      </c>
      <c r="I183" s="15" t="s">
        <v>13</v>
      </c>
      <c r="J183" s="4">
        <v>95</v>
      </c>
      <c r="K183" s="4">
        <v>100</v>
      </c>
      <c r="L183" s="4">
        <v>100</v>
      </c>
      <c r="M183" s="4">
        <v>100</v>
      </c>
      <c r="N183" s="4">
        <v>100</v>
      </c>
      <c r="O183" s="4">
        <v>100</v>
      </c>
      <c r="P183" s="4">
        <v>100</v>
      </c>
      <c r="Q183" s="4">
        <v>100</v>
      </c>
      <c r="R183" s="4">
        <v>100</v>
      </c>
      <c r="S183" s="4">
        <v>100</v>
      </c>
      <c r="T183" s="16">
        <f t="shared" si="98"/>
        <v>99.5</v>
      </c>
      <c r="U183" s="67"/>
      <c r="V183" s="17">
        <f t="shared" ref="V183:V185" si="99">COUNTIF(J183:S183, "&gt;0")</f>
        <v>10</v>
      </c>
      <c r="W183" s="17">
        <f t="shared" ref="W183:W185" si="100">V183*100/10</f>
        <v>100</v>
      </c>
      <c r="X183" s="70"/>
      <c r="Y183" s="12">
        <v>85.641203809523816</v>
      </c>
      <c r="Z183" s="12">
        <v>8.9289021523809513</v>
      </c>
      <c r="AA183" s="12">
        <v>1.2810185190476189</v>
      </c>
      <c r="AB183" s="12">
        <v>30.7</v>
      </c>
    </row>
    <row r="184" spans="1:28" x14ac:dyDescent="0.2">
      <c r="A184" s="19">
        <v>42200</v>
      </c>
      <c r="B184" s="19">
        <v>42201</v>
      </c>
      <c r="C184" s="19">
        <v>42307</v>
      </c>
      <c r="D184" s="53">
        <v>6</v>
      </c>
      <c r="E184" s="14" t="s">
        <v>103</v>
      </c>
      <c r="F184" s="12">
        <v>2015</v>
      </c>
      <c r="G184" s="21">
        <v>1</v>
      </c>
      <c r="H184" s="21" t="s">
        <v>23</v>
      </c>
      <c r="I184" s="15" t="s">
        <v>14</v>
      </c>
      <c r="J184" s="4">
        <v>98</v>
      </c>
      <c r="K184" s="4">
        <v>100</v>
      </c>
      <c r="L184" s="4">
        <v>98</v>
      </c>
      <c r="M184" s="4">
        <v>100</v>
      </c>
      <c r="N184" s="4">
        <v>100</v>
      </c>
      <c r="O184" s="4">
        <v>100</v>
      </c>
      <c r="P184" s="4">
        <v>95</v>
      </c>
      <c r="Q184" s="4">
        <v>100</v>
      </c>
      <c r="R184" s="4">
        <v>100</v>
      </c>
      <c r="S184" s="4">
        <v>95</v>
      </c>
      <c r="T184" s="16">
        <f t="shared" si="98"/>
        <v>98.6</v>
      </c>
      <c r="U184" s="67"/>
      <c r="V184" s="17">
        <f t="shared" si="99"/>
        <v>10</v>
      </c>
      <c r="W184" s="17">
        <f t="shared" si="100"/>
        <v>100</v>
      </c>
      <c r="X184" s="70"/>
      <c r="Y184" s="12">
        <v>85.641203809523816</v>
      </c>
      <c r="Z184" s="12">
        <v>8.9289021523809513</v>
      </c>
      <c r="AA184" s="12">
        <v>1.2810185190476189</v>
      </c>
      <c r="AB184" s="12">
        <v>30.7</v>
      </c>
    </row>
    <row r="185" spans="1:28" x14ac:dyDescent="0.2">
      <c r="A185" s="19">
        <v>42200</v>
      </c>
      <c r="B185" s="19">
        <v>42201</v>
      </c>
      <c r="C185" s="19">
        <v>42307</v>
      </c>
      <c r="D185" s="53">
        <v>6</v>
      </c>
      <c r="E185" s="14" t="s">
        <v>103</v>
      </c>
      <c r="F185" s="12">
        <v>2015</v>
      </c>
      <c r="G185" s="21">
        <v>1</v>
      </c>
      <c r="H185" s="21" t="s">
        <v>23</v>
      </c>
      <c r="I185" s="15" t="s">
        <v>36</v>
      </c>
      <c r="J185" s="4">
        <v>40</v>
      </c>
      <c r="K185" s="4">
        <v>90</v>
      </c>
      <c r="L185" s="4">
        <v>90</v>
      </c>
      <c r="M185" s="4">
        <v>90</v>
      </c>
      <c r="N185" s="4">
        <v>90</v>
      </c>
      <c r="O185" s="4">
        <v>90</v>
      </c>
      <c r="P185" s="4">
        <v>100</v>
      </c>
      <c r="Q185" s="4">
        <v>90</v>
      </c>
      <c r="R185" s="4">
        <v>95</v>
      </c>
      <c r="S185" s="4">
        <v>95</v>
      </c>
      <c r="T185" s="16">
        <f t="shared" si="98"/>
        <v>87</v>
      </c>
      <c r="U185" s="67"/>
      <c r="V185" s="17">
        <f t="shared" si="99"/>
        <v>10</v>
      </c>
      <c r="W185" s="17">
        <f t="shared" si="100"/>
        <v>100</v>
      </c>
      <c r="X185" s="70"/>
      <c r="Y185" s="12">
        <v>85.641203809523816</v>
      </c>
      <c r="Z185" s="12">
        <v>8.9289021523809513</v>
      </c>
      <c r="AA185" s="12">
        <v>1.2810185190476189</v>
      </c>
      <c r="AB185" s="12">
        <v>30.7</v>
      </c>
    </row>
    <row r="186" spans="1:28" ht="16" hidden="1" x14ac:dyDescent="0.2">
      <c r="A186" s="19">
        <v>42200</v>
      </c>
      <c r="B186" s="19">
        <v>42201</v>
      </c>
      <c r="C186" s="19">
        <v>42307</v>
      </c>
      <c r="D186" s="53">
        <v>6</v>
      </c>
      <c r="E186" s="14" t="s">
        <v>103</v>
      </c>
      <c r="F186" s="12">
        <v>2015</v>
      </c>
      <c r="G186" s="21">
        <v>2</v>
      </c>
      <c r="H186" s="31" t="s">
        <v>29</v>
      </c>
      <c r="I186" s="15" t="s">
        <v>12</v>
      </c>
      <c r="J186" s="4">
        <v>2</v>
      </c>
      <c r="K186" s="4">
        <v>5</v>
      </c>
      <c r="L186" s="4">
        <v>5</v>
      </c>
      <c r="M186" s="4">
        <v>2</v>
      </c>
      <c r="N186" s="4">
        <v>5</v>
      </c>
      <c r="O186" s="4">
        <v>5</v>
      </c>
      <c r="P186" s="4">
        <v>5</v>
      </c>
      <c r="Q186" s="4">
        <v>5</v>
      </c>
      <c r="R186" s="4">
        <v>5</v>
      </c>
      <c r="S186" s="4">
        <v>5</v>
      </c>
      <c r="T186" s="16">
        <f t="shared" si="98"/>
        <v>4.4000000000000004</v>
      </c>
      <c r="U186" s="67">
        <f>AVERAGE(T186:T189)</f>
        <v>8.6</v>
      </c>
      <c r="V186" s="17">
        <f>COUNTIF(J186:S186, "&gt;0")</f>
        <v>10</v>
      </c>
      <c r="W186" s="17">
        <f>V186*100/10</f>
        <v>100</v>
      </c>
      <c r="X186" s="70">
        <f>AVERAGE(W186:W189)</f>
        <v>95</v>
      </c>
      <c r="Y186" s="12">
        <v>85.641203809523816</v>
      </c>
      <c r="Z186" s="12">
        <v>8.9289021523809513</v>
      </c>
      <c r="AA186" s="12">
        <v>1.2810185190476189</v>
      </c>
      <c r="AB186" s="12">
        <v>30.7</v>
      </c>
    </row>
    <row r="187" spans="1:28" ht="16" hidden="1" x14ac:dyDescent="0.2">
      <c r="A187" s="19">
        <v>42200</v>
      </c>
      <c r="B187" s="19">
        <v>42201</v>
      </c>
      <c r="C187" s="19">
        <v>42307</v>
      </c>
      <c r="D187" s="53">
        <v>6</v>
      </c>
      <c r="E187" s="14" t="s">
        <v>103</v>
      </c>
      <c r="F187" s="12">
        <v>2015</v>
      </c>
      <c r="G187" s="21">
        <v>2</v>
      </c>
      <c r="H187" s="31" t="s">
        <v>29</v>
      </c>
      <c r="I187" s="15" t="s">
        <v>13</v>
      </c>
      <c r="J187" s="4">
        <v>5</v>
      </c>
      <c r="K187" s="4">
        <v>10</v>
      </c>
      <c r="L187" s="4">
        <v>5</v>
      </c>
      <c r="M187" s="4">
        <v>10</v>
      </c>
      <c r="N187" s="4">
        <v>5</v>
      </c>
      <c r="O187" s="4">
        <v>10</v>
      </c>
      <c r="P187" s="4">
        <v>10</v>
      </c>
      <c r="Q187" s="4">
        <v>60</v>
      </c>
      <c r="R187" s="4">
        <v>10</v>
      </c>
      <c r="S187" s="4">
        <v>20</v>
      </c>
      <c r="T187" s="16">
        <f t="shared" si="98"/>
        <v>14.5</v>
      </c>
      <c r="U187" s="67"/>
      <c r="V187" s="17">
        <f t="shared" ref="V187:V189" si="101">COUNTIF(J187:S187, "&gt;0")</f>
        <v>10</v>
      </c>
      <c r="W187" s="17">
        <f t="shared" ref="W187:W189" si="102">V187*100/10</f>
        <v>100</v>
      </c>
      <c r="X187" s="70"/>
      <c r="Y187" s="12">
        <v>85.641203809523816</v>
      </c>
      <c r="Z187" s="12">
        <v>8.9289021523809513</v>
      </c>
      <c r="AA187" s="12">
        <v>1.2810185190476189</v>
      </c>
      <c r="AB187" s="12">
        <v>30.7</v>
      </c>
    </row>
    <row r="188" spans="1:28" ht="16" hidden="1" x14ac:dyDescent="0.2">
      <c r="A188" s="19">
        <v>42200</v>
      </c>
      <c r="B188" s="19">
        <v>42201</v>
      </c>
      <c r="C188" s="19">
        <v>42307</v>
      </c>
      <c r="D188" s="53">
        <v>6</v>
      </c>
      <c r="E188" s="14" t="s">
        <v>103</v>
      </c>
      <c r="F188" s="12">
        <v>2015</v>
      </c>
      <c r="G188" s="21">
        <v>2</v>
      </c>
      <c r="H188" s="31" t="s">
        <v>29</v>
      </c>
      <c r="I188" s="15" t="s">
        <v>14</v>
      </c>
      <c r="J188" s="4">
        <v>5</v>
      </c>
      <c r="K188" s="4">
        <v>0</v>
      </c>
      <c r="L188" s="4">
        <v>5</v>
      </c>
      <c r="M188" s="4">
        <v>0</v>
      </c>
      <c r="N188" s="4">
        <v>5</v>
      </c>
      <c r="O188" s="4">
        <v>5</v>
      </c>
      <c r="P188" s="4">
        <v>10</v>
      </c>
      <c r="Q188" s="4">
        <v>10</v>
      </c>
      <c r="R188" s="4">
        <v>5</v>
      </c>
      <c r="S188" s="4">
        <v>5</v>
      </c>
      <c r="T188" s="16">
        <f t="shared" si="98"/>
        <v>5</v>
      </c>
      <c r="U188" s="67"/>
      <c r="V188" s="17">
        <f t="shared" si="101"/>
        <v>8</v>
      </c>
      <c r="W188" s="17">
        <f t="shared" si="102"/>
        <v>80</v>
      </c>
      <c r="X188" s="70"/>
      <c r="Y188" s="12">
        <v>85.641203809523816</v>
      </c>
      <c r="Z188" s="12">
        <v>8.9289021523809513</v>
      </c>
      <c r="AA188" s="12">
        <v>1.2810185190476189</v>
      </c>
      <c r="AB188" s="12">
        <v>30.7</v>
      </c>
    </row>
    <row r="189" spans="1:28" ht="16" hidden="1" x14ac:dyDescent="0.2">
      <c r="A189" s="19">
        <v>42200</v>
      </c>
      <c r="B189" s="19">
        <v>42201</v>
      </c>
      <c r="C189" s="19">
        <v>42307</v>
      </c>
      <c r="D189" s="53">
        <v>6</v>
      </c>
      <c r="E189" s="14" t="s">
        <v>103</v>
      </c>
      <c r="F189" s="12">
        <v>2015</v>
      </c>
      <c r="G189" s="21">
        <v>2</v>
      </c>
      <c r="H189" s="31" t="s">
        <v>29</v>
      </c>
      <c r="I189" s="15" t="s">
        <v>36</v>
      </c>
      <c r="J189" s="4">
        <v>5</v>
      </c>
      <c r="K189" s="4">
        <v>10</v>
      </c>
      <c r="L189" s="4">
        <v>10</v>
      </c>
      <c r="M189" s="4">
        <v>20</v>
      </c>
      <c r="N189" s="4">
        <v>10</v>
      </c>
      <c r="O189" s="4">
        <v>10</v>
      </c>
      <c r="P189" s="4">
        <v>10</v>
      </c>
      <c r="Q189" s="4">
        <v>10</v>
      </c>
      <c r="R189" s="4">
        <v>10</v>
      </c>
      <c r="S189" s="4">
        <v>10</v>
      </c>
      <c r="T189" s="16">
        <f t="shared" si="98"/>
        <v>10.5</v>
      </c>
      <c r="U189" s="67"/>
      <c r="V189" s="17">
        <f t="shared" si="101"/>
        <v>10</v>
      </c>
      <c r="W189" s="17">
        <f t="shared" si="102"/>
        <v>100</v>
      </c>
      <c r="X189" s="70"/>
      <c r="Y189" s="12">
        <v>85.641203809523816</v>
      </c>
      <c r="Z189" s="12">
        <v>8.9289021523809513</v>
      </c>
      <c r="AA189" s="12">
        <v>1.2810185190476189</v>
      </c>
      <c r="AB189" s="12">
        <v>30.7</v>
      </c>
    </row>
    <row r="190" spans="1:28" hidden="1" x14ac:dyDescent="0.2">
      <c r="A190" s="19">
        <v>42200</v>
      </c>
      <c r="B190" s="19">
        <v>42201</v>
      </c>
      <c r="C190" s="19">
        <v>42307</v>
      </c>
      <c r="D190" s="53">
        <v>6</v>
      </c>
      <c r="E190" s="14" t="s">
        <v>103</v>
      </c>
      <c r="F190" s="12">
        <v>2015</v>
      </c>
      <c r="G190" s="21">
        <v>3</v>
      </c>
      <c r="H190" s="24" t="s">
        <v>57</v>
      </c>
      <c r="I190" s="15" t="s">
        <v>12</v>
      </c>
      <c r="J190" s="4">
        <v>50</v>
      </c>
      <c r="K190" s="4">
        <v>80</v>
      </c>
      <c r="L190" s="4">
        <v>70</v>
      </c>
      <c r="M190" s="4">
        <v>80</v>
      </c>
      <c r="N190" s="4">
        <v>90</v>
      </c>
      <c r="O190" s="4">
        <v>80</v>
      </c>
      <c r="P190" s="4">
        <v>90</v>
      </c>
      <c r="Q190" s="4">
        <v>70</v>
      </c>
      <c r="R190" s="4">
        <v>60</v>
      </c>
      <c r="S190" s="4">
        <v>80</v>
      </c>
      <c r="T190" s="16">
        <f t="shared" si="98"/>
        <v>75</v>
      </c>
      <c r="U190" s="67">
        <f>AVERAGE(T190:T193)</f>
        <v>69.174999999999997</v>
      </c>
      <c r="V190" s="17">
        <f>COUNTIF(J190:S190, "&gt;0")</f>
        <v>10</v>
      </c>
      <c r="W190" s="17">
        <f>V190*100/10</f>
        <v>100</v>
      </c>
      <c r="X190" s="70">
        <f>AVERAGE(W190:W193)</f>
        <v>100</v>
      </c>
      <c r="Y190" s="12">
        <v>85.641203809523816</v>
      </c>
      <c r="Z190" s="12">
        <v>8.9289021523809513</v>
      </c>
      <c r="AA190" s="12">
        <v>1.2810185190476189</v>
      </c>
      <c r="AB190" s="12">
        <v>30.7</v>
      </c>
    </row>
    <row r="191" spans="1:28" hidden="1" x14ac:dyDescent="0.2">
      <c r="A191" s="19">
        <v>42200</v>
      </c>
      <c r="B191" s="19">
        <v>42201</v>
      </c>
      <c r="C191" s="19">
        <v>42307</v>
      </c>
      <c r="D191" s="53">
        <v>6</v>
      </c>
      <c r="E191" s="14" t="s">
        <v>103</v>
      </c>
      <c r="F191" s="12">
        <v>2015</v>
      </c>
      <c r="G191" s="21">
        <v>3</v>
      </c>
      <c r="H191" s="24" t="s">
        <v>57</v>
      </c>
      <c r="I191" s="15" t="s">
        <v>13</v>
      </c>
      <c r="J191" s="4">
        <v>90</v>
      </c>
      <c r="K191" s="4">
        <v>90</v>
      </c>
      <c r="L191" s="4">
        <v>90</v>
      </c>
      <c r="M191" s="4">
        <v>95</v>
      </c>
      <c r="N191" s="4">
        <v>95</v>
      </c>
      <c r="O191" s="4">
        <v>90</v>
      </c>
      <c r="P191" s="4">
        <v>92</v>
      </c>
      <c r="Q191" s="4">
        <v>90</v>
      </c>
      <c r="R191" s="4">
        <v>60</v>
      </c>
      <c r="S191" s="4">
        <v>50</v>
      </c>
      <c r="T191" s="16">
        <f t="shared" si="98"/>
        <v>84.2</v>
      </c>
      <c r="U191" s="67"/>
      <c r="V191" s="17">
        <f t="shared" ref="V191:V193" si="103">COUNTIF(J191:S191, "&gt;0")</f>
        <v>10</v>
      </c>
      <c r="W191" s="17">
        <f t="shared" ref="W191:W193" si="104">V191*100/10</f>
        <v>100</v>
      </c>
      <c r="X191" s="70"/>
      <c r="Y191" s="12">
        <v>85.641203809523816</v>
      </c>
      <c r="Z191" s="12">
        <v>8.9289021523809513</v>
      </c>
      <c r="AA191" s="12">
        <v>1.2810185190476189</v>
      </c>
      <c r="AB191" s="12">
        <v>30.7</v>
      </c>
    </row>
    <row r="192" spans="1:28" hidden="1" x14ac:dyDescent="0.2">
      <c r="A192" s="19">
        <v>42200</v>
      </c>
      <c r="B192" s="19">
        <v>42201</v>
      </c>
      <c r="C192" s="19">
        <v>42307</v>
      </c>
      <c r="D192" s="53">
        <v>6</v>
      </c>
      <c r="E192" s="14" t="s">
        <v>103</v>
      </c>
      <c r="F192" s="12">
        <v>2015</v>
      </c>
      <c r="G192" s="21">
        <v>3</v>
      </c>
      <c r="H192" s="24" t="s">
        <v>57</v>
      </c>
      <c r="I192" s="15" t="s">
        <v>14</v>
      </c>
      <c r="J192" s="4">
        <v>40</v>
      </c>
      <c r="K192" s="4">
        <v>20</v>
      </c>
      <c r="L192" s="4">
        <v>60</v>
      </c>
      <c r="M192" s="4">
        <v>30</v>
      </c>
      <c r="N192" s="4">
        <v>20</v>
      </c>
      <c r="O192" s="4">
        <v>10</v>
      </c>
      <c r="P192" s="4">
        <v>10</v>
      </c>
      <c r="Q192" s="4">
        <v>10</v>
      </c>
      <c r="R192" s="4">
        <v>50</v>
      </c>
      <c r="S192" s="4">
        <v>30</v>
      </c>
      <c r="T192" s="16">
        <f t="shared" si="98"/>
        <v>28</v>
      </c>
      <c r="U192" s="67"/>
      <c r="V192" s="17">
        <f t="shared" si="103"/>
        <v>10</v>
      </c>
      <c r="W192" s="17">
        <f t="shared" si="104"/>
        <v>100</v>
      </c>
      <c r="X192" s="70"/>
      <c r="Y192" s="12">
        <v>85.641203809523816</v>
      </c>
      <c r="Z192" s="12">
        <v>8.9289021523809513</v>
      </c>
      <c r="AA192" s="12">
        <v>1.2810185190476189</v>
      </c>
      <c r="AB192" s="12">
        <v>30.7</v>
      </c>
    </row>
    <row r="193" spans="1:28" hidden="1" x14ac:dyDescent="0.2">
      <c r="A193" s="19">
        <v>42200</v>
      </c>
      <c r="B193" s="19">
        <v>42201</v>
      </c>
      <c r="C193" s="19">
        <v>42307</v>
      </c>
      <c r="D193" s="53">
        <v>6</v>
      </c>
      <c r="E193" s="14" t="s">
        <v>103</v>
      </c>
      <c r="F193" s="12">
        <v>2015</v>
      </c>
      <c r="G193" s="21">
        <v>3</v>
      </c>
      <c r="H193" s="24" t="s">
        <v>57</v>
      </c>
      <c r="I193" s="15" t="s">
        <v>36</v>
      </c>
      <c r="J193" s="4">
        <v>80</v>
      </c>
      <c r="K193" s="4">
        <v>90</v>
      </c>
      <c r="L193" s="4">
        <v>95</v>
      </c>
      <c r="M193" s="4">
        <v>80</v>
      </c>
      <c r="N193" s="4">
        <v>95</v>
      </c>
      <c r="O193" s="4">
        <v>90</v>
      </c>
      <c r="P193" s="4">
        <v>90</v>
      </c>
      <c r="Q193" s="4">
        <v>95</v>
      </c>
      <c r="R193" s="4">
        <v>90</v>
      </c>
      <c r="S193" s="4">
        <v>90</v>
      </c>
      <c r="T193" s="16">
        <f t="shared" si="98"/>
        <v>89.5</v>
      </c>
      <c r="U193" s="67"/>
      <c r="V193" s="17">
        <f t="shared" si="103"/>
        <v>10</v>
      </c>
      <c r="W193" s="17">
        <f t="shared" si="104"/>
        <v>100</v>
      </c>
      <c r="X193" s="70"/>
      <c r="Y193" s="12">
        <v>85.641203809523816</v>
      </c>
      <c r="Z193" s="12">
        <v>8.9289021523809513</v>
      </c>
      <c r="AA193" s="12">
        <v>1.2810185190476189</v>
      </c>
      <c r="AB193" s="12">
        <v>30.7</v>
      </c>
    </row>
    <row r="194" spans="1:28" hidden="1" x14ac:dyDescent="0.2">
      <c r="A194" s="19">
        <v>42200</v>
      </c>
      <c r="B194" s="19">
        <v>42201</v>
      </c>
      <c r="C194" s="19">
        <v>42307</v>
      </c>
      <c r="D194" s="53">
        <v>6</v>
      </c>
      <c r="E194" s="14" t="s">
        <v>103</v>
      </c>
      <c r="F194" s="12">
        <v>2015</v>
      </c>
      <c r="G194" s="21">
        <v>4</v>
      </c>
      <c r="H194" s="24" t="s">
        <v>58</v>
      </c>
      <c r="I194" s="15" t="s">
        <v>12</v>
      </c>
      <c r="J194" s="4">
        <v>90</v>
      </c>
      <c r="K194" s="4">
        <v>60</v>
      </c>
      <c r="L194" s="4">
        <v>80</v>
      </c>
      <c r="M194" s="4">
        <v>90</v>
      </c>
      <c r="N194" s="4">
        <v>100</v>
      </c>
      <c r="O194" s="4">
        <v>90</v>
      </c>
      <c r="P194" s="4">
        <v>80</v>
      </c>
      <c r="Q194" s="4">
        <v>80</v>
      </c>
      <c r="R194" s="4">
        <v>100</v>
      </c>
      <c r="S194" s="4">
        <v>80</v>
      </c>
      <c r="T194" s="16">
        <f t="shared" si="98"/>
        <v>85</v>
      </c>
      <c r="U194" s="67">
        <f>AVERAGE(T194:T197)</f>
        <v>81.074999999999989</v>
      </c>
      <c r="V194" s="17">
        <f>COUNTIF(J194:S194, "&gt;0")</f>
        <v>10</v>
      </c>
      <c r="W194" s="17">
        <f>V194*100/10</f>
        <v>100</v>
      </c>
      <c r="X194" s="70">
        <f>AVERAGE(W194:W197)</f>
        <v>100</v>
      </c>
      <c r="Y194" s="12">
        <v>85.641203809523816</v>
      </c>
      <c r="Z194" s="12">
        <v>8.9289021523809513</v>
      </c>
      <c r="AA194" s="12">
        <v>1.2810185190476189</v>
      </c>
      <c r="AB194" s="12">
        <v>30.7</v>
      </c>
    </row>
    <row r="195" spans="1:28" hidden="1" x14ac:dyDescent="0.2">
      <c r="A195" s="19">
        <v>42200</v>
      </c>
      <c r="B195" s="19">
        <v>42201</v>
      </c>
      <c r="C195" s="19">
        <v>42307</v>
      </c>
      <c r="D195" s="53">
        <v>6</v>
      </c>
      <c r="E195" s="14" t="s">
        <v>103</v>
      </c>
      <c r="F195" s="12">
        <v>2015</v>
      </c>
      <c r="G195" s="21">
        <v>4</v>
      </c>
      <c r="H195" s="24" t="s">
        <v>58</v>
      </c>
      <c r="I195" s="15" t="s">
        <v>13</v>
      </c>
      <c r="J195" s="4">
        <v>95</v>
      </c>
      <c r="K195" s="4">
        <v>98</v>
      </c>
      <c r="L195" s="4">
        <v>90</v>
      </c>
      <c r="M195" s="4">
        <v>90</v>
      </c>
      <c r="N195" s="4">
        <v>90</v>
      </c>
      <c r="O195" s="4">
        <v>98</v>
      </c>
      <c r="P195" s="4">
        <v>98</v>
      </c>
      <c r="Q195" s="4">
        <v>70</v>
      </c>
      <c r="R195" s="4">
        <v>90</v>
      </c>
      <c r="S195" s="4">
        <v>98</v>
      </c>
      <c r="T195" s="16">
        <f t="shared" si="98"/>
        <v>91.7</v>
      </c>
      <c r="U195" s="67"/>
      <c r="V195" s="17">
        <f t="shared" ref="V195:V197" si="105">COUNTIF(J195:S195, "&gt;0")</f>
        <v>10</v>
      </c>
      <c r="W195" s="17">
        <f t="shared" ref="W195:W197" si="106">V195*100/10</f>
        <v>100</v>
      </c>
      <c r="X195" s="70"/>
      <c r="Y195" s="12">
        <v>85.641203809523816</v>
      </c>
      <c r="Z195" s="12">
        <v>8.9289021523809513</v>
      </c>
      <c r="AA195" s="12">
        <v>1.2810185190476189</v>
      </c>
      <c r="AB195" s="12">
        <v>30.7</v>
      </c>
    </row>
    <row r="196" spans="1:28" hidden="1" x14ac:dyDescent="0.2">
      <c r="A196" s="19">
        <v>42200</v>
      </c>
      <c r="B196" s="19">
        <v>42201</v>
      </c>
      <c r="C196" s="19">
        <v>42307</v>
      </c>
      <c r="D196" s="53">
        <v>6</v>
      </c>
      <c r="E196" s="14" t="s">
        <v>103</v>
      </c>
      <c r="F196" s="12">
        <v>2015</v>
      </c>
      <c r="G196" s="21">
        <v>4</v>
      </c>
      <c r="H196" s="24" t="s">
        <v>58</v>
      </c>
      <c r="I196" s="15" t="s">
        <v>14</v>
      </c>
      <c r="J196" s="4">
        <v>90</v>
      </c>
      <c r="K196" s="4">
        <v>90</v>
      </c>
      <c r="L196" s="4">
        <v>95</v>
      </c>
      <c r="M196" s="4">
        <v>98</v>
      </c>
      <c r="N196" s="4">
        <v>90</v>
      </c>
      <c r="O196" s="4">
        <v>98</v>
      </c>
      <c r="P196" s="4">
        <v>90</v>
      </c>
      <c r="Q196" s="4">
        <v>100</v>
      </c>
      <c r="R196" s="4">
        <v>90</v>
      </c>
      <c r="S196" s="4">
        <v>95</v>
      </c>
      <c r="T196" s="16">
        <f t="shared" si="98"/>
        <v>93.6</v>
      </c>
      <c r="U196" s="67"/>
      <c r="V196" s="17">
        <f t="shared" si="105"/>
        <v>10</v>
      </c>
      <c r="W196" s="17">
        <f t="shared" si="106"/>
        <v>100</v>
      </c>
      <c r="X196" s="70"/>
      <c r="Y196" s="12">
        <v>85.641203809523816</v>
      </c>
      <c r="Z196" s="12">
        <v>8.9289021523809513</v>
      </c>
      <c r="AA196" s="12">
        <v>1.2810185190476189</v>
      </c>
      <c r="AB196" s="12">
        <v>30.7</v>
      </c>
    </row>
    <row r="197" spans="1:28" hidden="1" x14ac:dyDescent="0.2">
      <c r="A197" s="19">
        <v>42200</v>
      </c>
      <c r="B197" s="19">
        <v>42201</v>
      </c>
      <c r="C197" s="19">
        <v>42307</v>
      </c>
      <c r="D197" s="53">
        <v>6</v>
      </c>
      <c r="E197" s="14" t="s">
        <v>103</v>
      </c>
      <c r="F197" s="12">
        <v>2015</v>
      </c>
      <c r="G197" s="21">
        <v>4</v>
      </c>
      <c r="H197" s="24" t="s">
        <v>58</v>
      </c>
      <c r="I197" s="15" t="s">
        <v>36</v>
      </c>
      <c r="J197" s="4">
        <v>60</v>
      </c>
      <c r="K197" s="4">
        <v>50</v>
      </c>
      <c r="L197" s="4">
        <v>30</v>
      </c>
      <c r="M197" s="4">
        <v>20</v>
      </c>
      <c r="N197" s="4">
        <v>50</v>
      </c>
      <c r="O197" s="4">
        <v>80</v>
      </c>
      <c r="P197" s="4">
        <v>70</v>
      </c>
      <c r="Q197" s="4">
        <v>30</v>
      </c>
      <c r="R197" s="4">
        <v>70</v>
      </c>
      <c r="S197" s="4">
        <v>80</v>
      </c>
      <c r="T197" s="16">
        <f t="shared" si="98"/>
        <v>54</v>
      </c>
      <c r="U197" s="67"/>
      <c r="V197" s="17">
        <f t="shared" si="105"/>
        <v>10</v>
      </c>
      <c r="W197" s="17">
        <f t="shared" si="106"/>
        <v>100</v>
      </c>
      <c r="X197" s="70"/>
      <c r="Y197" s="12">
        <v>85.641203809523816</v>
      </c>
      <c r="Z197" s="12">
        <v>8.9289021523809513</v>
      </c>
      <c r="AA197" s="12">
        <v>1.2810185190476189</v>
      </c>
      <c r="AB197" s="12">
        <v>30.7</v>
      </c>
    </row>
    <row r="198" spans="1:28" ht="16" hidden="1" x14ac:dyDescent="0.2">
      <c r="A198" s="19">
        <v>42200</v>
      </c>
      <c r="B198" s="19">
        <v>42201</v>
      </c>
      <c r="C198" s="19">
        <v>42307</v>
      </c>
      <c r="D198" s="53">
        <v>6</v>
      </c>
      <c r="E198" s="14" t="s">
        <v>103</v>
      </c>
      <c r="F198" s="12">
        <v>2015</v>
      </c>
      <c r="G198" s="21">
        <v>5</v>
      </c>
      <c r="H198" s="31" t="s">
        <v>25</v>
      </c>
      <c r="I198" s="15" t="s">
        <v>12</v>
      </c>
      <c r="J198" s="4">
        <v>80</v>
      </c>
      <c r="K198" s="4">
        <v>80</v>
      </c>
      <c r="L198" s="4">
        <v>95</v>
      </c>
      <c r="M198" s="4">
        <v>90</v>
      </c>
      <c r="N198" s="4">
        <v>80</v>
      </c>
      <c r="O198" s="4">
        <v>80</v>
      </c>
      <c r="P198" s="4">
        <v>80</v>
      </c>
      <c r="Q198" s="4">
        <v>90</v>
      </c>
      <c r="R198" s="4">
        <v>80</v>
      </c>
      <c r="S198" s="4">
        <v>90</v>
      </c>
      <c r="T198" s="16">
        <f t="shared" si="98"/>
        <v>84.5</v>
      </c>
      <c r="U198" s="67">
        <f>AVERAGE(T198:T201)</f>
        <v>76.45</v>
      </c>
      <c r="V198" s="17">
        <f>COUNTIF(J198:S198, "&gt;0")</f>
        <v>10</v>
      </c>
      <c r="W198" s="17">
        <f>V198*100/10</f>
        <v>100</v>
      </c>
      <c r="X198" s="70">
        <f>AVERAGE(W198:W201)</f>
        <v>100</v>
      </c>
      <c r="Y198" s="12">
        <v>85.641203809523816</v>
      </c>
      <c r="Z198" s="12">
        <v>8.9289021523809513</v>
      </c>
      <c r="AA198" s="12">
        <v>1.2810185190476189</v>
      </c>
      <c r="AB198" s="12">
        <v>30.7</v>
      </c>
    </row>
    <row r="199" spans="1:28" ht="16" hidden="1" x14ac:dyDescent="0.2">
      <c r="A199" s="19">
        <v>42200</v>
      </c>
      <c r="B199" s="19">
        <v>42201</v>
      </c>
      <c r="C199" s="19">
        <v>42307</v>
      </c>
      <c r="D199" s="53">
        <v>6</v>
      </c>
      <c r="E199" s="14" t="s">
        <v>103</v>
      </c>
      <c r="F199" s="12">
        <v>2015</v>
      </c>
      <c r="G199" s="21">
        <v>5</v>
      </c>
      <c r="H199" s="31" t="s">
        <v>25</v>
      </c>
      <c r="I199" s="15" t="s">
        <v>13</v>
      </c>
      <c r="J199" s="4">
        <v>90</v>
      </c>
      <c r="K199" s="4">
        <v>90</v>
      </c>
      <c r="L199" s="4">
        <v>90</v>
      </c>
      <c r="M199" s="4">
        <v>70</v>
      </c>
      <c r="N199" s="4">
        <v>95</v>
      </c>
      <c r="O199" s="4">
        <v>98</v>
      </c>
      <c r="P199" s="4">
        <v>90</v>
      </c>
      <c r="Q199" s="4">
        <v>90</v>
      </c>
      <c r="R199" s="4">
        <v>100</v>
      </c>
      <c r="S199" s="4">
        <v>90</v>
      </c>
      <c r="T199" s="16">
        <f t="shared" si="98"/>
        <v>90.3</v>
      </c>
      <c r="U199" s="67"/>
      <c r="V199" s="17">
        <f t="shared" ref="V199:V201" si="107">COUNTIF(J199:S199, "&gt;0")</f>
        <v>10</v>
      </c>
      <c r="W199" s="17">
        <f t="shared" ref="W199:W201" si="108">V199*100/10</f>
        <v>100</v>
      </c>
      <c r="X199" s="70"/>
      <c r="Y199" s="12">
        <v>85.641203809523816</v>
      </c>
      <c r="Z199" s="12">
        <v>8.9289021523809513</v>
      </c>
      <c r="AA199" s="12">
        <v>1.2810185190476189</v>
      </c>
      <c r="AB199" s="12">
        <v>30.7</v>
      </c>
    </row>
    <row r="200" spans="1:28" ht="16" hidden="1" x14ac:dyDescent="0.2">
      <c r="A200" s="19">
        <v>42200</v>
      </c>
      <c r="B200" s="19">
        <v>42201</v>
      </c>
      <c r="C200" s="19">
        <v>42307</v>
      </c>
      <c r="D200" s="53">
        <v>6</v>
      </c>
      <c r="E200" s="14" t="s">
        <v>103</v>
      </c>
      <c r="F200" s="12">
        <v>2015</v>
      </c>
      <c r="G200" s="21">
        <v>5</v>
      </c>
      <c r="H200" s="31" t="s">
        <v>25</v>
      </c>
      <c r="I200" s="15" t="s">
        <v>14</v>
      </c>
      <c r="J200" s="4">
        <v>60</v>
      </c>
      <c r="K200" s="4">
        <v>70</v>
      </c>
      <c r="L200" s="4">
        <v>60</v>
      </c>
      <c r="M200" s="4">
        <v>80</v>
      </c>
      <c r="N200" s="4">
        <v>90</v>
      </c>
      <c r="O200" s="4">
        <v>80</v>
      </c>
      <c r="P200" s="4">
        <v>80</v>
      </c>
      <c r="Q200" s="4">
        <v>70</v>
      </c>
      <c r="R200" s="4">
        <v>80</v>
      </c>
      <c r="S200" s="4">
        <v>70</v>
      </c>
      <c r="T200" s="16">
        <f t="shared" si="98"/>
        <v>74</v>
      </c>
      <c r="U200" s="67"/>
      <c r="V200" s="17">
        <f t="shared" si="107"/>
        <v>10</v>
      </c>
      <c r="W200" s="17">
        <f t="shared" si="108"/>
        <v>100</v>
      </c>
      <c r="X200" s="70"/>
      <c r="Y200" s="12">
        <v>85.641203809523816</v>
      </c>
      <c r="Z200" s="12">
        <v>8.9289021523809513</v>
      </c>
      <c r="AA200" s="12">
        <v>1.2810185190476189</v>
      </c>
      <c r="AB200" s="12">
        <v>30.7</v>
      </c>
    </row>
    <row r="201" spans="1:28" ht="16" hidden="1" x14ac:dyDescent="0.2">
      <c r="A201" s="19">
        <v>42200</v>
      </c>
      <c r="B201" s="19">
        <v>42201</v>
      </c>
      <c r="C201" s="19">
        <v>42307</v>
      </c>
      <c r="D201" s="53">
        <v>6</v>
      </c>
      <c r="E201" s="14" t="s">
        <v>103</v>
      </c>
      <c r="F201" s="12">
        <v>2015</v>
      </c>
      <c r="G201" s="21">
        <v>5</v>
      </c>
      <c r="H201" s="31" t="s">
        <v>25</v>
      </c>
      <c r="I201" s="15" t="s">
        <v>36</v>
      </c>
      <c r="J201" s="4">
        <v>20</v>
      </c>
      <c r="K201" s="4">
        <v>90</v>
      </c>
      <c r="L201" s="4">
        <v>80</v>
      </c>
      <c r="M201" s="4">
        <v>90</v>
      </c>
      <c r="N201" s="4">
        <v>70</v>
      </c>
      <c r="O201" s="4">
        <v>50</v>
      </c>
      <c r="P201" s="4">
        <v>40</v>
      </c>
      <c r="Q201" s="4">
        <v>30</v>
      </c>
      <c r="R201" s="4">
        <v>80</v>
      </c>
      <c r="S201" s="4">
        <v>20</v>
      </c>
      <c r="T201" s="16">
        <f t="shared" si="98"/>
        <v>57</v>
      </c>
      <c r="U201" s="67"/>
      <c r="V201" s="17">
        <f t="shared" si="107"/>
        <v>10</v>
      </c>
      <c r="W201" s="17">
        <f t="shared" si="108"/>
        <v>100</v>
      </c>
      <c r="X201" s="70"/>
      <c r="Y201" s="12">
        <v>85.641203809523816</v>
      </c>
      <c r="Z201" s="12">
        <v>8.9289021523809513</v>
      </c>
      <c r="AA201" s="12">
        <v>1.2810185190476189</v>
      </c>
      <c r="AB201" s="12">
        <v>30.7</v>
      </c>
    </row>
    <row r="202" spans="1:28" hidden="1" x14ac:dyDescent="0.2">
      <c r="A202" s="19">
        <v>42200</v>
      </c>
      <c r="B202" s="19">
        <v>42201</v>
      </c>
      <c r="C202" s="19">
        <v>42307</v>
      </c>
      <c r="D202" s="53">
        <v>6</v>
      </c>
      <c r="E202" s="14" t="s">
        <v>103</v>
      </c>
      <c r="F202" s="12">
        <v>2015</v>
      </c>
      <c r="G202" s="21">
        <v>6</v>
      </c>
      <c r="H202" s="24" t="s">
        <v>59</v>
      </c>
      <c r="I202" s="15" t="s">
        <v>12</v>
      </c>
      <c r="J202" s="4">
        <v>10</v>
      </c>
      <c r="K202" s="4">
        <v>5</v>
      </c>
      <c r="L202" s="4">
        <v>10</v>
      </c>
      <c r="M202" s="4">
        <v>10</v>
      </c>
      <c r="N202" s="4">
        <v>5</v>
      </c>
      <c r="O202" s="4">
        <v>10</v>
      </c>
      <c r="P202" s="4">
        <v>5</v>
      </c>
      <c r="Q202" s="4">
        <v>10</v>
      </c>
      <c r="R202" s="4">
        <v>0</v>
      </c>
      <c r="S202" s="4">
        <v>5</v>
      </c>
      <c r="T202" s="16">
        <f t="shared" si="98"/>
        <v>7</v>
      </c>
      <c r="U202" s="67">
        <f>AVERAGE(T202:T205)</f>
        <v>12.25</v>
      </c>
      <c r="V202" s="17">
        <f>COUNTIF(J202:S202, "&gt;0")</f>
        <v>9</v>
      </c>
      <c r="W202" s="17">
        <f>V202*100/10</f>
        <v>90</v>
      </c>
      <c r="X202" s="70">
        <f>AVERAGE(W202:W205)</f>
        <v>95</v>
      </c>
      <c r="Y202" s="12">
        <v>85.641203809523816</v>
      </c>
      <c r="Z202" s="12">
        <v>8.9289021523809513</v>
      </c>
      <c r="AA202" s="12">
        <v>1.2810185190476189</v>
      </c>
      <c r="AB202" s="12">
        <v>30.7</v>
      </c>
    </row>
    <row r="203" spans="1:28" hidden="1" x14ac:dyDescent="0.2">
      <c r="A203" s="19">
        <v>42200</v>
      </c>
      <c r="B203" s="19">
        <v>42201</v>
      </c>
      <c r="C203" s="19">
        <v>42307</v>
      </c>
      <c r="D203" s="53">
        <v>6</v>
      </c>
      <c r="E203" s="14" t="s">
        <v>103</v>
      </c>
      <c r="F203" s="12">
        <v>2015</v>
      </c>
      <c r="G203" s="21">
        <v>6</v>
      </c>
      <c r="H203" s="24" t="s">
        <v>59</v>
      </c>
      <c r="I203" s="15" t="s">
        <v>13</v>
      </c>
      <c r="J203" s="4">
        <v>5</v>
      </c>
      <c r="K203" s="4">
        <v>10</v>
      </c>
      <c r="L203" s="4">
        <v>5</v>
      </c>
      <c r="M203" s="4">
        <v>5</v>
      </c>
      <c r="N203" s="4">
        <v>5</v>
      </c>
      <c r="O203" s="4">
        <v>20</v>
      </c>
      <c r="P203" s="4">
        <v>5</v>
      </c>
      <c r="Q203" s="4">
        <v>10</v>
      </c>
      <c r="R203" s="4">
        <v>5</v>
      </c>
      <c r="S203" s="4">
        <v>5</v>
      </c>
      <c r="T203" s="16">
        <f t="shared" si="98"/>
        <v>7.5</v>
      </c>
      <c r="U203" s="67"/>
      <c r="V203" s="17">
        <f t="shared" ref="V203:V205" si="109">COUNTIF(J203:S203, "&gt;0")</f>
        <v>10</v>
      </c>
      <c r="W203" s="17">
        <f t="shared" ref="W203:W205" si="110">V203*100/10</f>
        <v>100</v>
      </c>
      <c r="X203" s="70"/>
      <c r="Y203" s="12">
        <v>85.641203809523816</v>
      </c>
      <c r="Z203" s="12">
        <v>8.9289021523809513</v>
      </c>
      <c r="AA203" s="12">
        <v>1.2810185190476189</v>
      </c>
      <c r="AB203" s="12">
        <v>30.7</v>
      </c>
    </row>
    <row r="204" spans="1:28" hidden="1" x14ac:dyDescent="0.2">
      <c r="A204" s="19">
        <v>42200</v>
      </c>
      <c r="B204" s="19">
        <v>42201</v>
      </c>
      <c r="C204" s="19">
        <v>42307</v>
      </c>
      <c r="D204" s="53">
        <v>6</v>
      </c>
      <c r="E204" s="14" t="s">
        <v>103</v>
      </c>
      <c r="F204" s="12">
        <v>2015</v>
      </c>
      <c r="G204" s="21">
        <v>6</v>
      </c>
      <c r="H204" s="24" t="s">
        <v>59</v>
      </c>
      <c r="I204" s="15" t="s">
        <v>14</v>
      </c>
      <c r="J204" s="4">
        <v>5</v>
      </c>
      <c r="K204" s="4">
        <v>5</v>
      </c>
      <c r="L204" s="4">
        <v>5</v>
      </c>
      <c r="M204" s="4">
        <v>10</v>
      </c>
      <c r="N204" s="4">
        <v>50</v>
      </c>
      <c r="O204" s="4">
        <v>5</v>
      </c>
      <c r="P204" s="4">
        <v>20</v>
      </c>
      <c r="Q204" s="4">
        <v>10</v>
      </c>
      <c r="R204" s="4">
        <v>70</v>
      </c>
      <c r="S204" s="4">
        <v>10</v>
      </c>
      <c r="T204" s="16">
        <f t="shared" si="98"/>
        <v>19</v>
      </c>
      <c r="U204" s="67"/>
      <c r="V204" s="17">
        <f t="shared" si="109"/>
        <v>10</v>
      </c>
      <c r="W204" s="17">
        <f t="shared" si="110"/>
        <v>100</v>
      </c>
      <c r="X204" s="70"/>
      <c r="Y204" s="12">
        <v>85.641203809523816</v>
      </c>
      <c r="Z204" s="12">
        <v>8.9289021523809513</v>
      </c>
      <c r="AA204" s="12">
        <v>1.2810185190476189</v>
      </c>
      <c r="AB204" s="12">
        <v>30.7</v>
      </c>
    </row>
    <row r="205" spans="1:28" hidden="1" x14ac:dyDescent="0.2">
      <c r="A205" s="19">
        <v>42200</v>
      </c>
      <c r="B205" s="19">
        <v>42201</v>
      </c>
      <c r="C205" s="19">
        <v>42307</v>
      </c>
      <c r="D205" s="53">
        <v>6</v>
      </c>
      <c r="E205" s="14" t="s">
        <v>103</v>
      </c>
      <c r="F205" s="12">
        <v>2015</v>
      </c>
      <c r="G205" s="21">
        <v>6</v>
      </c>
      <c r="H205" s="24" t="s">
        <v>59</v>
      </c>
      <c r="I205" s="15" t="s">
        <v>36</v>
      </c>
      <c r="J205" s="4">
        <v>0</v>
      </c>
      <c r="K205" s="4">
        <v>10</v>
      </c>
      <c r="L205" s="4">
        <v>10</v>
      </c>
      <c r="M205" s="4">
        <v>10</v>
      </c>
      <c r="N205" s="4">
        <v>10</v>
      </c>
      <c r="O205" s="4">
        <v>5</v>
      </c>
      <c r="P205" s="4">
        <v>10</v>
      </c>
      <c r="Q205" s="4">
        <v>20</v>
      </c>
      <c r="R205" s="4">
        <v>70</v>
      </c>
      <c r="S205" s="4">
        <v>10</v>
      </c>
      <c r="T205" s="16">
        <f t="shared" si="98"/>
        <v>15.5</v>
      </c>
      <c r="U205" s="67"/>
      <c r="V205" s="17">
        <f t="shared" si="109"/>
        <v>9</v>
      </c>
      <c r="W205" s="17">
        <f t="shared" si="110"/>
        <v>90</v>
      </c>
      <c r="X205" s="70"/>
      <c r="Y205" s="12">
        <v>85.641203809523816</v>
      </c>
      <c r="Z205" s="12">
        <v>8.9289021523809513</v>
      </c>
      <c r="AA205" s="12">
        <v>1.2810185190476189</v>
      </c>
      <c r="AB205" s="12">
        <v>30.7</v>
      </c>
    </row>
    <row r="206" spans="1:28" hidden="1" x14ac:dyDescent="0.2">
      <c r="A206" s="19">
        <v>42200</v>
      </c>
      <c r="B206" s="19">
        <v>42201</v>
      </c>
      <c r="C206" s="19">
        <v>42307</v>
      </c>
      <c r="D206" s="53">
        <v>6</v>
      </c>
      <c r="E206" s="14" t="s">
        <v>103</v>
      </c>
      <c r="F206" s="12">
        <v>2015</v>
      </c>
      <c r="G206" s="21">
        <v>7</v>
      </c>
      <c r="H206" s="24" t="s">
        <v>60</v>
      </c>
      <c r="I206" s="15" t="s">
        <v>12</v>
      </c>
      <c r="J206" s="4">
        <v>80</v>
      </c>
      <c r="K206" s="4">
        <v>90</v>
      </c>
      <c r="L206" s="4">
        <v>98</v>
      </c>
      <c r="M206" s="4">
        <v>70</v>
      </c>
      <c r="N206" s="4">
        <v>90</v>
      </c>
      <c r="O206" s="4">
        <v>70</v>
      </c>
      <c r="P206" s="4">
        <v>90</v>
      </c>
      <c r="Q206" s="4">
        <v>95</v>
      </c>
      <c r="R206" s="4">
        <v>90</v>
      </c>
      <c r="S206" s="4">
        <v>90</v>
      </c>
      <c r="T206" s="16">
        <f t="shared" si="98"/>
        <v>86.3</v>
      </c>
      <c r="U206" s="67">
        <f>AVERAGE(T206:T209)</f>
        <v>83.4</v>
      </c>
      <c r="V206" s="17">
        <f>COUNTIF(J206:S206, "&gt;0")</f>
        <v>10</v>
      </c>
      <c r="W206" s="17">
        <f>V206*100/10</f>
        <v>100</v>
      </c>
      <c r="X206" s="70">
        <f>AVERAGE(W206:W209)</f>
        <v>100</v>
      </c>
      <c r="Y206" s="12">
        <v>85.641203809523816</v>
      </c>
      <c r="Z206" s="12">
        <v>8.9289021523809513</v>
      </c>
      <c r="AA206" s="12">
        <v>1.2810185190476189</v>
      </c>
      <c r="AB206" s="12">
        <v>30.7</v>
      </c>
    </row>
    <row r="207" spans="1:28" hidden="1" x14ac:dyDescent="0.2">
      <c r="A207" s="19">
        <v>42200</v>
      </c>
      <c r="B207" s="19">
        <v>42201</v>
      </c>
      <c r="C207" s="19">
        <v>42307</v>
      </c>
      <c r="D207" s="53">
        <v>6</v>
      </c>
      <c r="E207" s="14" t="s">
        <v>103</v>
      </c>
      <c r="F207" s="12">
        <v>2015</v>
      </c>
      <c r="G207" s="21">
        <v>7</v>
      </c>
      <c r="H207" s="24" t="s">
        <v>60</v>
      </c>
      <c r="I207" s="15" t="s">
        <v>13</v>
      </c>
      <c r="J207" s="4">
        <v>80</v>
      </c>
      <c r="K207" s="4">
        <v>90</v>
      </c>
      <c r="L207" s="4">
        <v>90</v>
      </c>
      <c r="M207" s="4">
        <v>90</v>
      </c>
      <c r="N207" s="4">
        <v>70</v>
      </c>
      <c r="O207" s="4">
        <v>80</v>
      </c>
      <c r="P207" s="4">
        <v>90</v>
      </c>
      <c r="Q207" s="4">
        <v>90</v>
      </c>
      <c r="R207" s="4">
        <v>90</v>
      </c>
      <c r="S207" s="4">
        <v>80</v>
      </c>
      <c r="T207" s="16">
        <f t="shared" si="98"/>
        <v>85</v>
      </c>
      <c r="U207" s="67"/>
      <c r="V207" s="17">
        <f t="shared" ref="V207:V209" si="111">COUNTIF(J207:S207, "&gt;0")</f>
        <v>10</v>
      </c>
      <c r="W207" s="17">
        <f t="shared" ref="W207:W209" si="112">V207*100/10</f>
        <v>100</v>
      </c>
      <c r="X207" s="70"/>
      <c r="Y207" s="12">
        <v>85.641203809523816</v>
      </c>
      <c r="Z207" s="12">
        <v>8.9289021523809513</v>
      </c>
      <c r="AA207" s="12">
        <v>1.2810185190476189</v>
      </c>
      <c r="AB207" s="12">
        <v>30.7</v>
      </c>
    </row>
    <row r="208" spans="1:28" hidden="1" x14ac:dyDescent="0.2">
      <c r="A208" s="19">
        <v>42200</v>
      </c>
      <c r="B208" s="19">
        <v>42201</v>
      </c>
      <c r="C208" s="19">
        <v>42307</v>
      </c>
      <c r="D208" s="53">
        <v>6</v>
      </c>
      <c r="E208" s="14" t="s">
        <v>103</v>
      </c>
      <c r="F208" s="12">
        <v>2015</v>
      </c>
      <c r="G208" s="21">
        <v>7</v>
      </c>
      <c r="H208" s="24" t="s">
        <v>60</v>
      </c>
      <c r="I208" s="15" t="s">
        <v>14</v>
      </c>
      <c r="J208" s="4">
        <v>40</v>
      </c>
      <c r="K208" s="4">
        <v>80</v>
      </c>
      <c r="L208" s="4">
        <v>80</v>
      </c>
      <c r="M208" s="4">
        <v>80</v>
      </c>
      <c r="N208" s="4">
        <v>90</v>
      </c>
      <c r="O208" s="4">
        <v>90</v>
      </c>
      <c r="P208" s="4">
        <v>60</v>
      </c>
      <c r="Q208" s="4">
        <v>70</v>
      </c>
      <c r="R208" s="4">
        <v>80</v>
      </c>
      <c r="S208" s="4">
        <v>60</v>
      </c>
      <c r="T208" s="16">
        <f t="shared" si="98"/>
        <v>73</v>
      </c>
      <c r="U208" s="67"/>
      <c r="V208" s="17">
        <f t="shared" si="111"/>
        <v>10</v>
      </c>
      <c r="W208" s="17">
        <f t="shared" si="112"/>
        <v>100</v>
      </c>
      <c r="X208" s="70"/>
      <c r="Y208" s="12">
        <v>85.641203809523816</v>
      </c>
      <c r="Z208" s="12">
        <v>8.9289021523809513</v>
      </c>
      <c r="AA208" s="12">
        <v>1.2810185190476189</v>
      </c>
      <c r="AB208" s="12">
        <v>30.7</v>
      </c>
    </row>
    <row r="209" spans="1:28" hidden="1" x14ac:dyDescent="0.2">
      <c r="A209" s="19">
        <v>42200</v>
      </c>
      <c r="B209" s="19">
        <v>42201</v>
      </c>
      <c r="C209" s="19">
        <v>42307</v>
      </c>
      <c r="D209" s="53">
        <v>6</v>
      </c>
      <c r="E209" s="14" t="s">
        <v>103</v>
      </c>
      <c r="F209" s="12">
        <v>2015</v>
      </c>
      <c r="G209" s="21">
        <v>7</v>
      </c>
      <c r="H209" s="24" t="s">
        <v>60</v>
      </c>
      <c r="I209" s="15" t="s">
        <v>36</v>
      </c>
      <c r="J209" s="4">
        <v>90</v>
      </c>
      <c r="K209" s="4">
        <v>80</v>
      </c>
      <c r="L209" s="4">
        <v>90</v>
      </c>
      <c r="M209" s="4">
        <v>80</v>
      </c>
      <c r="N209" s="4">
        <v>90</v>
      </c>
      <c r="O209" s="4">
        <v>95</v>
      </c>
      <c r="P209" s="4">
        <v>98</v>
      </c>
      <c r="Q209" s="4">
        <v>90</v>
      </c>
      <c r="R209" s="4">
        <v>90</v>
      </c>
      <c r="S209" s="4">
        <v>90</v>
      </c>
      <c r="T209" s="16">
        <f t="shared" si="98"/>
        <v>89.3</v>
      </c>
      <c r="U209" s="67"/>
      <c r="V209" s="17">
        <f t="shared" si="111"/>
        <v>10</v>
      </c>
      <c r="W209" s="17">
        <f t="shared" si="112"/>
        <v>100</v>
      </c>
      <c r="X209" s="70"/>
      <c r="Y209" s="12">
        <v>85.641203809523816</v>
      </c>
      <c r="Z209" s="12">
        <v>8.9289021523809513</v>
      </c>
      <c r="AA209" s="12">
        <v>1.2810185190476189</v>
      </c>
      <c r="AB209" s="12">
        <v>30.7</v>
      </c>
    </row>
    <row r="210" spans="1:28" hidden="1" x14ac:dyDescent="0.2">
      <c r="A210" s="19">
        <v>42200</v>
      </c>
      <c r="B210" s="19">
        <v>42201</v>
      </c>
      <c r="C210" s="19">
        <v>42307</v>
      </c>
      <c r="D210" s="53">
        <v>6</v>
      </c>
      <c r="E210" s="14" t="s">
        <v>103</v>
      </c>
      <c r="F210" s="12">
        <v>2015</v>
      </c>
      <c r="G210" s="21">
        <v>8</v>
      </c>
      <c r="H210" s="24" t="s">
        <v>61</v>
      </c>
      <c r="I210" s="15" t="s">
        <v>12</v>
      </c>
      <c r="J210" s="4">
        <v>90</v>
      </c>
      <c r="K210" s="4">
        <v>90</v>
      </c>
      <c r="L210" s="4">
        <v>90</v>
      </c>
      <c r="M210" s="4">
        <v>95</v>
      </c>
      <c r="N210" s="4">
        <v>98</v>
      </c>
      <c r="O210" s="4">
        <v>98</v>
      </c>
      <c r="P210" s="4">
        <v>98</v>
      </c>
      <c r="Q210" s="4">
        <v>98</v>
      </c>
      <c r="R210" s="4">
        <v>98</v>
      </c>
      <c r="S210" s="4">
        <v>90</v>
      </c>
      <c r="T210" s="16">
        <f t="shared" si="98"/>
        <v>94.5</v>
      </c>
      <c r="U210" s="67">
        <f>AVERAGE(T210:T213)</f>
        <v>85.125</v>
      </c>
      <c r="V210" s="17">
        <f>COUNTIF(J210:S210, "&gt;0")</f>
        <v>10</v>
      </c>
      <c r="W210" s="17">
        <f>V210*100/10</f>
        <v>100</v>
      </c>
      <c r="X210" s="70">
        <f>AVERAGE(W210:W213)</f>
        <v>100</v>
      </c>
      <c r="Y210" s="12">
        <v>85.641203809523816</v>
      </c>
      <c r="Z210" s="12">
        <v>8.9289021523809513</v>
      </c>
      <c r="AA210" s="12">
        <v>1.2810185190476189</v>
      </c>
      <c r="AB210" s="12">
        <v>30.7</v>
      </c>
    </row>
    <row r="211" spans="1:28" hidden="1" x14ac:dyDescent="0.2">
      <c r="A211" s="19">
        <v>42200</v>
      </c>
      <c r="B211" s="19">
        <v>42201</v>
      </c>
      <c r="C211" s="19">
        <v>42307</v>
      </c>
      <c r="D211" s="53">
        <v>6</v>
      </c>
      <c r="E211" s="14" t="s">
        <v>103</v>
      </c>
      <c r="F211" s="12">
        <v>2015</v>
      </c>
      <c r="G211" s="21">
        <v>8</v>
      </c>
      <c r="H211" s="24" t="s">
        <v>61</v>
      </c>
      <c r="I211" s="15" t="s">
        <v>13</v>
      </c>
      <c r="J211" s="4">
        <v>60</v>
      </c>
      <c r="K211" s="4">
        <v>90</v>
      </c>
      <c r="L211" s="4">
        <v>50</v>
      </c>
      <c r="M211" s="4">
        <v>90</v>
      </c>
      <c r="N211" s="4">
        <v>80</v>
      </c>
      <c r="O211" s="4">
        <v>70</v>
      </c>
      <c r="P211" s="4">
        <v>70</v>
      </c>
      <c r="Q211" s="4">
        <v>70</v>
      </c>
      <c r="R211" s="4">
        <v>40</v>
      </c>
      <c r="S211" s="4">
        <v>40</v>
      </c>
      <c r="T211" s="16">
        <f t="shared" si="98"/>
        <v>66</v>
      </c>
      <c r="U211" s="67"/>
      <c r="V211" s="17">
        <f t="shared" ref="V211:V213" si="113">COUNTIF(J211:S211, "&gt;0")</f>
        <v>10</v>
      </c>
      <c r="W211" s="17">
        <f t="shared" ref="W211:W213" si="114">V211*100/10</f>
        <v>100</v>
      </c>
      <c r="X211" s="70"/>
      <c r="Y211" s="12">
        <v>85.641203809523816</v>
      </c>
      <c r="Z211" s="12">
        <v>8.9289021523809513</v>
      </c>
      <c r="AA211" s="12">
        <v>1.2810185190476189</v>
      </c>
      <c r="AB211" s="12">
        <v>30.7</v>
      </c>
    </row>
    <row r="212" spans="1:28" hidden="1" x14ac:dyDescent="0.2">
      <c r="A212" s="19">
        <v>42200</v>
      </c>
      <c r="B212" s="19">
        <v>42201</v>
      </c>
      <c r="C212" s="19">
        <v>42307</v>
      </c>
      <c r="D212" s="53">
        <v>6</v>
      </c>
      <c r="E212" s="14" t="s">
        <v>103</v>
      </c>
      <c r="F212" s="12">
        <v>2015</v>
      </c>
      <c r="G212" s="21">
        <v>8</v>
      </c>
      <c r="H212" s="24" t="s">
        <v>61</v>
      </c>
      <c r="I212" s="15" t="s">
        <v>14</v>
      </c>
      <c r="J212" s="4">
        <v>100</v>
      </c>
      <c r="K212" s="4">
        <v>100</v>
      </c>
      <c r="L212" s="4">
        <v>95</v>
      </c>
      <c r="M212" s="4">
        <v>90</v>
      </c>
      <c r="N212" s="4">
        <v>95</v>
      </c>
      <c r="O212" s="4">
        <v>90</v>
      </c>
      <c r="P212" s="4">
        <v>98</v>
      </c>
      <c r="Q212" s="4">
        <v>98</v>
      </c>
      <c r="R212" s="4">
        <v>95</v>
      </c>
      <c r="S212" s="4">
        <v>95</v>
      </c>
      <c r="T212" s="16">
        <f t="shared" si="98"/>
        <v>95.6</v>
      </c>
      <c r="U212" s="67"/>
      <c r="V212" s="17">
        <f t="shared" si="113"/>
        <v>10</v>
      </c>
      <c r="W212" s="17">
        <f t="shared" si="114"/>
        <v>100</v>
      </c>
      <c r="X212" s="70"/>
      <c r="Y212" s="12">
        <v>85.641203809523816</v>
      </c>
      <c r="Z212" s="12">
        <v>8.9289021523809513</v>
      </c>
      <c r="AA212" s="12">
        <v>1.2810185190476189</v>
      </c>
      <c r="AB212" s="12">
        <v>30.7</v>
      </c>
    </row>
    <row r="213" spans="1:28" hidden="1" x14ac:dyDescent="0.2">
      <c r="A213" s="19">
        <v>42200</v>
      </c>
      <c r="B213" s="19">
        <v>42201</v>
      </c>
      <c r="C213" s="19">
        <v>42307</v>
      </c>
      <c r="D213" s="53">
        <v>6</v>
      </c>
      <c r="E213" s="14" t="s">
        <v>103</v>
      </c>
      <c r="F213" s="12">
        <v>2015</v>
      </c>
      <c r="G213" s="21">
        <v>8</v>
      </c>
      <c r="H213" s="24" t="s">
        <v>61</v>
      </c>
      <c r="I213" s="15" t="s">
        <v>36</v>
      </c>
      <c r="J213" s="4">
        <v>90</v>
      </c>
      <c r="K213" s="4">
        <v>95</v>
      </c>
      <c r="L213" s="4">
        <v>98</v>
      </c>
      <c r="M213" s="4">
        <v>98</v>
      </c>
      <c r="N213" s="4">
        <v>90</v>
      </c>
      <c r="O213" s="4">
        <v>80</v>
      </c>
      <c r="P213" s="4">
        <v>98</v>
      </c>
      <c r="Q213" s="4">
        <v>95</v>
      </c>
      <c r="R213" s="4">
        <v>30</v>
      </c>
      <c r="S213" s="4">
        <v>70</v>
      </c>
      <c r="T213" s="16">
        <f t="shared" si="98"/>
        <v>84.4</v>
      </c>
      <c r="U213" s="67"/>
      <c r="V213" s="17">
        <f t="shared" si="113"/>
        <v>10</v>
      </c>
      <c r="W213" s="17">
        <f t="shared" si="114"/>
        <v>100</v>
      </c>
      <c r="X213" s="70"/>
      <c r="Y213" s="12">
        <v>85.641203809523816</v>
      </c>
      <c r="Z213" s="12">
        <v>8.9289021523809513</v>
      </c>
      <c r="AA213" s="12">
        <v>1.2810185190476189</v>
      </c>
      <c r="AB213" s="12">
        <v>30.7</v>
      </c>
    </row>
    <row r="214" spans="1:28" hidden="1" x14ac:dyDescent="0.2">
      <c r="A214" s="19">
        <v>42200</v>
      </c>
      <c r="B214" s="19">
        <v>42201</v>
      </c>
      <c r="C214" s="19">
        <v>42307</v>
      </c>
      <c r="D214" s="53">
        <v>6</v>
      </c>
      <c r="E214" s="14" t="s">
        <v>103</v>
      </c>
      <c r="F214" s="12">
        <v>2015</v>
      </c>
      <c r="G214" s="21">
        <v>9</v>
      </c>
      <c r="H214" s="21" t="s">
        <v>62</v>
      </c>
      <c r="I214" s="15" t="s">
        <v>12</v>
      </c>
      <c r="J214" s="4">
        <v>90</v>
      </c>
      <c r="K214" s="4">
        <v>80</v>
      </c>
      <c r="L214" s="4">
        <v>90</v>
      </c>
      <c r="M214" s="4">
        <v>90</v>
      </c>
      <c r="N214" s="4">
        <v>95</v>
      </c>
      <c r="O214" s="4">
        <v>98</v>
      </c>
      <c r="P214" s="4">
        <v>90</v>
      </c>
      <c r="Q214" s="4">
        <v>100</v>
      </c>
      <c r="R214" s="4">
        <v>100</v>
      </c>
      <c r="S214" s="4">
        <v>95</v>
      </c>
      <c r="T214" s="16">
        <f t="shared" si="98"/>
        <v>92.8</v>
      </c>
      <c r="U214" s="67">
        <f>AVERAGE(T214:T217)</f>
        <v>95.95</v>
      </c>
      <c r="V214" s="17">
        <f>COUNTIF(J214:S214, "&gt;0")</f>
        <v>10</v>
      </c>
      <c r="W214" s="17">
        <f>V214*100/10</f>
        <v>100</v>
      </c>
      <c r="X214" s="70">
        <f>AVERAGE(W214:W217)</f>
        <v>100</v>
      </c>
      <c r="Y214" s="12">
        <v>85.641203809523816</v>
      </c>
      <c r="Z214" s="12">
        <v>8.9289021523809513</v>
      </c>
      <c r="AA214" s="12">
        <v>1.2810185190476189</v>
      </c>
      <c r="AB214" s="12">
        <v>30.7</v>
      </c>
    </row>
    <row r="215" spans="1:28" hidden="1" x14ac:dyDescent="0.2">
      <c r="A215" s="19">
        <v>42200</v>
      </c>
      <c r="B215" s="19">
        <v>42201</v>
      </c>
      <c r="C215" s="19">
        <v>42307</v>
      </c>
      <c r="D215" s="53">
        <v>6</v>
      </c>
      <c r="E215" s="14" t="s">
        <v>103</v>
      </c>
      <c r="F215" s="12">
        <v>2015</v>
      </c>
      <c r="G215" s="21">
        <v>9</v>
      </c>
      <c r="H215" s="21" t="s">
        <v>62</v>
      </c>
      <c r="I215" s="15" t="s">
        <v>13</v>
      </c>
      <c r="J215" s="4">
        <v>95</v>
      </c>
      <c r="K215" s="4">
        <v>95</v>
      </c>
      <c r="L215" s="4">
        <v>95</v>
      </c>
      <c r="M215" s="4">
        <v>95</v>
      </c>
      <c r="N215" s="4">
        <v>100</v>
      </c>
      <c r="O215" s="4">
        <v>100</v>
      </c>
      <c r="P215" s="4">
        <v>100</v>
      </c>
      <c r="Q215" s="4">
        <v>100</v>
      </c>
      <c r="R215" s="4">
        <v>100</v>
      </c>
      <c r="S215" s="4">
        <v>100</v>
      </c>
      <c r="T215" s="16">
        <f t="shared" si="98"/>
        <v>98</v>
      </c>
      <c r="U215" s="67"/>
      <c r="V215" s="17">
        <f t="shared" ref="V215:V217" si="115">COUNTIF(J215:S215, "&gt;0")</f>
        <v>10</v>
      </c>
      <c r="W215" s="17">
        <f t="shared" ref="W215:W217" si="116">V215*100/10</f>
        <v>100</v>
      </c>
      <c r="X215" s="70"/>
      <c r="Y215" s="12">
        <v>85.641203809523816</v>
      </c>
      <c r="Z215" s="12">
        <v>8.9289021523809513</v>
      </c>
      <c r="AA215" s="12">
        <v>1.2810185190476189</v>
      </c>
      <c r="AB215" s="12">
        <v>30.7</v>
      </c>
    </row>
    <row r="216" spans="1:28" hidden="1" x14ac:dyDescent="0.2">
      <c r="A216" s="19">
        <v>42200</v>
      </c>
      <c r="B216" s="19">
        <v>42201</v>
      </c>
      <c r="C216" s="19">
        <v>42307</v>
      </c>
      <c r="D216" s="53">
        <v>6</v>
      </c>
      <c r="E216" s="14" t="s">
        <v>103</v>
      </c>
      <c r="F216" s="12">
        <v>2015</v>
      </c>
      <c r="G216" s="21">
        <v>9</v>
      </c>
      <c r="H216" s="21" t="s">
        <v>62</v>
      </c>
      <c r="I216" s="15" t="s">
        <v>14</v>
      </c>
      <c r="J216" s="4">
        <v>100</v>
      </c>
      <c r="K216" s="4">
        <v>100</v>
      </c>
      <c r="L216" s="4">
        <v>90</v>
      </c>
      <c r="M216" s="4">
        <v>100</v>
      </c>
      <c r="N216" s="4">
        <v>100</v>
      </c>
      <c r="O216" s="4">
        <v>100</v>
      </c>
      <c r="P216" s="4">
        <v>100</v>
      </c>
      <c r="Q216" s="4">
        <v>100</v>
      </c>
      <c r="R216" s="4">
        <v>100</v>
      </c>
      <c r="S216" s="4">
        <v>90</v>
      </c>
      <c r="T216" s="16">
        <f t="shared" si="98"/>
        <v>98</v>
      </c>
      <c r="U216" s="67"/>
      <c r="V216" s="17">
        <f t="shared" si="115"/>
        <v>10</v>
      </c>
      <c r="W216" s="17">
        <f t="shared" si="116"/>
        <v>100</v>
      </c>
      <c r="X216" s="70"/>
      <c r="Y216" s="12">
        <v>85.641203809523816</v>
      </c>
      <c r="Z216" s="12">
        <v>8.9289021523809513</v>
      </c>
      <c r="AA216" s="12">
        <v>1.2810185190476189</v>
      </c>
      <c r="AB216" s="12">
        <v>30.7</v>
      </c>
    </row>
    <row r="217" spans="1:28" hidden="1" x14ac:dyDescent="0.2">
      <c r="A217" s="19">
        <v>42200</v>
      </c>
      <c r="B217" s="19">
        <v>42201</v>
      </c>
      <c r="C217" s="19">
        <v>42307</v>
      </c>
      <c r="D217" s="53">
        <v>6</v>
      </c>
      <c r="E217" s="14" t="s">
        <v>103</v>
      </c>
      <c r="F217" s="12">
        <v>2015</v>
      </c>
      <c r="G217" s="21">
        <v>9</v>
      </c>
      <c r="H217" s="21" t="s">
        <v>62</v>
      </c>
      <c r="I217" s="15" t="s">
        <v>36</v>
      </c>
      <c r="J217" s="4">
        <v>90</v>
      </c>
      <c r="K217" s="4">
        <v>90</v>
      </c>
      <c r="L217" s="4">
        <v>90</v>
      </c>
      <c r="M217" s="4">
        <v>95</v>
      </c>
      <c r="N217" s="4">
        <v>100</v>
      </c>
      <c r="O217" s="4">
        <v>100</v>
      </c>
      <c r="P217" s="4">
        <v>100</v>
      </c>
      <c r="Q217" s="4">
        <v>95</v>
      </c>
      <c r="R217" s="4">
        <v>90</v>
      </c>
      <c r="S217" s="4">
        <v>100</v>
      </c>
      <c r="T217" s="16">
        <f t="shared" si="98"/>
        <v>95</v>
      </c>
      <c r="U217" s="67"/>
      <c r="V217" s="17">
        <f t="shared" si="115"/>
        <v>10</v>
      </c>
      <c r="W217" s="17">
        <f t="shared" si="116"/>
        <v>100</v>
      </c>
      <c r="X217" s="70"/>
      <c r="Y217" s="12">
        <v>85.641203809523816</v>
      </c>
      <c r="Z217" s="12">
        <v>8.9289021523809513</v>
      </c>
      <c r="AA217" s="12">
        <v>1.2810185190476189</v>
      </c>
      <c r="AB217" s="12">
        <v>30.7</v>
      </c>
    </row>
    <row r="218" spans="1:28" x14ac:dyDescent="0.2">
      <c r="A218" s="19">
        <v>42237</v>
      </c>
      <c r="B218" s="19">
        <v>42238</v>
      </c>
      <c r="C218" s="47">
        <v>42265</v>
      </c>
      <c r="D218" s="12">
        <v>7</v>
      </c>
      <c r="E218" s="14" t="s">
        <v>103</v>
      </c>
      <c r="F218" s="12" t="s">
        <v>68</v>
      </c>
      <c r="G218" s="21">
        <v>1</v>
      </c>
      <c r="H218" s="21" t="s">
        <v>23</v>
      </c>
      <c r="I218" s="12" t="s">
        <v>12</v>
      </c>
      <c r="J218" s="44">
        <v>0</v>
      </c>
      <c r="K218" s="44">
        <v>0</v>
      </c>
      <c r="L218" s="44">
        <v>0</v>
      </c>
      <c r="M218" s="44">
        <v>3</v>
      </c>
      <c r="N218" s="44">
        <v>0</v>
      </c>
      <c r="O218" s="44">
        <v>0</v>
      </c>
      <c r="P218" s="44">
        <v>0</v>
      </c>
      <c r="Q218" s="44">
        <v>3</v>
      </c>
      <c r="R218" s="44">
        <v>0</v>
      </c>
      <c r="S218" s="44">
        <v>0</v>
      </c>
      <c r="T218" s="45">
        <f t="shared" ref="T218:T237" si="117">AVERAGE(J218:S218)</f>
        <v>0.6</v>
      </c>
      <c r="U218" s="71">
        <f>AVERAGE(T218:T221)</f>
        <v>0.35</v>
      </c>
      <c r="V218" s="46">
        <f>COUNTIF(J218:S218, "&gt;0")</f>
        <v>2</v>
      </c>
      <c r="W218" s="46">
        <f>V218*100/10</f>
        <v>20</v>
      </c>
      <c r="X218" s="72">
        <f>AVERAGE(W218:W221)</f>
        <v>20</v>
      </c>
      <c r="Y218" s="12">
        <v>77.936111107142864</v>
      </c>
      <c r="Z218" s="12">
        <v>14.403769857142859</v>
      </c>
      <c r="AA218" s="12">
        <v>1.7729662714285717</v>
      </c>
      <c r="AB218" s="12">
        <v>70.5</v>
      </c>
    </row>
    <row r="219" spans="1:28" x14ac:dyDescent="0.2">
      <c r="A219" s="19">
        <v>42237</v>
      </c>
      <c r="B219" s="19">
        <v>42238</v>
      </c>
      <c r="C219" s="47">
        <v>42265</v>
      </c>
      <c r="D219" s="12">
        <v>7</v>
      </c>
      <c r="E219" s="14" t="s">
        <v>103</v>
      </c>
      <c r="F219" s="12" t="s">
        <v>68</v>
      </c>
      <c r="G219" s="21">
        <v>1</v>
      </c>
      <c r="H219" s="21" t="s">
        <v>23</v>
      </c>
      <c r="I219" s="12" t="s">
        <v>13</v>
      </c>
      <c r="J219" s="44">
        <v>0</v>
      </c>
      <c r="K219" s="44">
        <v>0</v>
      </c>
      <c r="L219" s="44">
        <v>0</v>
      </c>
      <c r="M219" s="44">
        <v>0</v>
      </c>
      <c r="N219" s="44">
        <v>0</v>
      </c>
      <c r="O219" s="44">
        <v>0</v>
      </c>
      <c r="P219" s="44">
        <v>1</v>
      </c>
      <c r="Q219" s="44">
        <v>1</v>
      </c>
      <c r="R219" s="44">
        <v>1</v>
      </c>
      <c r="S219" s="44">
        <v>0</v>
      </c>
      <c r="T219" s="45">
        <f t="shared" si="117"/>
        <v>0.3</v>
      </c>
      <c r="U219" s="71"/>
      <c r="V219" s="46">
        <f t="shared" ref="V219:V221" si="118">COUNTIF(J219:S219, "&gt;0")</f>
        <v>3</v>
      </c>
      <c r="W219" s="46">
        <f t="shared" ref="W219:W221" si="119">V219*100/10</f>
        <v>30</v>
      </c>
      <c r="X219" s="72"/>
      <c r="Y219" s="12">
        <v>77.936111107142864</v>
      </c>
      <c r="Z219" s="12">
        <v>14.403769857142859</v>
      </c>
      <c r="AA219" s="12">
        <v>1.7729662714285717</v>
      </c>
      <c r="AB219" s="12">
        <v>70.5</v>
      </c>
    </row>
    <row r="220" spans="1:28" x14ac:dyDescent="0.2">
      <c r="A220" s="19">
        <v>42237</v>
      </c>
      <c r="B220" s="19">
        <v>42238</v>
      </c>
      <c r="C220" s="47">
        <v>42265</v>
      </c>
      <c r="D220" s="12">
        <v>7</v>
      </c>
      <c r="E220" s="14" t="s">
        <v>103</v>
      </c>
      <c r="F220" s="12" t="s">
        <v>68</v>
      </c>
      <c r="G220" s="21">
        <v>1</v>
      </c>
      <c r="H220" s="21" t="s">
        <v>23</v>
      </c>
      <c r="I220" s="12" t="s">
        <v>14</v>
      </c>
      <c r="J220" s="44">
        <v>0</v>
      </c>
      <c r="K220" s="44">
        <v>0</v>
      </c>
      <c r="L220" s="44">
        <v>0</v>
      </c>
      <c r="M220" s="44">
        <v>3</v>
      </c>
      <c r="N220" s="44">
        <v>1</v>
      </c>
      <c r="O220" s="44">
        <v>0</v>
      </c>
      <c r="P220" s="44">
        <v>0</v>
      </c>
      <c r="Q220" s="44">
        <v>0</v>
      </c>
      <c r="R220" s="44">
        <v>1</v>
      </c>
      <c r="S220" s="44">
        <v>0</v>
      </c>
      <c r="T220" s="45">
        <f t="shared" si="117"/>
        <v>0.5</v>
      </c>
      <c r="U220" s="71"/>
      <c r="V220" s="46">
        <f t="shared" si="118"/>
        <v>3</v>
      </c>
      <c r="W220" s="46">
        <f t="shared" si="119"/>
        <v>30</v>
      </c>
      <c r="X220" s="72"/>
      <c r="Y220" s="12">
        <v>77.936111107142864</v>
      </c>
      <c r="Z220" s="12">
        <v>14.403769857142859</v>
      </c>
      <c r="AA220" s="12">
        <v>1.7729662714285717</v>
      </c>
      <c r="AB220" s="12">
        <v>70.5</v>
      </c>
    </row>
    <row r="221" spans="1:28" x14ac:dyDescent="0.2">
      <c r="A221" s="19">
        <v>42237</v>
      </c>
      <c r="B221" s="19">
        <v>42238</v>
      </c>
      <c r="C221" s="47">
        <v>42265</v>
      </c>
      <c r="D221" s="12">
        <v>7</v>
      </c>
      <c r="E221" s="14" t="s">
        <v>103</v>
      </c>
      <c r="F221" s="12" t="s">
        <v>68</v>
      </c>
      <c r="G221" s="21">
        <v>1</v>
      </c>
      <c r="H221" s="21" t="s">
        <v>23</v>
      </c>
      <c r="I221" s="12" t="s">
        <v>36</v>
      </c>
      <c r="J221" s="44">
        <v>0</v>
      </c>
      <c r="K221" s="44">
        <v>0</v>
      </c>
      <c r="L221" s="44">
        <v>0</v>
      </c>
      <c r="M221" s="44">
        <v>0</v>
      </c>
      <c r="N221" s="44">
        <v>0</v>
      </c>
      <c r="O221" s="44">
        <v>0</v>
      </c>
      <c r="P221" s="44">
        <v>0</v>
      </c>
      <c r="Q221" s="44">
        <v>0</v>
      </c>
      <c r="R221" s="44">
        <v>0</v>
      </c>
      <c r="S221" s="44">
        <v>0</v>
      </c>
      <c r="T221" s="45">
        <f t="shared" si="117"/>
        <v>0</v>
      </c>
      <c r="U221" s="71"/>
      <c r="V221" s="46">
        <f t="shared" si="118"/>
        <v>0</v>
      </c>
      <c r="W221" s="46">
        <f t="shared" si="119"/>
        <v>0</v>
      </c>
      <c r="X221" s="72"/>
      <c r="Y221" s="12">
        <v>77.936111107142864</v>
      </c>
      <c r="Z221" s="12">
        <v>14.403769857142859</v>
      </c>
      <c r="AA221" s="12">
        <v>1.7729662714285717</v>
      </c>
      <c r="AB221" s="12">
        <v>70.5</v>
      </c>
    </row>
    <row r="222" spans="1:28" hidden="1" x14ac:dyDescent="0.2">
      <c r="A222" s="19">
        <v>42237</v>
      </c>
      <c r="B222" s="19">
        <v>42238</v>
      </c>
      <c r="C222" s="47">
        <v>42265</v>
      </c>
      <c r="D222" s="12">
        <v>7</v>
      </c>
      <c r="E222" s="14" t="s">
        <v>103</v>
      </c>
      <c r="F222" s="12" t="s">
        <v>68</v>
      </c>
      <c r="G222" s="21">
        <v>2</v>
      </c>
      <c r="H222" s="24" t="s">
        <v>63</v>
      </c>
      <c r="I222" s="12" t="s">
        <v>12</v>
      </c>
      <c r="J222" s="44">
        <v>0</v>
      </c>
      <c r="K222" s="44">
        <v>0</v>
      </c>
      <c r="L222" s="44">
        <v>0</v>
      </c>
      <c r="M222" s="44">
        <v>0</v>
      </c>
      <c r="N222" s="44">
        <v>0</v>
      </c>
      <c r="O222" s="44">
        <v>0</v>
      </c>
      <c r="P222" s="44">
        <v>1</v>
      </c>
      <c r="Q222" s="44">
        <v>0</v>
      </c>
      <c r="R222" s="44">
        <v>0</v>
      </c>
      <c r="S222" s="44">
        <v>0</v>
      </c>
      <c r="T222" s="45">
        <f t="shared" si="117"/>
        <v>0.1</v>
      </c>
      <c r="U222" s="71">
        <f>AVERAGE(T222:T225)</f>
        <v>0.05</v>
      </c>
      <c r="V222" s="46">
        <f>COUNTIF(J222:S222, "&gt;0")</f>
        <v>1</v>
      </c>
      <c r="W222" s="46">
        <f>V222*100/10</f>
        <v>10</v>
      </c>
      <c r="X222" s="72">
        <f>AVERAGE(W222:W225)</f>
        <v>5</v>
      </c>
      <c r="Y222" s="12">
        <v>77.936111107142864</v>
      </c>
      <c r="Z222" s="12">
        <v>14.403769857142859</v>
      </c>
      <c r="AA222" s="12">
        <v>1.7729662714285717</v>
      </c>
      <c r="AB222" s="12">
        <v>70.5</v>
      </c>
    </row>
    <row r="223" spans="1:28" hidden="1" x14ac:dyDescent="0.2">
      <c r="A223" s="19">
        <v>42237</v>
      </c>
      <c r="B223" s="19">
        <v>42238</v>
      </c>
      <c r="C223" s="47">
        <v>42265</v>
      </c>
      <c r="D223" s="12">
        <v>7</v>
      </c>
      <c r="E223" s="14" t="s">
        <v>103</v>
      </c>
      <c r="F223" s="12" t="s">
        <v>68</v>
      </c>
      <c r="G223" s="21">
        <v>2</v>
      </c>
      <c r="H223" s="24" t="s">
        <v>63</v>
      </c>
      <c r="I223" s="12" t="s">
        <v>13</v>
      </c>
      <c r="J223" s="44">
        <v>0</v>
      </c>
      <c r="K223" s="44">
        <v>0</v>
      </c>
      <c r="L223" s="44">
        <v>0</v>
      </c>
      <c r="M223" s="44">
        <v>0</v>
      </c>
      <c r="N223" s="44">
        <v>0</v>
      </c>
      <c r="O223" s="44">
        <v>1</v>
      </c>
      <c r="P223" s="44">
        <v>0</v>
      </c>
      <c r="Q223" s="44">
        <v>0</v>
      </c>
      <c r="R223" s="44">
        <v>0</v>
      </c>
      <c r="S223" s="44">
        <v>0</v>
      </c>
      <c r="T223" s="45">
        <f t="shared" si="117"/>
        <v>0.1</v>
      </c>
      <c r="U223" s="71"/>
      <c r="V223" s="46">
        <f t="shared" ref="V223:V225" si="120">COUNTIF(J223:S223, "&gt;0")</f>
        <v>1</v>
      </c>
      <c r="W223" s="46">
        <f t="shared" ref="W223:W225" si="121">V223*100/10</f>
        <v>10</v>
      </c>
      <c r="X223" s="72"/>
      <c r="Y223" s="12">
        <v>77.936111107142864</v>
      </c>
      <c r="Z223" s="12">
        <v>14.403769857142859</v>
      </c>
      <c r="AA223" s="12">
        <v>1.7729662714285717</v>
      </c>
      <c r="AB223" s="12">
        <v>70.5</v>
      </c>
    </row>
    <row r="224" spans="1:28" hidden="1" x14ac:dyDescent="0.2">
      <c r="A224" s="19">
        <v>42237</v>
      </c>
      <c r="B224" s="19">
        <v>42238</v>
      </c>
      <c r="C224" s="47">
        <v>42265</v>
      </c>
      <c r="D224" s="12">
        <v>7</v>
      </c>
      <c r="E224" s="14" t="s">
        <v>103</v>
      </c>
      <c r="F224" s="12" t="s">
        <v>68</v>
      </c>
      <c r="G224" s="21">
        <v>2</v>
      </c>
      <c r="H224" s="24" t="s">
        <v>63</v>
      </c>
      <c r="I224" s="12" t="s">
        <v>14</v>
      </c>
      <c r="J224" s="44">
        <v>0</v>
      </c>
      <c r="K224" s="44">
        <v>0</v>
      </c>
      <c r="L224" s="44">
        <v>0</v>
      </c>
      <c r="M224" s="44">
        <v>0</v>
      </c>
      <c r="N224" s="44">
        <v>0</v>
      </c>
      <c r="O224" s="44">
        <v>0</v>
      </c>
      <c r="P224" s="44">
        <v>0</v>
      </c>
      <c r="Q224" s="44">
        <v>0</v>
      </c>
      <c r="R224" s="44">
        <v>0</v>
      </c>
      <c r="S224" s="44">
        <v>0</v>
      </c>
      <c r="T224" s="45">
        <f t="shared" si="117"/>
        <v>0</v>
      </c>
      <c r="U224" s="71"/>
      <c r="V224" s="46">
        <f t="shared" si="120"/>
        <v>0</v>
      </c>
      <c r="W224" s="46">
        <f t="shared" si="121"/>
        <v>0</v>
      </c>
      <c r="X224" s="72"/>
      <c r="Y224" s="12">
        <v>77.936111107142864</v>
      </c>
      <c r="Z224" s="12">
        <v>14.403769857142859</v>
      </c>
      <c r="AA224" s="12">
        <v>1.7729662714285717</v>
      </c>
      <c r="AB224" s="12">
        <v>70.5</v>
      </c>
    </row>
    <row r="225" spans="1:28" hidden="1" x14ac:dyDescent="0.2">
      <c r="A225" s="19">
        <v>42237</v>
      </c>
      <c r="B225" s="19">
        <v>42238</v>
      </c>
      <c r="C225" s="47">
        <v>42265</v>
      </c>
      <c r="D225" s="12">
        <v>7</v>
      </c>
      <c r="E225" s="14" t="s">
        <v>103</v>
      </c>
      <c r="F225" s="12" t="s">
        <v>68</v>
      </c>
      <c r="G225" s="21">
        <v>2</v>
      </c>
      <c r="H225" s="24" t="s">
        <v>63</v>
      </c>
      <c r="I225" s="12" t="s">
        <v>36</v>
      </c>
      <c r="J225" s="44">
        <v>0</v>
      </c>
      <c r="K225" s="44">
        <v>0</v>
      </c>
      <c r="L225" s="44">
        <v>0</v>
      </c>
      <c r="M225" s="44">
        <v>0</v>
      </c>
      <c r="N225" s="44">
        <v>0</v>
      </c>
      <c r="O225" s="44">
        <v>0</v>
      </c>
      <c r="P225" s="44">
        <v>0</v>
      </c>
      <c r="Q225" s="44">
        <v>0</v>
      </c>
      <c r="R225" s="44">
        <v>0</v>
      </c>
      <c r="S225" s="44">
        <v>0</v>
      </c>
      <c r="T225" s="45">
        <f t="shared" si="117"/>
        <v>0</v>
      </c>
      <c r="U225" s="71"/>
      <c r="V225" s="46">
        <f t="shared" si="120"/>
        <v>0</v>
      </c>
      <c r="W225" s="46">
        <f t="shared" si="121"/>
        <v>0</v>
      </c>
      <c r="X225" s="72"/>
      <c r="Y225" s="12">
        <v>77.936111107142864</v>
      </c>
      <c r="Z225" s="12">
        <v>14.403769857142859</v>
      </c>
      <c r="AA225" s="12">
        <v>1.7729662714285717</v>
      </c>
      <c r="AB225" s="12">
        <v>70.5</v>
      </c>
    </row>
    <row r="226" spans="1:28" hidden="1" x14ac:dyDescent="0.2">
      <c r="A226" s="19">
        <v>42237</v>
      </c>
      <c r="B226" s="19">
        <v>42238</v>
      </c>
      <c r="C226" s="47">
        <v>42265</v>
      </c>
      <c r="D226" s="12">
        <v>7</v>
      </c>
      <c r="E226" s="14" t="s">
        <v>103</v>
      </c>
      <c r="F226" s="12" t="s">
        <v>68</v>
      </c>
      <c r="G226" s="21">
        <v>3</v>
      </c>
      <c r="H226" s="24" t="s">
        <v>64</v>
      </c>
      <c r="I226" s="12" t="s">
        <v>12</v>
      </c>
      <c r="J226" s="44">
        <v>0</v>
      </c>
      <c r="K226" s="44">
        <v>0</v>
      </c>
      <c r="L226" s="44">
        <v>0</v>
      </c>
      <c r="M226" s="44">
        <v>0</v>
      </c>
      <c r="N226" s="44">
        <v>0</v>
      </c>
      <c r="O226" s="44">
        <v>0</v>
      </c>
      <c r="P226" s="44">
        <v>0</v>
      </c>
      <c r="Q226" s="44">
        <v>0</v>
      </c>
      <c r="R226" s="44">
        <v>0</v>
      </c>
      <c r="S226" s="44">
        <v>0</v>
      </c>
      <c r="T226" s="45">
        <f t="shared" si="117"/>
        <v>0</v>
      </c>
      <c r="U226" s="71">
        <f>AVERAGE(T226:T229)</f>
        <v>0</v>
      </c>
      <c r="V226" s="46">
        <f>COUNTIF(J226:S226, "&gt;0")</f>
        <v>0</v>
      </c>
      <c r="W226" s="46">
        <f>V226*100/10</f>
        <v>0</v>
      </c>
      <c r="X226" s="72">
        <f>AVERAGE(W226:W229)</f>
        <v>0</v>
      </c>
      <c r="Y226" s="12">
        <v>77.936111107142864</v>
      </c>
      <c r="Z226" s="12">
        <v>14.403769857142859</v>
      </c>
      <c r="AA226" s="12">
        <v>1.7729662714285717</v>
      </c>
      <c r="AB226" s="12">
        <v>70.5</v>
      </c>
    </row>
    <row r="227" spans="1:28" hidden="1" x14ac:dyDescent="0.2">
      <c r="A227" s="19">
        <v>42237</v>
      </c>
      <c r="B227" s="19">
        <v>42238</v>
      </c>
      <c r="C227" s="47">
        <v>42265</v>
      </c>
      <c r="D227" s="12">
        <v>7</v>
      </c>
      <c r="E227" s="14" t="s">
        <v>103</v>
      </c>
      <c r="F227" s="12" t="s">
        <v>68</v>
      </c>
      <c r="G227" s="21">
        <v>3</v>
      </c>
      <c r="H227" s="24" t="s">
        <v>64</v>
      </c>
      <c r="I227" s="12" t="s">
        <v>13</v>
      </c>
      <c r="J227" s="44">
        <v>0</v>
      </c>
      <c r="K227" s="44">
        <v>0</v>
      </c>
      <c r="L227" s="44">
        <v>0</v>
      </c>
      <c r="M227" s="44">
        <v>0</v>
      </c>
      <c r="N227" s="44">
        <v>0</v>
      </c>
      <c r="O227" s="44">
        <v>0</v>
      </c>
      <c r="P227" s="44">
        <v>0</v>
      </c>
      <c r="Q227" s="44">
        <v>0</v>
      </c>
      <c r="R227" s="44">
        <v>0</v>
      </c>
      <c r="S227" s="44">
        <v>0</v>
      </c>
      <c r="T227" s="45">
        <f t="shared" si="117"/>
        <v>0</v>
      </c>
      <c r="U227" s="71"/>
      <c r="V227" s="46">
        <f t="shared" ref="V227:V229" si="122">COUNTIF(J227:S227, "&gt;0")</f>
        <v>0</v>
      </c>
      <c r="W227" s="46">
        <f t="shared" ref="W227:W229" si="123">V227*100/10</f>
        <v>0</v>
      </c>
      <c r="X227" s="72"/>
      <c r="Y227" s="12">
        <v>77.936111107142864</v>
      </c>
      <c r="Z227" s="12">
        <v>14.403769857142859</v>
      </c>
      <c r="AA227" s="12">
        <v>1.7729662714285717</v>
      </c>
      <c r="AB227" s="12">
        <v>70.5</v>
      </c>
    </row>
    <row r="228" spans="1:28" hidden="1" x14ac:dyDescent="0.2">
      <c r="A228" s="19">
        <v>42237</v>
      </c>
      <c r="B228" s="19">
        <v>42238</v>
      </c>
      <c r="C228" s="47">
        <v>42265</v>
      </c>
      <c r="D228" s="12">
        <v>7</v>
      </c>
      <c r="E228" s="14" t="s">
        <v>103</v>
      </c>
      <c r="F228" s="12" t="s">
        <v>68</v>
      </c>
      <c r="G228" s="21">
        <v>3</v>
      </c>
      <c r="H228" s="24" t="s">
        <v>64</v>
      </c>
      <c r="I228" s="12" t="s">
        <v>14</v>
      </c>
      <c r="J228" s="44">
        <v>0</v>
      </c>
      <c r="K228" s="44">
        <v>0</v>
      </c>
      <c r="L228" s="44">
        <v>0</v>
      </c>
      <c r="M228" s="44">
        <v>0</v>
      </c>
      <c r="N228" s="44">
        <v>0</v>
      </c>
      <c r="O228" s="44">
        <v>0</v>
      </c>
      <c r="P228" s="44">
        <v>0</v>
      </c>
      <c r="Q228" s="44">
        <v>0</v>
      </c>
      <c r="R228" s="44">
        <v>0</v>
      </c>
      <c r="S228" s="44">
        <v>0</v>
      </c>
      <c r="T228" s="45">
        <f t="shared" si="117"/>
        <v>0</v>
      </c>
      <c r="U228" s="71"/>
      <c r="V228" s="46">
        <f t="shared" si="122"/>
        <v>0</v>
      </c>
      <c r="W228" s="46">
        <f t="shared" si="123"/>
        <v>0</v>
      </c>
      <c r="X228" s="72"/>
      <c r="Y228" s="12">
        <v>77.936111107142864</v>
      </c>
      <c r="Z228" s="12">
        <v>14.403769857142859</v>
      </c>
      <c r="AA228" s="12">
        <v>1.7729662714285717</v>
      </c>
      <c r="AB228" s="12">
        <v>70.5</v>
      </c>
    </row>
    <row r="229" spans="1:28" hidden="1" x14ac:dyDescent="0.2">
      <c r="A229" s="19">
        <v>42237</v>
      </c>
      <c r="B229" s="19">
        <v>42238</v>
      </c>
      <c r="C229" s="47">
        <v>42265</v>
      </c>
      <c r="D229" s="12">
        <v>7</v>
      </c>
      <c r="E229" s="14" t="s">
        <v>103</v>
      </c>
      <c r="F229" s="12" t="s">
        <v>68</v>
      </c>
      <c r="G229" s="21">
        <v>3</v>
      </c>
      <c r="H229" s="24" t="s">
        <v>64</v>
      </c>
      <c r="I229" s="12" t="s">
        <v>36</v>
      </c>
      <c r="J229" s="44">
        <v>0</v>
      </c>
      <c r="K229" s="44">
        <v>0</v>
      </c>
      <c r="L229" s="44">
        <v>0</v>
      </c>
      <c r="M229" s="44">
        <v>0</v>
      </c>
      <c r="N229" s="44">
        <v>0</v>
      </c>
      <c r="O229" s="44">
        <v>0</v>
      </c>
      <c r="P229" s="44">
        <v>0</v>
      </c>
      <c r="Q229" s="44">
        <v>0</v>
      </c>
      <c r="R229" s="44">
        <v>0</v>
      </c>
      <c r="S229" s="44">
        <v>0</v>
      </c>
      <c r="T229" s="45">
        <f t="shared" si="117"/>
        <v>0</v>
      </c>
      <c r="U229" s="71"/>
      <c r="V229" s="46">
        <f t="shared" si="122"/>
        <v>0</v>
      </c>
      <c r="W229" s="46">
        <f t="shared" si="123"/>
        <v>0</v>
      </c>
      <c r="X229" s="72"/>
      <c r="Y229" s="12">
        <v>77.936111107142864</v>
      </c>
      <c r="Z229" s="12">
        <v>14.403769857142859</v>
      </c>
      <c r="AA229" s="12">
        <v>1.7729662714285717</v>
      </c>
      <c r="AB229" s="12">
        <v>70.5</v>
      </c>
    </row>
    <row r="230" spans="1:28" hidden="1" x14ac:dyDescent="0.2">
      <c r="A230" s="19">
        <v>42237</v>
      </c>
      <c r="B230" s="19">
        <v>42238</v>
      </c>
      <c r="C230" s="47">
        <v>42265</v>
      </c>
      <c r="D230" s="12">
        <v>7</v>
      </c>
      <c r="E230" s="14" t="s">
        <v>103</v>
      </c>
      <c r="F230" s="12" t="s">
        <v>68</v>
      </c>
      <c r="G230" s="21">
        <v>4</v>
      </c>
      <c r="H230" s="22" t="s">
        <v>65</v>
      </c>
      <c r="I230" s="12" t="s">
        <v>12</v>
      </c>
      <c r="J230" s="44">
        <v>0</v>
      </c>
      <c r="K230" s="44">
        <v>0</v>
      </c>
      <c r="L230" s="44">
        <v>0</v>
      </c>
      <c r="M230" s="44">
        <v>0</v>
      </c>
      <c r="N230" s="44">
        <v>0</v>
      </c>
      <c r="O230" s="44">
        <v>0</v>
      </c>
      <c r="P230" s="44">
        <v>0</v>
      </c>
      <c r="Q230" s="44">
        <v>0</v>
      </c>
      <c r="R230" s="44">
        <v>0</v>
      </c>
      <c r="S230" s="44">
        <v>0</v>
      </c>
      <c r="T230" s="45">
        <f t="shared" si="117"/>
        <v>0</v>
      </c>
      <c r="U230" s="71">
        <f>AVERAGE(T230:T233)</f>
        <v>0</v>
      </c>
      <c r="V230" s="46">
        <f>COUNTIF(J230:S230, "&gt;0")</f>
        <v>0</v>
      </c>
      <c r="W230" s="46">
        <f>V230*100/10</f>
        <v>0</v>
      </c>
      <c r="X230" s="72">
        <f>AVERAGE(W230:W233)</f>
        <v>0</v>
      </c>
      <c r="Y230" s="12">
        <v>77.936111107142864</v>
      </c>
      <c r="Z230" s="12">
        <v>14.403769857142859</v>
      </c>
      <c r="AA230" s="12">
        <v>1.7729662714285717</v>
      </c>
      <c r="AB230" s="12">
        <v>70.5</v>
      </c>
    </row>
    <row r="231" spans="1:28" hidden="1" x14ac:dyDescent="0.2">
      <c r="A231" s="19">
        <v>42237</v>
      </c>
      <c r="B231" s="19">
        <v>42238</v>
      </c>
      <c r="C231" s="47">
        <v>42265</v>
      </c>
      <c r="D231" s="12">
        <v>7</v>
      </c>
      <c r="E231" s="14" t="s">
        <v>103</v>
      </c>
      <c r="F231" s="12" t="s">
        <v>68</v>
      </c>
      <c r="G231" s="21">
        <v>4</v>
      </c>
      <c r="H231" s="22" t="s">
        <v>65</v>
      </c>
      <c r="I231" s="12" t="s">
        <v>13</v>
      </c>
      <c r="J231" s="44">
        <v>0</v>
      </c>
      <c r="K231" s="44">
        <v>0</v>
      </c>
      <c r="L231" s="44">
        <v>0</v>
      </c>
      <c r="M231" s="44">
        <v>0</v>
      </c>
      <c r="N231" s="44">
        <v>0</v>
      </c>
      <c r="O231" s="44">
        <v>0</v>
      </c>
      <c r="P231" s="44">
        <v>0</v>
      </c>
      <c r="Q231" s="44">
        <v>0</v>
      </c>
      <c r="R231" s="44">
        <v>0</v>
      </c>
      <c r="S231" s="44">
        <v>0</v>
      </c>
      <c r="T231" s="45">
        <f t="shared" si="117"/>
        <v>0</v>
      </c>
      <c r="U231" s="71"/>
      <c r="V231" s="46">
        <f t="shared" ref="V231:V233" si="124">COUNTIF(J231:S231, "&gt;0")</f>
        <v>0</v>
      </c>
      <c r="W231" s="46">
        <f t="shared" ref="W231:W233" si="125">V231*100/10</f>
        <v>0</v>
      </c>
      <c r="X231" s="72"/>
      <c r="Y231" s="12">
        <v>77.936111107142864</v>
      </c>
      <c r="Z231" s="12">
        <v>14.403769857142859</v>
      </c>
      <c r="AA231" s="12">
        <v>1.7729662714285717</v>
      </c>
      <c r="AB231" s="12">
        <v>70.5</v>
      </c>
    </row>
    <row r="232" spans="1:28" hidden="1" x14ac:dyDescent="0.2">
      <c r="A232" s="19">
        <v>42237</v>
      </c>
      <c r="B232" s="19">
        <v>42238</v>
      </c>
      <c r="C232" s="47">
        <v>42265</v>
      </c>
      <c r="D232" s="12">
        <v>7</v>
      </c>
      <c r="E232" s="14" t="s">
        <v>103</v>
      </c>
      <c r="F232" s="12" t="s">
        <v>68</v>
      </c>
      <c r="G232" s="21">
        <v>4</v>
      </c>
      <c r="H232" s="22" t="s">
        <v>65</v>
      </c>
      <c r="I232" s="12" t="s">
        <v>14</v>
      </c>
      <c r="J232" s="44">
        <v>0</v>
      </c>
      <c r="K232" s="44">
        <v>0</v>
      </c>
      <c r="L232" s="44">
        <v>0</v>
      </c>
      <c r="M232" s="44">
        <v>0</v>
      </c>
      <c r="N232" s="44">
        <v>0</v>
      </c>
      <c r="O232" s="44">
        <v>0</v>
      </c>
      <c r="P232" s="44">
        <v>0</v>
      </c>
      <c r="Q232" s="44">
        <v>0</v>
      </c>
      <c r="R232" s="44">
        <v>0</v>
      </c>
      <c r="S232" s="44">
        <v>0</v>
      </c>
      <c r="T232" s="45">
        <f t="shared" si="117"/>
        <v>0</v>
      </c>
      <c r="U232" s="71"/>
      <c r="V232" s="46">
        <f t="shared" si="124"/>
        <v>0</v>
      </c>
      <c r="W232" s="46">
        <f t="shared" si="125"/>
        <v>0</v>
      </c>
      <c r="X232" s="72"/>
      <c r="Y232" s="12">
        <v>77.936111107142864</v>
      </c>
      <c r="Z232" s="12">
        <v>14.403769857142859</v>
      </c>
      <c r="AA232" s="12">
        <v>1.7729662714285717</v>
      </c>
      <c r="AB232" s="12">
        <v>70.5</v>
      </c>
    </row>
    <row r="233" spans="1:28" hidden="1" x14ac:dyDescent="0.2">
      <c r="A233" s="19">
        <v>42237</v>
      </c>
      <c r="B233" s="19">
        <v>42238</v>
      </c>
      <c r="C233" s="47">
        <v>42265</v>
      </c>
      <c r="D233" s="12">
        <v>7</v>
      </c>
      <c r="E233" s="14" t="s">
        <v>103</v>
      </c>
      <c r="F233" s="12" t="s">
        <v>68</v>
      </c>
      <c r="G233" s="21">
        <v>4</v>
      </c>
      <c r="H233" s="22" t="s">
        <v>65</v>
      </c>
      <c r="I233" s="12" t="s">
        <v>36</v>
      </c>
      <c r="J233" s="44">
        <v>0</v>
      </c>
      <c r="K233" s="44">
        <v>0</v>
      </c>
      <c r="L233" s="44">
        <v>0</v>
      </c>
      <c r="M233" s="44">
        <v>0</v>
      </c>
      <c r="N233" s="44">
        <v>0</v>
      </c>
      <c r="O233" s="44">
        <v>0</v>
      </c>
      <c r="P233" s="44">
        <v>0</v>
      </c>
      <c r="Q233" s="44">
        <v>0</v>
      </c>
      <c r="R233" s="44">
        <v>0</v>
      </c>
      <c r="S233" s="44">
        <v>0</v>
      </c>
      <c r="T233" s="45">
        <f t="shared" si="117"/>
        <v>0</v>
      </c>
      <c r="U233" s="71"/>
      <c r="V233" s="46">
        <f t="shared" si="124"/>
        <v>0</v>
      </c>
      <c r="W233" s="46">
        <f t="shared" si="125"/>
        <v>0</v>
      </c>
      <c r="X233" s="72"/>
      <c r="Y233" s="12">
        <v>77.936111107142864</v>
      </c>
      <c r="Z233" s="12">
        <v>14.403769857142859</v>
      </c>
      <c r="AA233" s="12">
        <v>1.7729662714285717</v>
      </c>
      <c r="AB233" s="12">
        <v>70.5</v>
      </c>
    </row>
    <row r="234" spans="1:28" hidden="1" x14ac:dyDescent="0.2">
      <c r="A234" s="19">
        <v>42237</v>
      </c>
      <c r="B234" s="19">
        <v>42238</v>
      </c>
      <c r="C234" s="47">
        <v>42265</v>
      </c>
      <c r="D234" s="12">
        <v>7</v>
      </c>
      <c r="E234" s="14" t="s">
        <v>103</v>
      </c>
      <c r="F234" s="12" t="s">
        <v>68</v>
      </c>
      <c r="G234" s="21">
        <v>5</v>
      </c>
      <c r="H234" s="24" t="s">
        <v>66</v>
      </c>
      <c r="I234" s="12" t="s">
        <v>12</v>
      </c>
      <c r="J234" s="44">
        <v>0</v>
      </c>
      <c r="K234" s="44">
        <v>0</v>
      </c>
      <c r="L234" s="44">
        <v>0</v>
      </c>
      <c r="M234" s="44">
        <v>0</v>
      </c>
      <c r="N234" s="44">
        <v>0</v>
      </c>
      <c r="O234" s="44">
        <v>0</v>
      </c>
      <c r="P234" s="44">
        <v>0</v>
      </c>
      <c r="Q234" s="44">
        <v>0</v>
      </c>
      <c r="R234" s="44">
        <v>1</v>
      </c>
      <c r="S234" s="44">
        <v>0</v>
      </c>
      <c r="T234" s="45">
        <f t="shared" si="117"/>
        <v>0.1</v>
      </c>
      <c r="U234" s="71">
        <f>AVERAGE(T234:T237)</f>
        <v>7.5000000000000011E-2</v>
      </c>
      <c r="V234" s="46">
        <f>COUNTIF(J234:S234, "&gt;0")</f>
        <v>1</v>
      </c>
      <c r="W234" s="46">
        <f>V234*100/10</f>
        <v>10</v>
      </c>
      <c r="X234" s="72">
        <f>AVERAGE(W234:W237)</f>
        <v>7.5</v>
      </c>
      <c r="Y234" s="12">
        <v>77.936111107142864</v>
      </c>
      <c r="Z234" s="12">
        <v>14.403769857142859</v>
      </c>
      <c r="AA234" s="12">
        <v>1.7729662714285717</v>
      </c>
      <c r="AB234" s="12">
        <v>70.5</v>
      </c>
    </row>
    <row r="235" spans="1:28" hidden="1" x14ac:dyDescent="0.2">
      <c r="A235" s="19">
        <v>42237</v>
      </c>
      <c r="B235" s="19">
        <v>42238</v>
      </c>
      <c r="C235" s="47">
        <v>42265</v>
      </c>
      <c r="D235" s="12">
        <v>7</v>
      </c>
      <c r="E235" s="14" t="s">
        <v>103</v>
      </c>
      <c r="F235" s="12" t="s">
        <v>68</v>
      </c>
      <c r="G235" s="21">
        <v>5</v>
      </c>
      <c r="H235" s="24" t="s">
        <v>66</v>
      </c>
      <c r="I235" s="12" t="s">
        <v>13</v>
      </c>
      <c r="J235" s="44">
        <v>0</v>
      </c>
      <c r="K235" s="44">
        <v>1</v>
      </c>
      <c r="L235" s="44">
        <v>0</v>
      </c>
      <c r="M235" s="44">
        <v>0</v>
      </c>
      <c r="N235" s="44">
        <v>0</v>
      </c>
      <c r="O235" s="44">
        <v>0</v>
      </c>
      <c r="P235" s="44">
        <v>0</v>
      </c>
      <c r="Q235" s="44">
        <v>0</v>
      </c>
      <c r="R235" s="44">
        <v>0</v>
      </c>
      <c r="S235" s="44">
        <v>0</v>
      </c>
      <c r="T235" s="45">
        <f t="shared" si="117"/>
        <v>0.1</v>
      </c>
      <c r="U235" s="71"/>
      <c r="V235" s="46">
        <f t="shared" ref="V235:V237" si="126">COUNTIF(J235:S235, "&gt;0")</f>
        <v>1</v>
      </c>
      <c r="W235" s="46">
        <f t="shared" ref="W235:W237" si="127">V235*100/10</f>
        <v>10</v>
      </c>
      <c r="X235" s="72"/>
      <c r="Y235" s="12">
        <v>77.936111107142864</v>
      </c>
      <c r="Z235" s="12">
        <v>14.403769857142859</v>
      </c>
      <c r="AA235" s="12">
        <v>1.7729662714285717</v>
      </c>
      <c r="AB235" s="12">
        <v>70.5</v>
      </c>
    </row>
    <row r="236" spans="1:28" hidden="1" x14ac:dyDescent="0.2">
      <c r="A236" s="19">
        <v>42237</v>
      </c>
      <c r="B236" s="19">
        <v>42238</v>
      </c>
      <c r="C236" s="47">
        <v>42265</v>
      </c>
      <c r="D236" s="12">
        <v>7</v>
      </c>
      <c r="E236" s="14" t="s">
        <v>103</v>
      </c>
      <c r="F236" s="12" t="s">
        <v>68</v>
      </c>
      <c r="G236" s="21">
        <v>5</v>
      </c>
      <c r="H236" s="24" t="s">
        <v>66</v>
      </c>
      <c r="I236" s="12" t="s">
        <v>14</v>
      </c>
      <c r="J236" s="44">
        <v>0</v>
      </c>
      <c r="K236" s="44">
        <v>0</v>
      </c>
      <c r="L236" s="44">
        <v>0</v>
      </c>
      <c r="M236" s="44">
        <v>0</v>
      </c>
      <c r="N236" s="44">
        <v>0</v>
      </c>
      <c r="O236" s="44">
        <v>1</v>
      </c>
      <c r="P236" s="44">
        <v>0</v>
      </c>
      <c r="Q236" s="44">
        <v>0</v>
      </c>
      <c r="R236" s="44">
        <v>0</v>
      </c>
      <c r="S236" s="44">
        <v>0</v>
      </c>
      <c r="T236" s="45">
        <f t="shared" si="117"/>
        <v>0.1</v>
      </c>
      <c r="U236" s="71"/>
      <c r="V236" s="46">
        <f t="shared" si="126"/>
        <v>1</v>
      </c>
      <c r="W236" s="46">
        <f t="shared" si="127"/>
        <v>10</v>
      </c>
      <c r="X236" s="72"/>
      <c r="Y236" s="12">
        <v>77.936111107142864</v>
      </c>
      <c r="Z236" s="12">
        <v>14.403769857142859</v>
      </c>
      <c r="AA236" s="12">
        <v>1.7729662714285717</v>
      </c>
      <c r="AB236" s="12">
        <v>70.5</v>
      </c>
    </row>
    <row r="237" spans="1:28" hidden="1" x14ac:dyDescent="0.2">
      <c r="A237" s="19">
        <v>42237</v>
      </c>
      <c r="B237" s="19">
        <v>42238</v>
      </c>
      <c r="C237" s="47">
        <v>42265</v>
      </c>
      <c r="D237" s="12">
        <v>7</v>
      </c>
      <c r="E237" s="14" t="s">
        <v>103</v>
      </c>
      <c r="F237" s="12" t="s">
        <v>68</v>
      </c>
      <c r="G237" s="21">
        <v>5</v>
      </c>
      <c r="H237" s="24" t="s">
        <v>66</v>
      </c>
      <c r="I237" s="12" t="s">
        <v>36</v>
      </c>
      <c r="J237" s="44">
        <v>0</v>
      </c>
      <c r="K237" s="44">
        <v>0</v>
      </c>
      <c r="L237" s="44">
        <v>0</v>
      </c>
      <c r="M237" s="44">
        <v>0</v>
      </c>
      <c r="N237" s="44">
        <v>0</v>
      </c>
      <c r="O237" s="44">
        <v>0</v>
      </c>
      <c r="P237" s="44">
        <v>0</v>
      </c>
      <c r="Q237" s="44">
        <v>0</v>
      </c>
      <c r="R237" s="44">
        <v>0</v>
      </c>
      <c r="S237" s="44">
        <v>0</v>
      </c>
      <c r="T237" s="45">
        <f t="shared" si="117"/>
        <v>0</v>
      </c>
      <c r="U237" s="71"/>
      <c r="V237" s="46">
        <f t="shared" si="126"/>
        <v>0</v>
      </c>
      <c r="W237" s="46">
        <f t="shared" si="127"/>
        <v>0</v>
      </c>
      <c r="X237" s="72"/>
      <c r="Y237" s="12">
        <v>77.936111107142864</v>
      </c>
      <c r="Z237" s="12">
        <v>14.403769857142859</v>
      </c>
      <c r="AA237" s="12">
        <v>1.7729662714285717</v>
      </c>
      <c r="AB237" s="12">
        <v>70.5</v>
      </c>
    </row>
    <row r="238" spans="1:28" x14ac:dyDescent="0.2">
      <c r="A238" s="19">
        <v>42237</v>
      </c>
      <c r="B238" s="19">
        <v>42238</v>
      </c>
      <c r="C238" s="47">
        <v>42279</v>
      </c>
      <c r="D238" s="53">
        <v>8</v>
      </c>
      <c r="E238" s="14" t="s">
        <v>103</v>
      </c>
      <c r="F238" s="12" t="s">
        <v>68</v>
      </c>
      <c r="G238" s="21">
        <v>1</v>
      </c>
      <c r="H238" s="21" t="s">
        <v>23</v>
      </c>
      <c r="I238" s="12" t="s">
        <v>12</v>
      </c>
      <c r="J238" s="44">
        <v>10</v>
      </c>
      <c r="K238" s="44">
        <v>60</v>
      </c>
      <c r="L238" s="44">
        <v>30</v>
      </c>
      <c r="M238" s="44">
        <v>10</v>
      </c>
      <c r="N238" s="44">
        <v>50</v>
      </c>
      <c r="O238" s="44">
        <v>60</v>
      </c>
      <c r="P238" s="44">
        <v>10</v>
      </c>
      <c r="Q238" s="44">
        <v>80</v>
      </c>
      <c r="R238" s="44">
        <v>10</v>
      </c>
      <c r="S238" s="44">
        <v>40</v>
      </c>
      <c r="T238" s="45">
        <f t="shared" ref="T238:T257" si="128">AVERAGE(J238:S238)</f>
        <v>36</v>
      </c>
      <c r="U238" s="71">
        <f>AVERAGE(T238:T241)</f>
        <v>20.75</v>
      </c>
      <c r="V238" s="46">
        <f>COUNTIF(J238:S238, "&gt;0")</f>
        <v>10</v>
      </c>
      <c r="W238" s="46">
        <f>V238*100/10</f>
        <v>100</v>
      </c>
      <c r="X238" s="72">
        <f>AVERAGE(W238:W241)</f>
        <v>100</v>
      </c>
      <c r="Y238" s="12">
        <v>83.85793649999998</v>
      </c>
      <c r="Z238" s="12">
        <v>10.356646792857143</v>
      </c>
      <c r="AA238" s="12">
        <v>0.73839284999999999</v>
      </c>
      <c r="AB238" s="12">
        <v>11.200000000000001</v>
      </c>
    </row>
    <row r="239" spans="1:28" x14ac:dyDescent="0.2">
      <c r="A239" s="19">
        <v>42237</v>
      </c>
      <c r="B239" s="19">
        <v>42238</v>
      </c>
      <c r="C239" s="47">
        <v>42279</v>
      </c>
      <c r="D239" s="53">
        <v>8</v>
      </c>
      <c r="E239" s="14" t="s">
        <v>103</v>
      </c>
      <c r="F239" s="12" t="s">
        <v>68</v>
      </c>
      <c r="G239" s="21">
        <v>1</v>
      </c>
      <c r="H239" s="21" t="s">
        <v>23</v>
      </c>
      <c r="I239" s="12" t="s">
        <v>13</v>
      </c>
      <c r="J239" s="44">
        <v>5</v>
      </c>
      <c r="K239" s="44">
        <v>20</v>
      </c>
      <c r="L239" s="44">
        <v>30</v>
      </c>
      <c r="M239" s="44">
        <v>10</v>
      </c>
      <c r="N239" s="44">
        <v>10</v>
      </c>
      <c r="O239" s="44">
        <v>10</v>
      </c>
      <c r="P239" s="44">
        <v>10</v>
      </c>
      <c r="Q239" s="44">
        <v>20</v>
      </c>
      <c r="R239" s="44">
        <v>60</v>
      </c>
      <c r="S239" s="44">
        <v>5</v>
      </c>
      <c r="T239" s="45">
        <f t="shared" si="128"/>
        <v>18</v>
      </c>
      <c r="U239" s="71"/>
      <c r="V239" s="46">
        <f t="shared" ref="V239:V241" si="129">COUNTIF(J239:S239, "&gt;0")</f>
        <v>10</v>
      </c>
      <c r="W239" s="46">
        <f t="shared" ref="W239:W241" si="130">V239*100/10</f>
        <v>100</v>
      </c>
      <c r="X239" s="72"/>
      <c r="Y239" s="12">
        <v>83.85793649999998</v>
      </c>
      <c r="Z239" s="12">
        <v>10.356646792857143</v>
      </c>
      <c r="AA239" s="12">
        <v>0.73839284999999999</v>
      </c>
      <c r="AB239" s="12">
        <v>11.200000000000001</v>
      </c>
    </row>
    <row r="240" spans="1:28" x14ac:dyDescent="0.2">
      <c r="A240" s="19">
        <v>42237</v>
      </c>
      <c r="B240" s="19">
        <v>42238</v>
      </c>
      <c r="C240" s="47">
        <v>42279</v>
      </c>
      <c r="D240" s="53">
        <v>8</v>
      </c>
      <c r="E240" s="14" t="s">
        <v>103</v>
      </c>
      <c r="F240" s="12" t="s">
        <v>68</v>
      </c>
      <c r="G240" s="21">
        <v>1</v>
      </c>
      <c r="H240" s="21" t="s">
        <v>23</v>
      </c>
      <c r="I240" s="12" t="s">
        <v>14</v>
      </c>
      <c r="J240" s="44">
        <v>10</v>
      </c>
      <c r="K240" s="44">
        <v>10</v>
      </c>
      <c r="L240" s="44">
        <v>30</v>
      </c>
      <c r="M240" s="44">
        <v>10</v>
      </c>
      <c r="N240" s="44">
        <v>20</v>
      </c>
      <c r="O240" s="44">
        <v>10</v>
      </c>
      <c r="P240" s="44">
        <v>10</v>
      </c>
      <c r="Q240" s="44">
        <v>20</v>
      </c>
      <c r="R240" s="44">
        <v>5</v>
      </c>
      <c r="S240" s="44">
        <v>5</v>
      </c>
      <c r="T240" s="45">
        <f t="shared" si="128"/>
        <v>13</v>
      </c>
      <c r="U240" s="71"/>
      <c r="V240" s="46">
        <f t="shared" si="129"/>
        <v>10</v>
      </c>
      <c r="W240" s="46">
        <f t="shared" si="130"/>
        <v>100</v>
      </c>
      <c r="X240" s="72"/>
      <c r="Y240" s="12">
        <v>83.85793649999998</v>
      </c>
      <c r="Z240" s="12">
        <v>10.356646792857143</v>
      </c>
      <c r="AA240" s="12">
        <v>0.73839284999999999</v>
      </c>
      <c r="AB240" s="12">
        <v>11.200000000000001</v>
      </c>
    </row>
    <row r="241" spans="1:28" x14ac:dyDescent="0.2">
      <c r="A241" s="19">
        <v>42237</v>
      </c>
      <c r="B241" s="19">
        <v>42238</v>
      </c>
      <c r="C241" s="47">
        <v>42279</v>
      </c>
      <c r="D241" s="53">
        <v>8</v>
      </c>
      <c r="E241" s="14" t="s">
        <v>103</v>
      </c>
      <c r="F241" s="12" t="s">
        <v>68</v>
      </c>
      <c r="G241" s="21">
        <v>1</v>
      </c>
      <c r="H241" s="21" t="s">
        <v>23</v>
      </c>
      <c r="I241" s="12" t="s">
        <v>36</v>
      </c>
      <c r="J241" s="44">
        <v>20</v>
      </c>
      <c r="K241" s="44">
        <v>10</v>
      </c>
      <c r="L241" s="44">
        <v>20</v>
      </c>
      <c r="M241" s="44">
        <v>40</v>
      </c>
      <c r="N241" s="44">
        <v>20</v>
      </c>
      <c r="O241" s="44">
        <v>10</v>
      </c>
      <c r="P241" s="44">
        <v>5</v>
      </c>
      <c r="Q241" s="44">
        <v>20</v>
      </c>
      <c r="R241" s="44">
        <v>10</v>
      </c>
      <c r="S241" s="44">
        <v>5</v>
      </c>
      <c r="T241" s="45">
        <f t="shared" si="128"/>
        <v>16</v>
      </c>
      <c r="U241" s="71"/>
      <c r="V241" s="46">
        <f t="shared" si="129"/>
        <v>10</v>
      </c>
      <c r="W241" s="46">
        <f t="shared" si="130"/>
        <v>100</v>
      </c>
      <c r="X241" s="72"/>
      <c r="Y241" s="12">
        <v>83.85793649999998</v>
      </c>
      <c r="Z241" s="12">
        <v>10.356646792857143</v>
      </c>
      <c r="AA241" s="12">
        <v>0.73839284999999999</v>
      </c>
      <c r="AB241" s="12">
        <v>11.200000000000001</v>
      </c>
    </row>
    <row r="242" spans="1:28" hidden="1" x14ac:dyDescent="0.2">
      <c r="A242" s="19">
        <v>42237</v>
      </c>
      <c r="B242" s="19">
        <v>42238</v>
      </c>
      <c r="C242" s="47">
        <v>42279</v>
      </c>
      <c r="D242" s="53">
        <v>8</v>
      </c>
      <c r="E242" s="14" t="s">
        <v>103</v>
      </c>
      <c r="F242" s="12" t="s">
        <v>68</v>
      </c>
      <c r="G242" s="21">
        <v>2</v>
      </c>
      <c r="H242" s="24" t="s">
        <v>63</v>
      </c>
      <c r="I242" s="12" t="s">
        <v>12</v>
      </c>
      <c r="J242" s="44">
        <v>40</v>
      </c>
      <c r="K242" s="44">
        <v>5</v>
      </c>
      <c r="L242" s="44">
        <v>10</v>
      </c>
      <c r="M242" s="44">
        <v>10</v>
      </c>
      <c r="N242" s="44">
        <v>10</v>
      </c>
      <c r="O242" s="44">
        <v>5</v>
      </c>
      <c r="P242" s="44">
        <v>10</v>
      </c>
      <c r="Q242" s="44">
        <v>40</v>
      </c>
      <c r="R242" s="44">
        <v>5</v>
      </c>
      <c r="S242" s="44">
        <v>5</v>
      </c>
      <c r="T242" s="45">
        <f t="shared" si="128"/>
        <v>14</v>
      </c>
      <c r="U242" s="71">
        <f>AVERAGE(T242:T245)</f>
        <v>13.75</v>
      </c>
      <c r="V242" s="46">
        <f>COUNTIF(J242:S242, "&gt;0")</f>
        <v>10</v>
      </c>
      <c r="W242" s="46">
        <f>V242*100/10</f>
        <v>100</v>
      </c>
      <c r="X242" s="72">
        <f>AVERAGE(W242:W245)</f>
        <v>97.5</v>
      </c>
      <c r="Y242" s="12">
        <v>83.85793649999998</v>
      </c>
      <c r="Z242" s="12">
        <v>10.356646792857143</v>
      </c>
      <c r="AA242" s="12">
        <v>0.73839284999999999</v>
      </c>
      <c r="AB242" s="12">
        <v>11.200000000000001</v>
      </c>
    </row>
    <row r="243" spans="1:28" hidden="1" x14ac:dyDescent="0.2">
      <c r="A243" s="19">
        <v>42237</v>
      </c>
      <c r="B243" s="19">
        <v>42238</v>
      </c>
      <c r="C243" s="47">
        <v>42279</v>
      </c>
      <c r="D243" s="53">
        <v>8</v>
      </c>
      <c r="E243" s="14" t="s">
        <v>103</v>
      </c>
      <c r="F243" s="12" t="s">
        <v>68</v>
      </c>
      <c r="G243" s="21">
        <v>2</v>
      </c>
      <c r="H243" s="24" t="s">
        <v>63</v>
      </c>
      <c r="I243" s="12" t="s">
        <v>13</v>
      </c>
      <c r="J243" s="44">
        <v>10</v>
      </c>
      <c r="K243" s="44">
        <v>10</v>
      </c>
      <c r="L243" s="44">
        <v>10</v>
      </c>
      <c r="M243" s="44">
        <v>10</v>
      </c>
      <c r="N243" s="44">
        <v>30</v>
      </c>
      <c r="O243" s="44">
        <v>10</v>
      </c>
      <c r="P243" s="44">
        <v>10</v>
      </c>
      <c r="Q243" s="44">
        <v>60</v>
      </c>
      <c r="R243" s="44">
        <v>30</v>
      </c>
      <c r="S243" s="44">
        <v>5</v>
      </c>
      <c r="T243" s="45">
        <f t="shared" si="128"/>
        <v>18.5</v>
      </c>
      <c r="U243" s="71"/>
      <c r="V243" s="46">
        <f t="shared" ref="V243:V245" si="131">COUNTIF(J243:S243, "&gt;0")</f>
        <v>10</v>
      </c>
      <c r="W243" s="46">
        <f t="shared" ref="W243:W245" si="132">V243*100/10</f>
        <v>100</v>
      </c>
      <c r="X243" s="72"/>
      <c r="Y243" s="12">
        <v>83.85793649999998</v>
      </c>
      <c r="Z243" s="12">
        <v>10.356646792857143</v>
      </c>
      <c r="AA243" s="12">
        <v>0.73839284999999999</v>
      </c>
      <c r="AB243" s="12">
        <v>11.200000000000001</v>
      </c>
    </row>
    <row r="244" spans="1:28" hidden="1" x14ac:dyDescent="0.2">
      <c r="A244" s="19">
        <v>42237</v>
      </c>
      <c r="B244" s="19">
        <v>42238</v>
      </c>
      <c r="C244" s="47">
        <v>42279</v>
      </c>
      <c r="D244" s="53">
        <v>8</v>
      </c>
      <c r="E244" s="14" t="s">
        <v>103</v>
      </c>
      <c r="F244" s="12" t="s">
        <v>68</v>
      </c>
      <c r="G244" s="21">
        <v>2</v>
      </c>
      <c r="H244" s="24" t="s">
        <v>63</v>
      </c>
      <c r="I244" s="12" t="s">
        <v>14</v>
      </c>
      <c r="J244" s="44">
        <v>20</v>
      </c>
      <c r="K244" s="44">
        <v>10</v>
      </c>
      <c r="L244" s="44">
        <v>10</v>
      </c>
      <c r="M244" s="44">
        <v>10</v>
      </c>
      <c r="N244" s="44">
        <v>20</v>
      </c>
      <c r="O244" s="44">
        <v>20</v>
      </c>
      <c r="P244" s="44">
        <v>30</v>
      </c>
      <c r="Q244" s="44">
        <v>10</v>
      </c>
      <c r="R244" s="44">
        <v>20</v>
      </c>
      <c r="S244" s="44">
        <v>10</v>
      </c>
      <c r="T244" s="45">
        <f t="shared" si="128"/>
        <v>16</v>
      </c>
      <c r="U244" s="71"/>
      <c r="V244" s="46">
        <f t="shared" si="131"/>
        <v>10</v>
      </c>
      <c r="W244" s="46">
        <f t="shared" si="132"/>
        <v>100</v>
      </c>
      <c r="X244" s="72"/>
      <c r="Y244" s="12">
        <v>83.85793649999998</v>
      </c>
      <c r="Z244" s="12">
        <v>10.356646792857143</v>
      </c>
      <c r="AA244" s="12">
        <v>0.73839284999999999</v>
      </c>
      <c r="AB244" s="12">
        <v>11.200000000000001</v>
      </c>
    </row>
    <row r="245" spans="1:28" hidden="1" x14ac:dyDescent="0.2">
      <c r="A245" s="19">
        <v>42237</v>
      </c>
      <c r="B245" s="19">
        <v>42238</v>
      </c>
      <c r="C245" s="47">
        <v>42279</v>
      </c>
      <c r="D245" s="53">
        <v>8</v>
      </c>
      <c r="E245" s="14" t="s">
        <v>103</v>
      </c>
      <c r="F245" s="12" t="s">
        <v>68</v>
      </c>
      <c r="G245" s="21">
        <v>2</v>
      </c>
      <c r="H245" s="24" t="s">
        <v>63</v>
      </c>
      <c r="I245" s="12" t="s">
        <v>36</v>
      </c>
      <c r="J245" s="44">
        <v>0</v>
      </c>
      <c r="K245" s="44">
        <v>5</v>
      </c>
      <c r="L245" s="44">
        <v>5</v>
      </c>
      <c r="M245" s="44">
        <v>10</v>
      </c>
      <c r="N245" s="44">
        <v>5</v>
      </c>
      <c r="O245" s="44">
        <v>5</v>
      </c>
      <c r="P245" s="44">
        <v>5</v>
      </c>
      <c r="Q245" s="44">
        <v>10</v>
      </c>
      <c r="R245" s="44">
        <v>10</v>
      </c>
      <c r="S245" s="44">
        <v>10</v>
      </c>
      <c r="T245" s="45">
        <f t="shared" si="128"/>
        <v>6.5</v>
      </c>
      <c r="U245" s="71"/>
      <c r="V245" s="46">
        <f t="shared" si="131"/>
        <v>9</v>
      </c>
      <c r="W245" s="46">
        <f t="shared" si="132"/>
        <v>90</v>
      </c>
      <c r="X245" s="72"/>
      <c r="Y245" s="12">
        <v>83.85793649999998</v>
      </c>
      <c r="Z245" s="12">
        <v>10.356646792857143</v>
      </c>
      <c r="AA245" s="12">
        <v>0.73839284999999999</v>
      </c>
      <c r="AB245" s="12">
        <v>11.200000000000001</v>
      </c>
    </row>
    <row r="246" spans="1:28" hidden="1" x14ac:dyDescent="0.2">
      <c r="A246" s="19">
        <v>42237</v>
      </c>
      <c r="B246" s="19">
        <v>42238</v>
      </c>
      <c r="C246" s="47">
        <v>42279</v>
      </c>
      <c r="D246" s="53">
        <v>8</v>
      </c>
      <c r="E246" s="14" t="s">
        <v>103</v>
      </c>
      <c r="F246" s="12" t="s">
        <v>68</v>
      </c>
      <c r="G246" s="21">
        <v>3</v>
      </c>
      <c r="H246" s="24" t="s">
        <v>64</v>
      </c>
      <c r="I246" s="12" t="s">
        <v>12</v>
      </c>
      <c r="J246" s="44">
        <v>5</v>
      </c>
      <c r="K246" s="44">
        <v>0</v>
      </c>
      <c r="L246" s="44">
        <v>20</v>
      </c>
      <c r="M246" s="44">
        <v>10</v>
      </c>
      <c r="N246" s="44">
        <v>10</v>
      </c>
      <c r="O246" s="44">
        <v>10</v>
      </c>
      <c r="P246" s="44">
        <v>20</v>
      </c>
      <c r="Q246" s="44">
        <v>5</v>
      </c>
      <c r="R246" s="44">
        <v>10</v>
      </c>
      <c r="S246" s="44">
        <v>10</v>
      </c>
      <c r="T246" s="45">
        <f t="shared" si="128"/>
        <v>10</v>
      </c>
      <c r="U246" s="71">
        <f>AVERAGE(T246:T249)</f>
        <v>9.125</v>
      </c>
      <c r="V246" s="46">
        <f>COUNTIF(J246:S246, "&gt;0")</f>
        <v>9</v>
      </c>
      <c r="W246" s="46">
        <f>V246*100/10</f>
        <v>90</v>
      </c>
      <c r="X246" s="72">
        <f>AVERAGE(W246:W249)</f>
        <v>97.5</v>
      </c>
      <c r="Y246" s="12">
        <v>83.85793649999998</v>
      </c>
      <c r="Z246" s="12">
        <v>10.356646792857143</v>
      </c>
      <c r="AA246" s="12">
        <v>0.73839284999999999</v>
      </c>
      <c r="AB246" s="12">
        <v>11.200000000000001</v>
      </c>
    </row>
    <row r="247" spans="1:28" hidden="1" x14ac:dyDescent="0.2">
      <c r="A247" s="19">
        <v>42237</v>
      </c>
      <c r="B247" s="19">
        <v>42238</v>
      </c>
      <c r="C247" s="47">
        <v>42279</v>
      </c>
      <c r="D247" s="53">
        <v>8</v>
      </c>
      <c r="E247" s="14" t="s">
        <v>103</v>
      </c>
      <c r="F247" s="12" t="s">
        <v>68</v>
      </c>
      <c r="G247" s="21">
        <v>3</v>
      </c>
      <c r="H247" s="24" t="s">
        <v>64</v>
      </c>
      <c r="I247" s="12" t="s">
        <v>13</v>
      </c>
      <c r="J247" s="44">
        <v>10</v>
      </c>
      <c r="K247" s="44">
        <v>10</v>
      </c>
      <c r="L247" s="44">
        <v>5</v>
      </c>
      <c r="M247" s="44">
        <v>5</v>
      </c>
      <c r="N247" s="44">
        <v>10</v>
      </c>
      <c r="O247" s="44">
        <v>5</v>
      </c>
      <c r="P247" s="44">
        <v>5</v>
      </c>
      <c r="Q247" s="44">
        <v>10</v>
      </c>
      <c r="R247" s="44">
        <v>20</v>
      </c>
      <c r="S247" s="44">
        <v>5</v>
      </c>
      <c r="T247" s="45">
        <f t="shared" si="128"/>
        <v>8.5</v>
      </c>
      <c r="U247" s="71"/>
      <c r="V247" s="46">
        <f t="shared" ref="V247:V249" si="133">COUNTIF(J247:S247, "&gt;0")</f>
        <v>10</v>
      </c>
      <c r="W247" s="46">
        <f t="shared" ref="W247:W249" si="134">V247*100/10</f>
        <v>100</v>
      </c>
      <c r="X247" s="72"/>
      <c r="Y247" s="12">
        <v>83.85793649999998</v>
      </c>
      <c r="Z247" s="12">
        <v>10.356646792857143</v>
      </c>
      <c r="AA247" s="12">
        <v>0.73839284999999999</v>
      </c>
      <c r="AB247" s="12">
        <v>11.200000000000001</v>
      </c>
    </row>
    <row r="248" spans="1:28" hidden="1" x14ac:dyDescent="0.2">
      <c r="A248" s="19">
        <v>42237</v>
      </c>
      <c r="B248" s="19">
        <v>42238</v>
      </c>
      <c r="C248" s="47">
        <v>42279</v>
      </c>
      <c r="D248" s="53">
        <v>8</v>
      </c>
      <c r="E248" s="14" t="s">
        <v>103</v>
      </c>
      <c r="F248" s="12" t="s">
        <v>68</v>
      </c>
      <c r="G248" s="21">
        <v>3</v>
      </c>
      <c r="H248" s="24" t="s">
        <v>64</v>
      </c>
      <c r="I248" s="12" t="s">
        <v>14</v>
      </c>
      <c r="J248" s="44">
        <v>5</v>
      </c>
      <c r="K248" s="44">
        <v>10</v>
      </c>
      <c r="L248" s="44">
        <v>5</v>
      </c>
      <c r="M248" s="44">
        <v>10</v>
      </c>
      <c r="N248" s="44">
        <v>10</v>
      </c>
      <c r="O248" s="44">
        <v>5</v>
      </c>
      <c r="P248" s="44">
        <v>5</v>
      </c>
      <c r="Q248" s="44">
        <v>5</v>
      </c>
      <c r="R248" s="44">
        <v>10</v>
      </c>
      <c r="S248" s="44">
        <v>5</v>
      </c>
      <c r="T248" s="45">
        <f t="shared" si="128"/>
        <v>7</v>
      </c>
      <c r="U248" s="71"/>
      <c r="V248" s="46">
        <f t="shared" si="133"/>
        <v>10</v>
      </c>
      <c r="W248" s="46">
        <f t="shared" si="134"/>
        <v>100</v>
      </c>
      <c r="X248" s="72"/>
      <c r="Y248" s="12">
        <v>83.85793649999998</v>
      </c>
      <c r="Z248" s="12">
        <v>10.356646792857143</v>
      </c>
      <c r="AA248" s="12">
        <v>0.73839284999999999</v>
      </c>
      <c r="AB248" s="12">
        <v>11.200000000000001</v>
      </c>
    </row>
    <row r="249" spans="1:28" hidden="1" x14ac:dyDescent="0.2">
      <c r="A249" s="19">
        <v>42237</v>
      </c>
      <c r="B249" s="19">
        <v>42238</v>
      </c>
      <c r="C249" s="47">
        <v>42279</v>
      </c>
      <c r="D249" s="53">
        <v>8</v>
      </c>
      <c r="E249" s="14" t="s">
        <v>103</v>
      </c>
      <c r="F249" s="12" t="s">
        <v>68</v>
      </c>
      <c r="G249" s="21">
        <v>3</v>
      </c>
      <c r="H249" s="24" t="s">
        <v>64</v>
      </c>
      <c r="I249" s="12" t="s">
        <v>36</v>
      </c>
      <c r="J249" s="44">
        <v>5</v>
      </c>
      <c r="K249" s="44">
        <v>20</v>
      </c>
      <c r="L249" s="44">
        <v>10</v>
      </c>
      <c r="M249" s="44">
        <v>10</v>
      </c>
      <c r="N249" s="44">
        <v>20</v>
      </c>
      <c r="O249" s="44">
        <v>10</v>
      </c>
      <c r="P249" s="44">
        <v>10</v>
      </c>
      <c r="Q249" s="44">
        <v>5</v>
      </c>
      <c r="R249" s="44">
        <v>10</v>
      </c>
      <c r="S249" s="44">
        <v>10</v>
      </c>
      <c r="T249" s="45">
        <f t="shared" si="128"/>
        <v>11</v>
      </c>
      <c r="U249" s="71"/>
      <c r="V249" s="46">
        <f t="shared" si="133"/>
        <v>10</v>
      </c>
      <c r="W249" s="46">
        <f t="shared" si="134"/>
        <v>100</v>
      </c>
      <c r="X249" s="72"/>
      <c r="Y249" s="12">
        <v>83.85793649999998</v>
      </c>
      <c r="Z249" s="12">
        <v>10.356646792857143</v>
      </c>
      <c r="AA249" s="12">
        <v>0.73839284999999999</v>
      </c>
      <c r="AB249" s="12">
        <v>11.200000000000001</v>
      </c>
    </row>
    <row r="250" spans="1:28" hidden="1" x14ac:dyDescent="0.2">
      <c r="A250" s="19">
        <v>42237</v>
      </c>
      <c r="B250" s="19">
        <v>42238</v>
      </c>
      <c r="C250" s="47">
        <v>42279</v>
      </c>
      <c r="D250" s="53">
        <v>8</v>
      </c>
      <c r="E250" s="14" t="s">
        <v>103</v>
      </c>
      <c r="F250" s="12" t="s">
        <v>68</v>
      </c>
      <c r="G250" s="21">
        <v>4</v>
      </c>
      <c r="H250" s="22" t="s">
        <v>65</v>
      </c>
      <c r="I250" s="12" t="s">
        <v>12</v>
      </c>
      <c r="J250" s="44">
        <v>10</v>
      </c>
      <c r="K250" s="44">
        <v>30</v>
      </c>
      <c r="L250" s="44">
        <v>10</v>
      </c>
      <c r="M250" s="44">
        <v>20</v>
      </c>
      <c r="N250" s="44">
        <v>40</v>
      </c>
      <c r="O250" s="44">
        <v>30</v>
      </c>
      <c r="P250" s="44">
        <v>50</v>
      </c>
      <c r="Q250" s="44">
        <v>20</v>
      </c>
      <c r="R250" s="44">
        <v>10</v>
      </c>
      <c r="S250" s="44">
        <v>10</v>
      </c>
      <c r="T250" s="45">
        <f t="shared" si="128"/>
        <v>23</v>
      </c>
      <c r="U250" s="71">
        <f>AVERAGE(T250:T253)</f>
        <v>10.5</v>
      </c>
      <c r="V250" s="46">
        <f>COUNTIF(J250:S250, "&gt;0")</f>
        <v>10</v>
      </c>
      <c r="W250" s="46">
        <f>V250*100/10</f>
        <v>100</v>
      </c>
      <c r="X250" s="72">
        <f>AVERAGE(W250:W253)</f>
        <v>97.5</v>
      </c>
      <c r="Y250" s="12">
        <v>83.85793649999998</v>
      </c>
      <c r="Z250" s="12">
        <v>10.356646792857143</v>
      </c>
      <c r="AA250" s="12">
        <v>0.73839284999999999</v>
      </c>
      <c r="AB250" s="12">
        <v>11.200000000000001</v>
      </c>
    </row>
    <row r="251" spans="1:28" hidden="1" x14ac:dyDescent="0.2">
      <c r="A251" s="19">
        <v>42237</v>
      </c>
      <c r="B251" s="19">
        <v>42238</v>
      </c>
      <c r="C251" s="47">
        <v>42279</v>
      </c>
      <c r="D251" s="53">
        <v>8</v>
      </c>
      <c r="E251" s="14" t="s">
        <v>103</v>
      </c>
      <c r="F251" s="12" t="s">
        <v>68</v>
      </c>
      <c r="G251" s="21">
        <v>4</v>
      </c>
      <c r="H251" s="22" t="s">
        <v>65</v>
      </c>
      <c r="I251" s="12" t="s">
        <v>13</v>
      </c>
      <c r="J251" s="44">
        <v>5</v>
      </c>
      <c r="K251" s="44">
        <v>10</v>
      </c>
      <c r="L251" s="44">
        <v>5</v>
      </c>
      <c r="M251" s="44">
        <v>10</v>
      </c>
      <c r="N251" s="44">
        <v>5</v>
      </c>
      <c r="O251" s="44">
        <v>5</v>
      </c>
      <c r="P251" s="44">
        <v>5</v>
      </c>
      <c r="Q251" s="44">
        <v>5</v>
      </c>
      <c r="R251" s="44">
        <v>10</v>
      </c>
      <c r="S251" s="44">
        <v>5</v>
      </c>
      <c r="T251" s="45">
        <f t="shared" si="128"/>
        <v>6.5</v>
      </c>
      <c r="U251" s="71"/>
      <c r="V251" s="46">
        <f t="shared" ref="V251:V253" si="135">COUNTIF(J251:S251, "&gt;0")</f>
        <v>10</v>
      </c>
      <c r="W251" s="46">
        <f t="shared" ref="W251:W253" si="136">V251*100/10</f>
        <v>100</v>
      </c>
      <c r="X251" s="72"/>
      <c r="Y251" s="12">
        <v>83.85793649999998</v>
      </c>
      <c r="Z251" s="12">
        <v>10.356646792857143</v>
      </c>
      <c r="AA251" s="12">
        <v>0.73839284999999999</v>
      </c>
      <c r="AB251" s="12">
        <v>11.200000000000001</v>
      </c>
    </row>
    <row r="252" spans="1:28" hidden="1" x14ac:dyDescent="0.2">
      <c r="A252" s="19">
        <v>42237</v>
      </c>
      <c r="B252" s="19">
        <v>42238</v>
      </c>
      <c r="C252" s="47">
        <v>42279</v>
      </c>
      <c r="D252" s="53">
        <v>8</v>
      </c>
      <c r="E252" s="14" t="s">
        <v>103</v>
      </c>
      <c r="F252" s="12" t="s">
        <v>68</v>
      </c>
      <c r="G252" s="21">
        <v>4</v>
      </c>
      <c r="H252" s="22" t="s">
        <v>65</v>
      </c>
      <c r="I252" s="12" t="s">
        <v>14</v>
      </c>
      <c r="J252" s="44">
        <v>5</v>
      </c>
      <c r="K252" s="44">
        <v>10</v>
      </c>
      <c r="L252" s="44">
        <v>10</v>
      </c>
      <c r="M252" s="44">
        <v>5</v>
      </c>
      <c r="N252" s="44">
        <v>10</v>
      </c>
      <c r="O252" s="44">
        <v>0</v>
      </c>
      <c r="P252" s="44">
        <v>5</v>
      </c>
      <c r="Q252" s="44">
        <v>5</v>
      </c>
      <c r="R252" s="44">
        <v>5</v>
      </c>
      <c r="S252" s="44">
        <v>5</v>
      </c>
      <c r="T252" s="45">
        <f t="shared" si="128"/>
        <v>6</v>
      </c>
      <c r="U252" s="71"/>
      <c r="V252" s="46">
        <f t="shared" si="135"/>
        <v>9</v>
      </c>
      <c r="W252" s="46">
        <f t="shared" si="136"/>
        <v>90</v>
      </c>
      <c r="X252" s="72"/>
      <c r="Y252" s="12">
        <v>83.85793649999998</v>
      </c>
      <c r="Z252" s="12">
        <v>10.356646792857143</v>
      </c>
      <c r="AA252" s="12">
        <v>0.73839284999999999</v>
      </c>
      <c r="AB252" s="12">
        <v>11.200000000000001</v>
      </c>
    </row>
    <row r="253" spans="1:28" hidden="1" x14ac:dyDescent="0.2">
      <c r="A253" s="19">
        <v>42237</v>
      </c>
      <c r="B253" s="19">
        <v>42238</v>
      </c>
      <c r="C253" s="47">
        <v>42279</v>
      </c>
      <c r="D253" s="53">
        <v>8</v>
      </c>
      <c r="E253" s="14" t="s">
        <v>103</v>
      </c>
      <c r="F253" s="12" t="s">
        <v>68</v>
      </c>
      <c r="G253" s="21">
        <v>4</v>
      </c>
      <c r="H253" s="22" t="s">
        <v>65</v>
      </c>
      <c r="I253" s="12" t="s">
        <v>36</v>
      </c>
      <c r="J253" s="44">
        <v>5</v>
      </c>
      <c r="K253" s="44">
        <v>5</v>
      </c>
      <c r="L253" s="44">
        <v>5</v>
      </c>
      <c r="M253" s="44">
        <v>5</v>
      </c>
      <c r="N253" s="44">
        <v>10</v>
      </c>
      <c r="O253" s="44">
        <v>10</v>
      </c>
      <c r="P253" s="44">
        <v>5</v>
      </c>
      <c r="Q253" s="44">
        <v>5</v>
      </c>
      <c r="R253" s="44">
        <v>10</v>
      </c>
      <c r="S253" s="44">
        <v>5</v>
      </c>
      <c r="T253" s="45">
        <f t="shared" si="128"/>
        <v>6.5</v>
      </c>
      <c r="U253" s="71"/>
      <c r="V253" s="46">
        <f t="shared" si="135"/>
        <v>10</v>
      </c>
      <c r="W253" s="46">
        <f t="shared" si="136"/>
        <v>100</v>
      </c>
      <c r="X253" s="72"/>
      <c r="Y253" s="12">
        <v>83.85793649999998</v>
      </c>
      <c r="Z253" s="12">
        <v>10.356646792857143</v>
      </c>
      <c r="AA253" s="12">
        <v>0.73839284999999999</v>
      </c>
      <c r="AB253" s="12">
        <v>11.200000000000001</v>
      </c>
    </row>
    <row r="254" spans="1:28" hidden="1" x14ac:dyDescent="0.2">
      <c r="A254" s="19">
        <v>42237</v>
      </c>
      <c r="B254" s="19">
        <v>42238</v>
      </c>
      <c r="C254" s="47">
        <v>42279</v>
      </c>
      <c r="D254" s="53">
        <v>8</v>
      </c>
      <c r="E254" s="14" t="s">
        <v>103</v>
      </c>
      <c r="F254" s="12" t="s">
        <v>68</v>
      </c>
      <c r="G254" s="21">
        <v>5</v>
      </c>
      <c r="H254" s="24" t="s">
        <v>66</v>
      </c>
      <c r="I254" s="12" t="s">
        <v>12</v>
      </c>
      <c r="J254" s="44">
        <v>10</v>
      </c>
      <c r="K254" s="44">
        <v>10</v>
      </c>
      <c r="L254" s="44">
        <v>60</v>
      </c>
      <c r="M254" s="44">
        <v>5</v>
      </c>
      <c r="N254" s="44">
        <v>20</v>
      </c>
      <c r="O254" s="44">
        <v>20</v>
      </c>
      <c r="P254" s="44">
        <v>5</v>
      </c>
      <c r="Q254" s="44">
        <v>10</v>
      </c>
      <c r="R254" s="44">
        <v>20</v>
      </c>
      <c r="S254" s="44">
        <v>60</v>
      </c>
      <c r="T254" s="45">
        <f t="shared" si="128"/>
        <v>22</v>
      </c>
      <c r="U254" s="71">
        <f>AVERAGE(T254:T257)</f>
        <v>12.625</v>
      </c>
      <c r="V254" s="46">
        <f>COUNTIF(J254:S254, "&gt;0")</f>
        <v>10</v>
      </c>
      <c r="W254" s="46">
        <f>V254*100/10</f>
        <v>100</v>
      </c>
      <c r="X254" s="72">
        <f>AVERAGE(W254:W257)</f>
        <v>100</v>
      </c>
      <c r="Y254" s="12">
        <v>83.85793649999998</v>
      </c>
      <c r="Z254" s="12">
        <v>10.356646792857143</v>
      </c>
      <c r="AA254" s="12">
        <v>0.73839284999999999</v>
      </c>
      <c r="AB254" s="12">
        <v>11.200000000000001</v>
      </c>
    </row>
    <row r="255" spans="1:28" hidden="1" x14ac:dyDescent="0.2">
      <c r="A255" s="19">
        <v>42237</v>
      </c>
      <c r="B255" s="19">
        <v>42238</v>
      </c>
      <c r="C255" s="47">
        <v>42279</v>
      </c>
      <c r="D255" s="53">
        <v>8</v>
      </c>
      <c r="E255" s="14" t="s">
        <v>103</v>
      </c>
      <c r="F255" s="12" t="s">
        <v>68</v>
      </c>
      <c r="G255" s="21">
        <v>5</v>
      </c>
      <c r="H255" s="24" t="s">
        <v>66</v>
      </c>
      <c r="I255" s="12" t="s">
        <v>13</v>
      </c>
      <c r="J255" s="44">
        <v>5</v>
      </c>
      <c r="K255" s="44">
        <v>20</v>
      </c>
      <c r="L255" s="44">
        <v>10</v>
      </c>
      <c r="M255" s="44">
        <v>10</v>
      </c>
      <c r="N255" s="44">
        <v>5</v>
      </c>
      <c r="O255" s="44">
        <v>5</v>
      </c>
      <c r="P255" s="44">
        <v>10</v>
      </c>
      <c r="Q255" s="44">
        <v>10</v>
      </c>
      <c r="R255" s="44">
        <v>10</v>
      </c>
      <c r="S255" s="44">
        <v>10</v>
      </c>
      <c r="T255" s="45">
        <f t="shared" si="128"/>
        <v>9.5</v>
      </c>
      <c r="U255" s="71"/>
      <c r="V255" s="46">
        <f t="shared" ref="V255:V257" si="137">COUNTIF(J255:S255, "&gt;0")</f>
        <v>10</v>
      </c>
      <c r="W255" s="46">
        <f t="shared" ref="W255:W257" si="138">V255*100/10</f>
        <v>100</v>
      </c>
      <c r="X255" s="72"/>
      <c r="Y255" s="12">
        <v>83.85793649999998</v>
      </c>
      <c r="Z255" s="12">
        <v>10.356646792857143</v>
      </c>
      <c r="AA255" s="12">
        <v>0.73839284999999999</v>
      </c>
      <c r="AB255" s="12">
        <v>11.200000000000001</v>
      </c>
    </row>
    <row r="256" spans="1:28" hidden="1" x14ac:dyDescent="0.2">
      <c r="A256" s="19">
        <v>42237</v>
      </c>
      <c r="B256" s="19">
        <v>42238</v>
      </c>
      <c r="C256" s="47">
        <v>42279</v>
      </c>
      <c r="D256" s="53">
        <v>8</v>
      </c>
      <c r="E256" s="14" t="s">
        <v>103</v>
      </c>
      <c r="F256" s="12" t="s">
        <v>68</v>
      </c>
      <c r="G256" s="21">
        <v>5</v>
      </c>
      <c r="H256" s="24" t="s">
        <v>66</v>
      </c>
      <c r="I256" s="12" t="s">
        <v>14</v>
      </c>
      <c r="J256" s="44">
        <v>5</v>
      </c>
      <c r="K256" s="44">
        <v>5</v>
      </c>
      <c r="L256" s="44">
        <v>5</v>
      </c>
      <c r="M256" s="44">
        <v>5</v>
      </c>
      <c r="N256" s="44">
        <v>5</v>
      </c>
      <c r="O256" s="44">
        <v>5</v>
      </c>
      <c r="P256" s="44">
        <v>10</v>
      </c>
      <c r="Q256" s="44">
        <v>5</v>
      </c>
      <c r="R256" s="44">
        <v>10</v>
      </c>
      <c r="S256" s="44">
        <v>10</v>
      </c>
      <c r="T256" s="45">
        <f t="shared" si="128"/>
        <v>6.5</v>
      </c>
      <c r="U256" s="71"/>
      <c r="V256" s="46">
        <f t="shared" si="137"/>
        <v>10</v>
      </c>
      <c r="W256" s="46">
        <f t="shared" si="138"/>
        <v>100</v>
      </c>
      <c r="X256" s="72"/>
      <c r="Y256" s="12">
        <v>83.85793649999998</v>
      </c>
      <c r="Z256" s="12">
        <v>10.356646792857143</v>
      </c>
      <c r="AA256" s="12">
        <v>0.73839284999999999</v>
      </c>
      <c r="AB256" s="12">
        <v>11.200000000000001</v>
      </c>
    </row>
    <row r="257" spans="1:28" hidden="1" x14ac:dyDescent="0.2">
      <c r="A257" s="19">
        <v>42237</v>
      </c>
      <c r="B257" s="19">
        <v>42238</v>
      </c>
      <c r="C257" s="47">
        <v>42279</v>
      </c>
      <c r="D257" s="53">
        <v>8</v>
      </c>
      <c r="E257" s="14" t="s">
        <v>103</v>
      </c>
      <c r="F257" s="12" t="s">
        <v>68</v>
      </c>
      <c r="G257" s="21">
        <v>5</v>
      </c>
      <c r="H257" s="24" t="s">
        <v>66</v>
      </c>
      <c r="I257" s="12" t="s">
        <v>36</v>
      </c>
      <c r="J257" s="44">
        <v>10</v>
      </c>
      <c r="K257" s="44">
        <v>10</v>
      </c>
      <c r="L257" s="44">
        <v>30</v>
      </c>
      <c r="M257" s="44">
        <v>10</v>
      </c>
      <c r="N257" s="44">
        <v>10</v>
      </c>
      <c r="O257" s="44">
        <v>10</v>
      </c>
      <c r="P257" s="44">
        <v>10</v>
      </c>
      <c r="Q257" s="44">
        <v>20</v>
      </c>
      <c r="R257" s="44">
        <v>5</v>
      </c>
      <c r="S257" s="44">
        <v>10</v>
      </c>
      <c r="T257" s="45">
        <f t="shared" si="128"/>
        <v>12.5</v>
      </c>
      <c r="U257" s="71"/>
      <c r="V257" s="46">
        <f t="shared" si="137"/>
        <v>10</v>
      </c>
      <c r="W257" s="46">
        <f t="shared" si="138"/>
        <v>100</v>
      </c>
      <c r="X257" s="72"/>
      <c r="Y257" s="12">
        <v>83.85793649999998</v>
      </c>
      <c r="Z257" s="12">
        <v>10.356646792857143</v>
      </c>
      <c r="AA257" s="12">
        <v>0.73839284999999999</v>
      </c>
      <c r="AB257" s="12">
        <v>11.200000000000001</v>
      </c>
    </row>
    <row r="258" spans="1:28" x14ac:dyDescent="0.2">
      <c r="A258" s="19">
        <v>42237</v>
      </c>
      <c r="B258" s="19">
        <v>42238</v>
      </c>
      <c r="C258" s="47">
        <v>42307</v>
      </c>
      <c r="D258" s="12">
        <v>9</v>
      </c>
      <c r="E258" s="14" t="s">
        <v>103</v>
      </c>
      <c r="F258" s="12" t="s">
        <v>68</v>
      </c>
      <c r="G258" s="21">
        <v>1</v>
      </c>
      <c r="H258" s="21" t="s">
        <v>23</v>
      </c>
      <c r="I258" s="12" t="s">
        <v>12</v>
      </c>
      <c r="J258" s="44">
        <v>5</v>
      </c>
      <c r="K258" s="44">
        <v>70</v>
      </c>
      <c r="L258" s="44">
        <v>60</v>
      </c>
      <c r="M258" s="44">
        <v>10</v>
      </c>
      <c r="N258" s="44">
        <v>80</v>
      </c>
      <c r="O258" s="44">
        <v>50</v>
      </c>
      <c r="P258" s="44">
        <v>10</v>
      </c>
      <c r="Q258" s="44">
        <v>90</v>
      </c>
      <c r="R258" s="44">
        <v>2</v>
      </c>
      <c r="S258" s="44">
        <v>10</v>
      </c>
      <c r="T258" s="45">
        <f t="shared" ref="T258:T277" si="139">AVERAGE(J258:S258)</f>
        <v>38.700000000000003</v>
      </c>
      <c r="U258" s="71">
        <f>AVERAGE(T258:T261)</f>
        <v>17.8</v>
      </c>
      <c r="V258" s="46">
        <f>COUNTIF(J258:S258, "&gt;0")</f>
        <v>10</v>
      </c>
      <c r="W258" s="46">
        <f>V258*100/10</f>
        <v>100</v>
      </c>
      <c r="X258" s="72">
        <f>AVERAGE(W258:W261)</f>
        <v>97.5</v>
      </c>
      <c r="Y258" s="12">
        <v>85.598115142857168</v>
      </c>
      <c r="Z258" s="12">
        <v>10.390773792857146</v>
      </c>
      <c r="AA258" s="12">
        <v>1.2017857142857145</v>
      </c>
      <c r="AB258" s="12">
        <v>38.300000000000004</v>
      </c>
    </row>
    <row r="259" spans="1:28" x14ac:dyDescent="0.2">
      <c r="A259" s="19">
        <v>42237</v>
      </c>
      <c r="B259" s="19">
        <v>42238</v>
      </c>
      <c r="C259" s="47">
        <v>42307</v>
      </c>
      <c r="D259" s="12">
        <v>9</v>
      </c>
      <c r="E259" s="14" t="s">
        <v>103</v>
      </c>
      <c r="F259" s="12" t="s">
        <v>68</v>
      </c>
      <c r="G259" s="21">
        <v>1</v>
      </c>
      <c r="H259" s="21" t="s">
        <v>23</v>
      </c>
      <c r="I259" s="12" t="s">
        <v>13</v>
      </c>
      <c r="J259" s="44">
        <v>0</v>
      </c>
      <c r="K259" s="44">
        <v>10</v>
      </c>
      <c r="L259" s="44">
        <v>10</v>
      </c>
      <c r="M259" s="44">
        <v>5</v>
      </c>
      <c r="N259" s="44">
        <v>10</v>
      </c>
      <c r="O259" s="44">
        <v>10</v>
      </c>
      <c r="P259" s="44">
        <v>10</v>
      </c>
      <c r="Q259" s="44">
        <v>10</v>
      </c>
      <c r="R259" s="44">
        <v>80</v>
      </c>
      <c r="S259" s="44">
        <v>5</v>
      </c>
      <c r="T259" s="45">
        <f t="shared" si="139"/>
        <v>15</v>
      </c>
      <c r="U259" s="71"/>
      <c r="V259" s="46">
        <f t="shared" ref="V259:V261" si="140">COUNTIF(J259:S259, "&gt;0")</f>
        <v>9</v>
      </c>
      <c r="W259" s="46">
        <f t="shared" ref="W259:W261" si="141">V259*100/10</f>
        <v>90</v>
      </c>
      <c r="X259" s="72"/>
      <c r="Y259" s="12">
        <v>85.598115142857168</v>
      </c>
      <c r="Z259" s="12">
        <v>10.390773792857146</v>
      </c>
      <c r="AA259" s="12">
        <v>1.2017857142857145</v>
      </c>
      <c r="AB259" s="12">
        <v>38.300000000000004</v>
      </c>
    </row>
    <row r="260" spans="1:28" x14ac:dyDescent="0.2">
      <c r="A260" s="19">
        <v>42237</v>
      </c>
      <c r="B260" s="19">
        <v>42238</v>
      </c>
      <c r="C260" s="47">
        <v>42307</v>
      </c>
      <c r="D260" s="12">
        <v>9</v>
      </c>
      <c r="E260" s="14" t="s">
        <v>103</v>
      </c>
      <c r="F260" s="12" t="s">
        <v>68</v>
      </c>
      <c r="G260" s="21">
        <v>1</v>
      </c>
      <c r="H260" s="21" t="s">
        <v>23</v>
      </c>
      <c r="I260" s="12" t="s">
        <v>14</v>
      </c>
      <c r="J260" s="44">
        <v>5</v>
      </c>
      <c r="K260" s="44">
        <v>10</v>
      </c>
      <c r="L260" s="44">
        <v>20</v>
      </c>
      <c r="M260" s="44">
        <v>10</v>
      </c>
      <c r="N260" s="44">
        <v>10</v>
      </c>
      <c r="O260" s="44">
        <v>5</v>
      </c>
      <c r="P260" s="44">
        <v>5</v>
      </c>
      <c r="Q260" s="44">
        <v>10</v>
      </c>
      <c r="R260" s="44">
        <v>5</v>
      </c>
      <c r="S260" s="44">
        <v>5</v>
      </c>
      <c r="T260" s="45">
        <f t="shared" si="139"/>
        <v>8.5</v>
      </c>
      <c r="U260" s="71"/>
      <c r="V260" s="46">
        <f t="shared" si="140"/>
        <v>10</v>
      </c>
      <c r="W260" s="46">
        <f t="shared" si="141"/>
        <v>100</v>
      </c>
      <c r="X260" s="72"/>
      <c r="Y260" s="12">
        <v>85.598115142857168</v>
      </c>
      <c r="Z260" s="12">
        <v>10.390773792857146</v>
      </c>
      <c r="AA260" s="12">
        <v>1.2017857142857145</v>
      </c>
      <c r="AB260" s="12">
        <v>38.300000000000004</v>
      </c>
    </row>
    <row r="261" spans="1:28" x14ac:dyDescent="0.2">
      <c r="A261" s="19">
        <v>42237</v>
      </c>
      <c r="B261" s="19">
        <v>42238</v>
      </c>
      <c r="C261" s="47">
        <v>42307</v>
      </c>
      <c r="D261" s="12">
        <v>9</v>
      </c>
      <c r="E261" s="14" t="s">
        <v>103</v>
      </c>
      <c r="F261" s="12" t="s">
        <v>68</v>
      </c>
      <c r="G261" s="21">
        <v>1</v>
      </c>
      <c r="H261" s="21" t="s">
        <v>23</v>
      </c>
      <c r="I261" s="12" t="s">
        <v>36</v>
      </c>
      <c r="J261" s="44">
        <v>10</v>
      </c>
      <c r="K261" s="44">
        <v>5</v>
      </c>
      <c r="L261" s="44">
        <v>10</v>
      </c>
      <c r="M261" s="44">
        <v>10</v>
      </c>
      <c r="N261" s="44">
        <v>10</v>
      </c>
      <c r="O261" s="44">
        <v>10</v>
      </c>
      <c r="P261" s="44">
        <v>5</v>
      </c>
      <c r="Q261" s="44">
        <v>10</v>
      </c>
      <c r="R261" s="44">
        <v>10</v>
      </c>
      <c r="S261" s="44">
        <v>10</v>
      </c>
      <c r="T261" s="45">
        <f t="shared" si="139"/>
        <v>9</v>
      </c>
      <c r="U261" s="71"/>
      <c r="V261" s="46">
        <f t="shared" si="140"/>
        <v>10</v>
      </c>
      <c r="W261" s="46">
        <f t="shared" si="141"/>
        <v>100</v>
      </c>
      <c r="X261" s="72"/>
      <c r="Y261" s="12">
        <v>85.598115142857168</v>
      </c>
      <c r="Z261" s="12">
        <v>10.390773792857146</v>
      </c>
      <c r="AA261" s="12">
        <v>1.2017857142857145</v>
      </c>
      <c r="AB261" s="12">
        <v>38.300000000000004</v>
      </c>
    </row>
    <row r="262" spans="1:28" hidden="1" x14ac:dyDescent="0.2">
      <c r="A262" s="19">
        <v>42237</v>
      </c>
      <c r="B262" s="19">
        <v>42238</v>
      </c>
      <c r="C262" s="47">
        <v>42307</v>
      </c>
      <c r="D262" s="12">
        <v>9</v>
      </c>
      <c r="E262" s="14" t="s">
        <v>103</v>
      </c>
      <c r="F262" s="12" t="s">
        <v>68</v>
      </c>
      <c r="G262" s="21">
        <v>2</v>
      </c>
      <c r="H262" s="24" t="s">
        <v>63</v>
      </c>
      <c r="I262" s="12" t="s">
        <v>12</v>
      </c>
      <c r="J262" s="44">
        <v>10</v>
      </c>
      <c r="K262" s="44">
        <v>10</v>
      </c>
      <c r="L262" s="44">
        <v>5</v>
      </c>
      <c r="M262" s="44">
        <v>5</v>
      </c>
      <c r="N262" s="44">
        <v>5</v>
      </c>
      <c r="O262" s="44">
        <v>5</v>
      </c>
      <c r="P262" s="44">
        <v>30</v>
      </c>
      <c r="Q262" s="44">
        <v>40</v>
      </c>
      <c r="R262" s="44">
        <v>2</v>
      </c>
      <c r="S262" s="44">
        <v>0</v>
      </c>
      <c r="T262" s="45">
        <f t="shared" si="139"/>
        <v>11.2</v>
      </c>
      <c r="U262" s="71">
        <f>AVERAGE(T262:T265)</f>
        <v>9.5500000000000007</v>
      </c>
      <c r="V262" s="46">
        <f>COUNTIF(J262:S262, "&gt;0")</f>
        <v>9</v>
      </c>
      <c r="W262" s="46">
        <f>V262*100/10</f>
        <v>90</v>
      </c>
      <c r="X262" s="72">
        <f>AVERAGE(W262:W265)</f>
        <v>95</v>
      </c>
      <c r="Y262" s="12">
        <v>85.598115142857168</v>
      </c>
      <c r="Z262" s="12">
        <v>10.390773792857146</v>
      </c>
      <c r="AA262" s="12">
        <v>1.2017857142857145</v>
      </c>
      <c r="AB262" s="12">
        <v>38.300000000000004</v>
      </c>
    </row>
    <row r="263" spans="1:28" hidden="1" x14ac:dyDescent="0.2">
      <c r="A263" s="19">
        <v>42237</v>
      </c>
      <c r="B263" s="19">
        <v>42238</v>
      </c>
      <c r="C263" s="47">
        <v>42307</v>
      </c>
      <c r="D263" s="12">
        <v>9</v>
      </c>
      <c r="E263" s="14" t="s">
        <v>103</v>
      </c>
      <c r="F263" s="12" t="s">
        <v>68</v>
      </c>
      <c r="G263" s="21">
        <v>2</v>
      </c>
      <c r="H263" s="24" t="s">
        <v>63</v>
      </c>
      <c r="I263" s="12" t="s">
        <v>13</v>
      </c>
      <c r="J263" s="44">
        <v>20</v>
      </c>
      <c r="K263" s="44">
        <v>5</v>
      </c>
      <c r="L263" s="44">
        <v>10</v>
      </c>
      <c r="M263" s="44">
        <v>5</v>
      </c>
      <c r="N263" s="44">
        <v>10</v>
      </c>
      <c r="O263" s="44">
        <v>10</v>
      </c>
      <c r="P263" s="44">
        <v>10</v>
      </c>
      <c r="Q263" s="44">
        <v>30</v>
      </c>
      <c r="R263" s="44">
        <v>10</v>
      </c>
      <c r="S263" s="44">
        <v>10</v>
      </c>
      <c r="T263" s="45">
        <f t="shared" si="139"/>
        <v>12</v>
      </c>
      <c r="U263" s="71"/>
      <c r="V263" s="46">
        <f t="shared" ref="V263:V265" si="142">COUNTIF(J263:S263, "&gt;0")</f>
        <v>10</v>
      </c>
      <c r="W263" s="46">
        <f t="shared" ref="W263:W265" si="143">V263*100/10</f>
        <v>100</v>
      </c>
      <c r="X263" s="72"/>
      <c r="Y263" s="12">
        <v>85.598115142857168</v>
      </c>
      <c r="Z263" s="12">
        <v>10.390773792857146</v>
      </c>
      <c r="AA263" s="12">
        <v>1.2017857142857145</v>
      </c>
      <c r="AB263" s="12">
        <v>38.300000000000004</v>
      </c>
    </row>
    <row r="264" spans="1:28" hidden="1" x14ac:dyDescent="0.2">
      <c r="A264" s="19">
        <v>42237</v>
      </c>
      <c r="B264" s="19">
        <v>42238</v>
      </c>
      <c r="C264" s="47">
        <v>42307</v>
      </c>
      <c r="D264" s="12">
        <v>9</v>
      </c>
      <c r="E264" s="14" t="s">
        <v>103</v>
      </c>
      <c r="F264" s="12" t="s">
        <v>68</v>
      </c>
      <c r="G264" s="21">
        <v>2</v>
      </c>
      <c r="H264" s="24" t="s">
        <v>63</v>
      </c>
      <c r="I264" s="12" t="s">
        <v>14</v>
      </c>
      <c r="J264" s="44">
        <v>10</v>
      </c>
      <c r="K264" s="44">
        <v>0</v>
      </c>
      <c r="L264" s="44">
        <v>10</v>
      </c>
      <c r="M264" s="44">
        <v>5</v>
      </c>
      <c r="N264" s="44">
        <v>10</v>
      </c>
      <c r="O264" s="44">
        <v>10</v>
      </c>
      <c r="P264" s="44">
        <v>10</v>
      </c>
      <c r="Q264" s="44">
        <v>5</v>
      </c>
      <c r="R264" s="44">
        <v>10</v>
      </c>
      <c r="S264" s="44">
        <v>10</v>
      </c>
      <c r="T264" s="45">
        <f t="shared" si="139"/>
        <v>8</v>
      </c>
      <c r="U264" s="71"/>
      <c r="V264" s="46">
        <f t="shared" si="142"/>
        <v>9</v>
      </c>
      <c r="W264" s="46">
        <f t="shared" si="143"/>
        <v>90</v>
      </c>
      <c r="X264" s="72"/>
      <c r="Y264" s="12">
        <v>85.598115142857168</v>
      </c>
      <c r="Z264" s="12">
        <v>10.390773792857146</v>
      </c>
      <c r="AA264" s="12">
        <v>1.2017857142857145</v>
      </c>
      <c r="AB264" s="12">
        <v>38.300000000000004</v>
      </c>
    </row>
    <row r="265" spans="1:28" hidden="1" x14ac:dyDescent="0.2">
      <c r="A265" s="19">
        <v>42237</v>
      </c>
      <c r="B265" s="19">
        <v>42238</v>
      </c>
      <c r="C265" s="47">
        <v>42307</v>
      </c>
      <c r="D265" s="12">
        <v>9</v>
      </c>
      <c r="E265" s="14" t="s">
        <v>103</v>
      </c>
      <c r="F265" s="12" t="s">
        <v>68</v>
      </c>
      <c r="G265" s="21">
        <v>2</v>
      </c>
      <c r="H265" s="24" t="s">
        <v>63</v>
      </c>
      <c r="I265" s="12" t="s">
        <v>36</v>
      </c>
      <c r="J265" s="44">
        <v>5</v>
      </c>
      <c r="K265" s="44">
        <v>5</v>
      </c>
      <c r="L265" s="44">
        <v>10</v>
      </c>
      <c r="M265" s="44">
        <v>10</v>
      </c>
      <c r="N265" s="44">
        <v>10</v>
      </c>
      <c r="O265" s="44">
        <v>5</v>
      </c>
      <c r="P265" s="44">
        <v>5</v>
      </c>
      <c r="Q265" s="44">
        <v>5</v>
      </c>
      <c r="R265" s="44">
        <v>10</v>
      </c>
      <c r="S265" s="44">
        <v>5</v>
      </c>
      <c r="T265" s="45">
        <f t="shared" si="139"/>
        <v>7</v>
      </c>
      <c r="U265" s="71"/>
      <c r="V265" s="46">
        <f t="shared" si="142"/>
        <v>10</v>
      </c>
      <c r="W265" s="46">
        <f t="shared" si="143"/>
        <v>100</v>
      </c>
      <c r="X265" s="72"/>
      <c r="Y265" s="12">
        <v>85.598115142857168</v>
      </c>
      <c r="Z265" s="12">
        <v>10.390773792857146</v>
      </c>
      <c r="AA265" s="12">
        <v>1.2017857142857145</v>
      </c>
      <c r="AB265" s="12">
        <v>38.300000000000004</v>
      </c>
    </row>
    <row r="266" spans="1:28" hidden="1" x14ac:dyDescent="0.2">
      <c r="A266" s="19">
        <v>42237</v>
      </c>
      <c r="B266" s="19">
        <v>42238</v>
      </c>
      <c r="C266" s="47">
        <v>42307</v>
      </c>
      <c r="D266" s="12">
        <v>9</v>
      </c>
      <c r="E266" s="14" t="s">
        <v>103</v>
      </c>
      <c r="F266" s="12" t="s">
        <v>68</v>
      </c>
      <c r="G266" s="21">
        <v>3</v>
      </c>
      <c r="H266" s="24" t="s">
        <v>64</v>
      </c>
      <c r="I266" s="12" t="s">
        <v>12</v>
      </c>
      <c r="J266" s="44">
        <v>5</v>
      </c>
      <c r="K266" s="44">
        <v>0</v>
      </c>
      <c r="L266" s="44">
        <v>50</v>
      </c>
      <c r="M266" s="44">
        <v>5</v>
      </c>
      <c r="N266" s="44">
        <v>10</v>
      </c>
      <c r="O266" s="44">
        <v>5</v>
      </c>
      <c r="P266" s="44">
        <v>10</v>
      </c>
      <c r="Q266" s="44">
        <v>0</v>
      </c>
      <c r="R266" s="44">
        <v>5</v>
      </c>
      <c r="S266" s="44">
        <v>5</v>
      </c>
      <c r="T266" s="45">
        <f t="shared" si="139"/>
        <v>9.5</v>
      </c>
      <c r="U266" s="71">
        <f>AVERAGE(T266:T269)</f>
        <v>5.35</v>
      </c>
      <c r="V266" s="46">
        <f>COUNTIF(J266:S266, "&gt;0")</f>
        <v>8</v>
      </c>
      <c r="W266" s="46">
        <f>V266*100/10</f>
        <v>80</v>
      </c>
      <c r="X266" s="72">
        <f>AVERAGE(W266:W269)</f>
        <v>72.5</v>
      </c>
      <c r="Y266" s="12">
        <v>85.598115142857168</v>
      </c>
      <c r="Z266" s="12">
        <v>10.390773792857146</v>
      </c>
      <c r="AA266" s="12">
        <v>1.2017857142857145</v>
      </c>
      <c r="AB266" s="12">
        <v>38.300000000000004</v>
      </c>
    </row>
    <row r="267" spans="1:28" hidden="1" x14ac:dyDescent="0.2">
      <c r="A267" s="19">
        <v>42237</v>
      </c>
      <c r="B267" s="19">
        <v>42238</v>
      </c>
      <c r="C267" s="47">
        <v>42307</v>
      </c>
      <c r="D267" s="12">
        <v>9</v>
      </c>
      <c r="E267" s="14" t="s">
        <v>103</v>
      </c>
      <c r="F267" s="12" t="s">
        <v>68</v>
      </c>
      <c r="G267" s="21">
        <v>3</v>
      </c>
      <c r="H267" s="24" t="s">
        <v>64</v>
      </c>
      <c r="I267" s="12" t="s">
        <v>13</v>
      </c>
      <c r="J267" s="44">
        <v>10</v>
      </c>
      <c r="K267" s="44">
        <v>10</v>
      </c>
      <c r="L267" s="44">
        <v>5</v>
      </c>
      <c r="M267" s="44">
        <v>0</v>
      </c>
      <c r="N267" s="44">
        <v>5</v>
      </c>
      <c r="O267" s="44">
        <v>5</v>
      </c>
      <c r="P267" s="44">
        <v>0</v>
      </c>
      <c r="Q267" s="44">
        <v>10</v>
      </c>
      <c r="R267" s="44">
        <v>5</v>
      </c>
      <c r="S267" s="44">
        <v>0</v>
      </c>
      <c r="T267" s="45">
        <f t="shared" si="139"/>
        <v>5</v>
      </c>
      <c r="U267" s="71"/>
      <c r="V267" s="46">
        <f t="shared" ref="V267:V269" si="144">COUNTIF(J267:S267, "&gt;0")</f>
        <v>7</v>
      </c>
      <c r="W267" s="46">
        <f t="shared" ref="W267:W269" si="145">V267*100/10</f>
        <v>70</v>
      </c>
      <c r="X267" s="72"/>
      <c r="Y267" s="12">
        <v>85.598115142857168</v>
      </c>
      <c r="Z267" s="12">
        <v>10.390773792857146</v>
      </c>
      <c r="AA267" s="12">
        <v>1.2017857142857145</v>
      </c>
      <c r="AB267" s="12">
        <v>38.300000000000004</v>
      </c>
    </row>
    <row r="268" spans="1:28" hidden="1" x14ac:dyDescent="0.2">
      <c r="A268" s="19">
        <v>42237</v>
      </c>
      <c r="B268" s="19">
        <v>42238</v>
      </c>
      <c r="C268" s="47">
        <v>42307</v>
      </c>
      <c r="D268" s="12">
        <v>9</v>
      </c>
      <c r="E268" s="14" t="s">
        <v>103</v>
      </c>
      <c r="F268" s="12" t="s">
        <v>68</v>
      </c>
      <c r="G268" s="21">
        <v>3</v>
      </c>
      <c r="H268" s="24" t="s">
        <v>64</v>
      </c>
      <c r="I268" s="12" t="s">
        <v>14</v>
      </c>
      <c r="J268" s="44">
        <v>0</v>
      </c>
      <c r="K268" s="44">
        <v>5</v>
      </c>
      <c r="L268" s="44">
        <v>5</v>
      </c>
      <c r="M268" s="44">
        <v>5</v>
      </c>
      <c r="N268" s="44">
        <v>5</v>
      </c>
      <c r="O268" s="44">
        <v>0</v>
      </c>
      <c r="P268" s="44">
        <v>0</v>
      </c>
      <c r="Q268" s="44">
        <v>5</v>
      </c>
      <c r="R268" s="44">
        <v>10</v>
      </c>
      <c r="S268" s="44">
        <v>0</v>
      </c>
      <c r="T268" s="45">
        <f t="shared" si="139"/>
        <v>3.5</v>
      </c>
      <c r="U268" s="71"/>
      <c r="V268" s="46">
        <f t="shared" si="144"/>
        <v>6</v>
      </c>
      <c r="W268" s="46">
        <f t="shared" si="145"/>
        <v>60</v>
      </c>
      <c r="X268" s="72"/>
      <c r="Y268" s="12">
        <v>85.598115142857168</v>
      </c>
      <c r="Z268" s="12">
        <v>10.390773792857146</v>
      </c>
      <c r="AA268" s="12">
        <v>1.2017857142857145</v>
      </c>
      <c r="AB268" s="12">
        <v>38.300000000000004</v>
      </c>
    </row>
    <row r="269" spans="1:28" hidden="1" x14ac:dyDescent="0.2">
      <c r="A269" s="19">
        <v>42237</v>
      </c>
      <c r="B269" s="19">
        <v>42238</v>
      </c>
      <c r="C269" s="47">
        <v>42307</v>
      </c>
      <c r="D269" s="12">
        <v>9</v>
      </c>
      <c r="E269" s="14" t="s">
        <v>103</v>
      </c>
      <c r="F269" s="12" t="s">
        <v>68</v>
      </c>
      <c r="G269" s="21">
        <v>3</v>
      </c>
      <c r="H269" s="24" t="s">
        <v>64</v>
      </c>
      <c r="I269" s="12" t="s">
        <v>36</v>
      </c>
      <c r="J269" s="44">
        <v>0</v>
      </c>
      <c r="K269" s="44">
        <v>5</v>
      </c>
      <c r="L269" s="44">
        <v>5</v>
      </c>
      <c r="M269" s="44">
        <v>5</v>
      </c>
      <c r="N269" s="44">
        <v>5</v>
      </c>
      <c r="O269" s="44">
        <v>5</v>
      </c>
      <c r="P269" s="44">
        <v>2</v>
      </c>
      <c r="Q269" s="44">
        <v>0</v>
      </c>
      <c r="R269" s="44">
        <v>2</v>
      </c>
      <c r="S269" s="44">
        <v>5</v>
      </c>
      <c r="T269" s="45">
        <f t="shared" si="139"/>
        <v>3.4</v>
      </c>
      <c r="U269" s="71"/>
      <c r="V269" s="46">
        <f t="shared" si="144"/>
        <v>8</v>
      </c>
      <c r="W269" s="46">
        <f t="shared" si="145"/>
        <v>80</v>
      </c>
      <c r="X269" s="72"/>
      <c r="Y269" s="12">
        <v>85.598115142857168</v>
      </c>
      <c r="Z269" s="12">
        <v>10.390773792857146</v>
      </c>
      <c r="AA269" s="12">
        <v>1.2017857142857145</v>
      </c>
      <c r="AB269" s="12">
        <v>38.300000000000004</v>
      </c>
    </row>
    <row r="270" spans="1:28" hidden="1" x14ac:dyDescent="0.2">
      <c r="A270" s="19">
        <v>42237</v>
      </c>
      <c r="B270" s="19">
        <v>42238</v>
      </c>
      <c r="C270" s="47">
        <v>42307</v>
      </c>
      <c r="D270" s="12">
        <v>9</v>
      </c>
      <c r="E270" s="14" t="s">
        <v>103</v>
      </c>
      <c r="F270" s="12" t="s">
        <v>68</v>
      </c>
      <c r="G270" s="21">
        <v>4</v>
      </c>
      <c r="H270" s="22" t="s">
        <v>65</v>
      </c>
      <c r="I270" s="12" t="s">
        <v>12</v>
      </c>
      <c r="J270" s="44">
        <v>5</v>
      </c>
      <c r="K270" s="44">
        <v>10</v>
      </c>
      <c r="L270" s="44">
        <v>5</v>
      </c>
      <c r="M270" s="44">
        <v>10</v>
      </c>
      <c r="N270" s="44">
        <v>20</v>
      </c>
      <c r="O270" s="44">
        <v>10</v>
      </c>
      <c r="P270" s="44">
        <v>40</v>
      </c>
      <c r="Q270" s="44">
        <v>10</v>
      </c>
      <c r="R270" s="44">
        <v>10</v>
      </c>
      <c r="S270" s="44">
        <v>5</v>
      </c>
      <c r="T270" s="45">
        <f t="shared" si="139"/>
        <v>12.5</v>
      </c>
      <c r="U270" s="71">
        <f>AVERAGE(T270:T273)</f>
        <v>5.45</v>
      </c>
      <c r="V270" s="46">
        <f>COUNTIF(J270:S270, "&gt;0")</f>
        <v>10</v>
      </c>
      <c r="W270" s="46">
        <f>V270*100/10</f>
        <v>100</v>
      </c>
      <c r="X270" s="72">
        <f>AVERAGE(W270:W273)</f>
        <v>75</v>
      </c>
      <c r="Y270" s="12">
        <v>85.598115142857168</v>
      </c>
      <c r="Z270" s="12">
        <v>10.390773792857146</v>
      </c>
      <c r="AA270" s="12">
        <v>1.2017857142857145</v>
      </c>
      <c r="AB270" s="12">
        <v>38.300000000000004</v>
      </c>
    </row>
    <row r="271" spans="1:28" hidden="1" x14ac:dyDescent="0.2">
      <c r="A271" s="19">
        <v>42237</v>
      </c>
      <c r="B271" s="19">
        <v>42238</v>
      </c>
      <c r="C271" s="47">
        <v>42307</v>
      </c>
      <c r="D271" s="12">
        <v>9</v>
      </c>
      <c r="E271" s="14" t="s">
        <v>103</v>
      </c>
      <c r="F271" s="12" t="s">
        <v>68</v>
      </c>
      <c r="G271" s="21">
        <v>4</v>
      </c>
      <c r="H271" s="22" t="s">
        <v>65</v>
      </c>
      <c r="I271" s="12" t="s">
        <v>13</v>
      </c>
      <c r="J271" s="44">
        <v>5</v>
      </c>
      <c r="K271" s="44">
        <v>5</v>
      </c>
      <c r="L271" s="44">
        <v>0</v>
      </c>
      <c r="M271" s="44">
        <v>5</v>
      </c>
      <c r="N271" s="44">
        <v>0</v>
      </c>
      <c r="O271" s="44">
        <v>0</v>
      </c>
      <c r="P271" s="44">
        <v>2</v>
      </c>
      <c r="Q271" s="44">
        <v>5</v>
      </c>
      <c r="R271" s="44">
        <v>5</v>
      </c>
      <c r="S271" s="44">
        <v>0</v>
      </c>
      <c r="T271" s="45">
        <f t="shared" si="139"/>
        <v>2.7</v>
      </c>
      <c r="U271" s="71"/>
      <c r="V271" s="46">
        <f t="shared" ref="V271:V273" si="146">COUNTIF(J271:S271, "&gt;0")</f>
        <v>6</v>
      </c>
      <c r="W271" s="46">
        <f t="shared" ref="W271:W273" si="147">V271*100/10</f>
        <v>60</v>
      </c>
      <c r="X271" s="72"/>
      <c r="Y271" s="12">
        <v>85.598115142857168</v>
      </c>
      <c r="Z271" s="12">
        <v>10.390773792857146</v>
      </c>
      <c r="AA271" s="12">
        <v>1.2017857142857145</v>
      </c>
      <c r="AB271" s="12">
        <v>38.300000000000004</v>
      </c>
    </row>
    <row r="272" spans="1:28" hidden="1" x14ac:dyDescent="0.2">
      <c r="A272" s="19">
        <v>42237</v>
      </c>
      <c r="B272" s="19">
        <v>42238</v>
      </c>
      <c r="C272" s="47">
        <v>42307</v>
      </c>
      <c r="D272" s="12">
        <v>9</v>
      </c>
      <c r="E272" s="14" t="s">
        <v>103</v>
      </c>
      <c r="F272" s="12" t="s">
        <v>68</v>
      </c>
      <c r="G272" s="21">
        <v>4</v>
      </c>
      <c r="H272" s="22" t="s">
        <v>65</v>
      </c>
      <c r="I272" s="12" t="s">
        <v>14</v>
      </c>
      <c r="J272" s="44">
        <v>0</v>
      </c>
      <c r="K272" s="44">
        <v>5</v>
      </c>
      <c r="L272" s="44">
        <v>10</v>
      </c>
      <c r="M272" s="44">
        <v>5</v>
      </c>
      <c r="N272" s="44">
        <v>5</v>
      </c>
      <c r="O272" s="44">
        <v>0</v>
      </c>
      <c r="P272" s="44">
        <v>5</v>
      </c>
      <c r="Q272" s="44">
        <v>5</v>
      </c>
      <c r="R272" s="44">
        <v>0</v>
      </c>
      <c r="S272" s="44">
        <v>0</v>
      </c>
      <c r="T272" s="45">
        <f t="shared" si="139"/>
        <v>3.5</v>
      </c>
      <c r="U272" s="71"/>
      <c r="V272" s="46">
        <f t="shared" si="146"/>
        <v>6</v>
      </c>
      <c r="W272" s="46">
        <f t="shared" si="147"/>
        <v>60</v>
      </c>
      <c r="X272" s="72"/>
      <c r="Y272" s="12">
        <v>85.598115142857168</v>
      </c>
      <c r="Z272" s="12">
        <v>10.390773792857146</v>
      </c>
      <c r="AA272" s="12">
        <v>1.2017857142857145</v>
      </c>
      <c r="AB272" s="12">
        <v>38.300000000000004</v>
      </c>
    </row>
    <row r="273" spans="1:28" hidden="1" x14ac:dyDescent="0.2">
      <c r="A273" s="19">
        <v>42237</v>
      </c>
      <c r="B273" s="19">
        <v>42238</v>
      </c>
      <c r="C273" s="47">
        <v>42307</v>
      </c>
      <c r="D273" s="12">
        <v>9</v>
      </c>
      <c r="E273" s="14" t="s">
        <v>103</v>
      </c>
      <c r="F273" s="12" t="s">
        <v>68</v>
      </c>
      <c r="G273" s="21">
        <v>4</v>
      </c>
      <c r="H273" s="22" t="s">
        <v>65</v>
      </c>
      <c r="I273" s="12" t="s">
        <v>36</v>
      </c>
      <c r="J273" s="44">
        <v>2</v>
      </c>
      <c r="K273" s="44">
        <v>2</v>
      </c>
      <c r="L273" s="44">
        <v>2</v>
      </c>
      <c r="M273" s="44">
        <v>5</v>
      </c>
      <c r="N273" s="44">
        <v>5</v>
      </c>
      <c r="O273" s="44">
        <v>5</v>
      </c>
      <c r="P273" s="44">
        <v>0</v>
      </c>
      <c r="Q273" s="44">
        <v>0</v>
      </c>
      <c r="R273" s="44">
        <v>5</v>
      </c>
      <c r="S273" s="44">
        <v>5</v>
      </c>
      <c r="T273" s="45">
        <f t="shared" si="139"/>
        <v>3.1</v>
      </c>
      <c r="U273" s="71"/>
      <c r="V273" s="46">
        <f t="shared" si="146"/>
        <v>8</v>
      </c>
      <c r="W273" s="46">
        <f t="shared" si="147"/>
        <v>80</v>
      </c>
      <c r="X273" s="72"/>
      <c r="Y273" s="12">
        <v>85.598115142857168</v>
      </c>
      <c r="Z273" s="12">
        <v>10.390773792857146</v>
      </c>
      <c r="AA273" s="12">
        <v>1.2017857142857145</v>
      </c>
      <c r="AB273" s="12">
        <v>38.300000000000004</v>
      </c>
    </row>
    <row r="274" spans="1:28" hidden="1" x14ac:dyDescent="0.2">
      <c r="A274" s="19">
        <v>42237</v>
      </c>
      <c r="B274" s="19">
        <v>42238</v>
      </c>
      <c r="C274" s="47">
        <v>42307</v>
      </c>
      <c r="D274" s="12">
        <v>9</v>
      </c>
      <c r="E274" s="14" t="s">
        <v>103</v>
      </c>
      <c r="F274" s="12" t="s">
        <v>68</v>
      </c>
      <c r="G274" s="21">
        <v>5</v>
      </c>
      <c r="H274" s="24" t="s">
        <v>66</v>
      </c>
      <c r="I274" s="12" t="s">
        <v>12</v>
      </c>
      <c r="J274" s="44">
        <v>5</v>
      </c>
      <c r="K274" s="44">
        <v>5</v>
      </c>
      <c r="L274" s="44">
        <v>50</v>
      </c>
      <c r="M274" s="44">
        <v>5</v>
      </c>
      <c r="N274" s="44">
        <v>30</v>
      </c>
      <c r="O274" s="44">
        <v>30</v>
      </c>
      <c r="P274" s="44">
        <v>5</v>
      </c>
      <c r="Q274" s="44">
        <v>10</v>
      </c>
      <c r="R274" s="44">
        <v>10</v>
      </c>
      <c r="S274" s="44">
        <v>20</v>
      </c>
      <c r="T274" s="45">
        <f t="shared" si="139"/>
        <v>17</v>
      </c>
      <c r="U274" s="71">
        <f>AVERAGE(T274:T277)</f>
        <v>10.850000000000001</v>
      </c>
      <c r="V274" s="46">
        <f>COUNTIF(J274:S274, "&gt;0")</f>
        <v>10</v>
      </c>
      <c r="W274" s="46">
        <f>V274*100/10</f>
        <v>100</v>
      </c>
      <c r="X274" s="72">
        <f>AVERAGE(W274:W277)</f>
        <v>92.5</v>
      </c>
      <c r="Y274" s="12">
        <v>85.598115142857168</v>
      </c>
      <c r="Z274" s="12">
        <v>10.390773792857146</v>
      </c>
      <c r="AA274" s="12">
        <v>1.2017857142857145</v>
      </c>
      <c r="AB274" s="12">
        <v>38.300000000000004</v>
      </c>
    </row>
    <row r="275" spans="1:28" hidden="1" x14ac:dyDescent="0.2">
      <c r="A275" s="19">
        <v>42237</v>
      </c>
      <c r="B275" s="19">
        <v>42238</v>
      </c>
      <c r="C275" s="47">
        <v>42307</v>
      </c>
      <c r="D275" s="12">
        <v>9</v>
      </c>
      <c r="E275" s="14" t="s">
        <v>103</v>
      </c>
      <c r="F275" s="12" t="s">
        <v>68</v>
      </c>
      <c r="G275" s="21">
        <v>5</v>
      </c>
      <c r="H275" s="24" t="s">
        <v>66</v>
      </c>
      <c r="I275" s="12" t="s">
        <v>13</v>
      </c>
      <c r="J275" s="44">
        <v>2</v>
      </c>
      <c r="K275" s="44">
        <v>30</v>
      </c>
      <c r="L275" s="44">
        <v>40</v>
      </c>
      <c r="M275" s="44">
        <v>10</v>
      </c>
      <c r="N275" s="44">
        <v>5</v>
      </c>
      <c r="O275" s="44">
        <v>5</v>
      </c>
      <c r="P275" s="44">
        <v>10</v>
      </c>
      <c r="Q275" s="44">
        <v>30</v>
      </c>
      <c r="R275" s="44">
        <v>10</v>
      </c>
      <c r="S275" s="44">
        <v>10</v>
      </c>
      <c r="T275" s="45">
        <f t="shared" si="139"/>
        <v>15.2</v>
      </c>
      <c r="U275" s="71"/>
      <c r="V275" s="46">
        <f t="shared" ref="V275:V277" si="148">COUNTIF(J275:S275, "&gt;0")</f>
        <v>10</v>
      </c>
      <c r="W275" s="46">
        <f t="shared" ref="W275:W277" si="149">V275*100/10</f>
        <v>100</v>
      </c>
      <c r="X275" s="72"/>
      <c r="Y275" s="12">
        <v>85.598115142857168</v>
      </c>
      <c r="Z275" s="12">
        <v>10.390773792857146</v>
      </c>
      <c r="AA275" s="12">
        <v>1.2017857142857145</v>
      </c>
      <c r="AB275" s="12">
        <v>38.300000000000004</v>
      </c>
    </row>
    <row r="276" spans="1:28" hidden="1" x14ac:dyDescent="0.2">
      <c r="A276" s="19">
        <v>42237</v>
      </c>
      <c r="B276" s="19">
        <v>42238</v>
      </c>
      <c r="C276" s="47">
        <v>42307</v>
      </c>
      <c r="D276" s="12">
        <v>9</v>
      </c>
      <c r="E276" s="14" t="s">
        <v>103</v>
      </c>
      <c r="F276" s="12" t="s">
        <v>68</v>
      </c>
      <c r="G276" s="21">
        <v>5</v>
      </c>
      <c r="H276" s="24" t="s">
        <v>66</v>
      </c>
      <c r="I276" s="12" t="s">
        <v>14</v>
      </c>
      <c r="J276" s="44">
        <v>2</v>
      </c>
      <c r="K276" s="44">
        <v>5</v>
      </c>
      <c r="L276" s="44">
        <v>0</v>
      </c>
      <c r="M276" s="44">
        <v>5</v>
      </c>
      <c r="N276" s="44">
        <v>5</v>
      </c>
      <c r="O276" s="44">
        <v>5</v>
      </c>
      <c r="P276" s="44">
        <v>10</v>
      </c>
      <c r="Q276" s="44">
        <v>0</v>
      </c>
      <c r="R276" s="44">
        <v>10</v>
      </c>
      <c r="S276" s="44">
        <v>5</v>
      </c>
      <c r="T276" s="45">
        <f t="shared" si="139"/>
        <v>4.7</v>
      </c>
      <c r="U276" s="71"/>
      <c r="V276" s="46">
        <f t="shared" si="148"/>
        <v>8</v>
      </c>
      <c r="W276" s="46">
        <f t="shared" si="149"/>
        <v>80</v>
      </c>
      <c r="X276" s="72"/>
      <c r="Y276" s="12">
        <v>85.598115142857168</v>
      </c>
      <c r="Z276" s="12">
        <v>10.390773792857146</v>
      </c>
      <c r="AA276" s="12">
        <v>1.2017857142857145</v>
      </c>
      <c r="AB276" s="12">
        <v>38.300000000000004</v>
      </c>
    </row>
    <row r="277" spans="1:28" hidden="1" x14ac:dyDescent="0.2">
      <c r="A277" s="19">
        <v>42237</v>
      </c>
      <c r="B277" s="19">
        <v>42238</v>
      </c>
      <c r="C277" s="47">
        <v>42307</v>
      </c>
      <c r="D277" s="12">
        <v>9</v>
      </c>
      <c r="E277" s="14" t="s">
        <v>103</v>
      </c>
      <c r="F277" s="12" t="s">
        <v>68</v>
      </c>
      <c r="G277" s="21">
        <v>5</v>
      </c>
      <c r="H277" s="24" t="s">
        <v>66</v>
      </c>
      <c r="I277" s="12" t="s">
        <v>36</v>
      </c>
      <c r="J277" s="44">
        <v>5</v>
      </c>
      <c r="K277" s="44">
        <v>10</v>
      </c>
      <c r="L277" s="44">
        <v>10</v>
      </c>
      <c r="M277" s="44">
        <v>5</v>
      </c>
      <c r="N277" s="44">
        <v>5</v>
      </c>
      <c r="O277" s="44">
        <v>0</v>
      </c>
      <c r="P277" s="44">
        <v>10</v>
      </c>
      <c r="Q277" s="44">
        <v>5</v>
      </c>
      <c r="R277" s="44">
        <v>5</v>
      </c>
      <c r="S277" s="44">
        <v>10</v>
      </c>
      <c r="T277" s="45">
        <f t="shared" si="139"/>
        <v>6.5</v>
      </c>
      <c r="U277" s="71"/>
      <c r="V277" s="46">
        <f t="shared" si="148"/>
        <v>9</v>
      </c>
      <c r="W277" s="46">
        <f t="shared" si="149"/>
        <v>90</v>
      </c>
      <c r="X277" s="72"/>
      <c r="Y277" s="12">
        <v>85.598115142857168</v>
      </c>
      <c r="Z277" s="12">
        <v>10.390773792857146</v>
      </c>
      <c r="AA277" s="12">
        <v>1.2017857142857145</v>
      </c>
      <c r="AB277" s="12">
        <v>38.300000000000004</v>
      </c>
    </row>
  </sheetData>
  <autoFilter ref="A1:AB277" xr:uid="{34D523CA-121E-44FF-930C-CEAEC52DE5C5}">
    <filterColumn colId="7">
      <filters>
        <filter val="control"/>
      </filters>
    </filterColumn>
  </autoFilter>
  <mergeCells count="138">
    <mergeCell ref="U206:U209"/>
    <mergeCell ref="X206:X209"/>
    <mergeCell ref="U210:U213"/>
    <mergeCell ref="X210:X213"/>
    <mergeCell ref="U214:U217"/>
    <mergeCell ref="X214:X217"/>
    <mergeCell ref="U274:U277"/>
    <mergeCell ref="X274:X277"/>
    <mergeCell ref="U266:U269"/>
    <mergeCell ref="X266:X269"/>
    <mergeCell ref="U270:U273"/>
    <mergeCell ref="X270:X273"/>
    <mergeCell ref="U258:U261"/>
    <mergeCell ref="X258:X261"/>
    <mergeCell ref="U262:U265"/>
    <mergeCell ref="X262:X265"/>
    <mergeCell ref="U250:U253"/>
    <mergeCell ref="X250:X253"/>
    <mergeCell ref="U254:U257"/>
    <mergeCell ref="X254:X257"/>
    <mergeCell ref="U242:U245"/>
    <mergeCell ref="X242:X245"/>
    <mergeCell ref="U246:U249"/>
    <mergeCell ref="X246:X249"/>
    <mergeCell ref="U234:U237"/>
    <mergeCell ref="X234:X237"/>
    <mergeCell ref="U238:U241"/>
    <mergeCell ref="X238:X241"/>
    <mergeCell ref="U226:U229"/>
    <mergeCell ref="X226:X229"/>
    <mergeCell ref="U230:U233"/>
    <mergeCell ref="X230:X233"/>
    <mergeCell ref="U218:U221"/>
    <mergeCell ref="X218:X221"/>
    <mergeCell ref="U222:U225"/>
    <mergeCell ref="X222:X225"/>
    <mergeCell ref="U194:U197"/>
    <mergeCell ref="X194:X197"/>
    <mergeCell ref="U198:U201"/>
    <mergeCell ref="X198:X201"/>
    <mergeCell ref="U202:U205"/>
    <mergeCell ref="X202:X205"/>
    <mergeCell ref="U166:U169"/>
    <mergeCell ref="X166:X169"/>
    <mergeCell ref="U170:U173"/>
    <mergeCell ref="X170:X173"/>
    <mergeCell ref="U174:U177"/>
    <mergeCell ref="X174:X177"/>
    <mergeCell ref="U178:U181"/>
    <mergeCell ref="X178:X181"/>
    <mergeCell ref="U182:U185"/>
    <mergeCell ref="X182:X185"/>
    <mergeCell ref="U186:U189"/>
    <mergeCell ref="X186:X189"/>
    <mergeCell ref="U190:U193"/>
    <mergeCell ref="X190:X193"/>
    <mergeCell ref="U158:U161"/>
    <mergeCell ref="X158:X161"/>
    <mergeCell ref="U162:U165"/>
    <mergeCell ref="X162:X165"/>
    <mergeCell ref="U150:U153"/>
    <mergeCell ref="X150:X153"/>
    <mergeCell ref="U154:U157"/>
    <mergeCell ref="X154:X157"/>
    <mergeCell ref="U142:U145"/>
    <mergeCell ref="X142:X145"/>
    <mergeCell ref="U146:U149"/>
    <mergeCell ref="X146:X149"/>
    <mergeCell ref="U134:U137"/>
    <mergeCell ref="X134:X137"/>
    <mergeCell ref="U138:U141"/>
    <mergeCell ref="X138:X141"/>
    <mergeCell ref="U126:U129"/>
    <mergeCell ref="X126:X129"/>
    <mergeCell ref="U130:U133"/>
    <mergeCell ref="X130:X133"/>
    <mergeCell ref="U118:U121"/>
    <mergeCell ref="X118:X121"/>
    <mergeCell ref="U122:U125"/>
    <mergeCell ref="X122:X125"/>
    <mergeCell ref="U110:U113"/>
    <mergeCell ref="X110:X113"/>
    <mergeCell ref="U114:U117"/>
    <mergeCell ref="X114:X117"/>
    <mergeCell ref="X102:X105"/>
    <mergeCell ref="X106:X109"/>
    <mergeCell ref="X94:X97"/>
    <mergeCell ref="X98:X101"/>
    <mergeCell ref="X82:X85"/>
    <mergeCell ref="X86:X89"/>
    <mergeCell ref="X90:X93"/>
    <mergeCell ref="U106:U109"/>
    <mergeCell ref="X46:X49"/>
    <mergeCell ref="U50:U53"/>
    <mergeCell ref="X50:X53"/>
    <mergeCell ref="X74:X77"/>
    <mergeCell ref="X78:X81"/>
    <mergeCell ref="U94:U97"/>
    <mergeCell ref="U98:U101"/>
    <mergeCell ref="U102:U105"/>
    <mergeCell ref="U82:U85"/>
    <mergeCell ref="U86:U89"/>
    <mergeCell ref="U90:U93"/>
    <mergeCell ref="U74:U77"/>
    <mergeCell ref="U78:U81"/>
    <mergeCell ref="U34:U37"/>
    <mergeCell ref="X34:X37"/>
    <mergeCell ref="U38:U41"/>
    <mergeCell ref="U70:U73"/>
    <mergeCell ref="X70:X73"/>
    <mergeCell ref="U30:U33"/>
    <mergeCell ref="X30:X33"/>
    <mergeCell ref="X10:X13"/>
    <mergeCell ref="U14:U17"/>
    <mergeCell ref="X14:X17"/>
    <mergeCell ref="U18:U21"/>
    <mergeCell ref="X18:X21"/>
    <mergeCell ref="X38:X41"/>
    <mergeCell ref="U42:U45"/>
    <mergeCell ref="X42:X45"/>
    <mergeCell ref="U62:U65"/>
    <mergeCell ref="X62:X65"/>
    <mergeCell ref="U66:U69"/>
    <mergeCell ref="X66:X69"/>
    <mergeCell ref="U54:U57"/>
    <mergeCell ref="X54:X57"/>
    <mergeCell ref="U58:U61"/>
    <mergeCell ref="X58:X61"/>
    <mergeCell ref="U46:U49"/>
    <mergeCell ref="U2:U5"/>
    <mergeCell ref="X2:X5"/>
    <mergeCell ref="U6:U9"/>
    <mergeCell ref="X6:X9"/>
    <mergeCell ref="U22:U25"/>
    <mergeCell ref="U10:U13"/>
    <mergeCell ref="X22:X25"/>
    <mergeCell ref="U26:U29"/>
    <mergeCell ref="X26:X2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3277-3BA5-40F7-9DF5-CEAF5F5252B4}">
  <dimension ref="A1:AA65"/>
  <sheetViews>
    <sheetView workbookViewId="0">
      <selection activeCell="E70" sqref="E70"/>
    </sheetView>
  </sheetViews>
  <sheetFormatPr baseColWidth="10" defaultColWidth="9.1640625" defaultRowHeight="15" x14ac:dyDescent="0.2"/>
  <cols>
    <col min="1" max="1" width="16.1640625" style="12" bestFit="1" customWidth="1"/>
    <col min="2" max="2" width="13.5" style="12" bestFit="1" customWidth="1"/>
    <col min="3" max="3" width="16.5" style="12" bestFit="1" customWidth="1"/>
    <col min="4" max="4" width="19.5" style="12" bestFit="1" customWidth="1"/>
    <col min="5" max="5" width="19.5" style="12" customWidth="1"/>
    <col min="6" max="6" width="12.83203125" style="12" customWidth="1"/>
    <col min="7" max="7" width="12.83203125" style="15" customWidth="1"/>
    <col min="8" max="18" width="9.1640625" style="15"/>
    <col min="19" max="19" width="15.1640625" style="15" bestFit="1" customWidth="1"/>
    <col min="20" max="20" width="15.5" style="15" bestFit="1" customWidth="1"/>
    <col min="21" max="21" width="20.1640625" style="15" bestFit="1" customWidth="1"/>
    <col min="22" max="22" width="16.1640625" style="15" customWidth="1"/>
    <col min="23" max="23" width="19" style="15" customWidth="1"/>
    <col min="24" max="16384" width="9.1640625" style="12"/>
  </cols>
  <sheetData>
    <row r="1" spans="1:27" ht="29" x14ac:dyDescent="0.2">
      <c r="A1" s="48" t="s">
        <v>95</v>
      </c>
      <c r="B1" s="48" t="s">
        <v>94</v>
      </c>
      <c r="C1" s="12" t="s">
        <v>20</v>
      </c>
      <c r="D1" s="12" t="s">
        <v>98</v>
      </c>
      <c r="E1" s="12" t="s">
        <v>81</v>
      </c>
      <c r="F1" s="12" t="s">
        <v>21</v>
      </c>
      <c r="G1" s="3" t="s">
        <v>0</v>
      </c>
      <c r="H1" s="3" t="s">
        <v>1</v>
      </c>
      <c r="I1" s="27" t="s">
        <v>2</v>
      </c>
      <c r="J1" s="27" t="s">
        <v>3</v>
      </c>
      <c r="K1" s="27" t="s">
        <v>4</v>
      </c>
      <c r="L1" s="27" t="s">
        <v>5</v>
      </c>
      <c r="M1" s="27" t="s">
        <v>6</v>
      </c>
      <c r="N1" s="27" t="s">
        <v>7</v>
      </c>
      <c r="O1" s="27" t="s">
        <v>8</v>
      </c>
      <c r="P1" s="27" t="s">
        <v>9</v>
      </c>
      <c r="Q1" s="27" t="s">
        <v>10</v>
      </c>
      <c r="R1" s="27" t="s">
        <v>11</v>
      </c>
      <c r="S1" s="28" t="s">
        <v>43</v>
      </c>
      <c r="T1" s="28" t="s">
        <v>35</v>
      </c>
      <c r="U1" s="17" t="s">
        <v>15</v>
      </c>
      <c r="V1" s="29" t="s">
        <v>16</v>
      </c>
      <c r="W1" s="29" t="s">
        <v>18</v>
      </c>
      <c r="X1" s="6" t="s">
        <v>100</v>
      </c>
      <c r="Y1" s="6" t="s">
        <v>99</v>
      </c>
      <c r="Z1" s="6" t="s">
        <v>101</v>
      </c>
      <c r="AA1" s="6" t="s">
        <v>102</v>
      </c>
    </row>
    <row r="2" spans="1:27" x14ac:dyDescent="0.2">
      <c r="A2" s="19">
        <v>42600</v>
      </c>
      <c r="B2" s="19">
        <v>42601</v>
      </c>
      <c r="C2" s="19">
        <v>42636</v>
      </c>
      <c r="D2" s="12">
        <v>1</v>
      </c>
      <c r="E2" s="14" t="s">
        <v>103</v>
      </c>
      <c r="F2" s="21" t="s">
        <v>23</v>
      </c>
      <c r="G2" s="13">
        <v>1</v>
      </c>
      <c r="H2" s="15" t="s">
        <v>12</v>
      </c>
      <c r="I2" s="4">
        <v>0</v>
      </c>
      <c r="J2" s="4">
        <v>1</v>
      </c>
      <c r="K2" s="4">
        <v>0</v>
      </c>
      <c r="L2" s="4">
        <v>0</v>
      </c>
      <c r="M2" s="4">
        <v>0</v>
      </c>
      <c r="N2" s="4">
        <v>0</v>
      </c>
      <c r="O2" s="4">
        <v>0</v>
      </c>
      <c r="P2" s="4">
        <v>1</v>
      </c>
      <c r="Q2" s="4">
        <v>1</v>
      </c>
      <c r="R2" s="4">
        <v>1</v>
      </c>
      <c r="S2" s="16">
        <f t="shared" ref="S2:S33" si="0">AVERAGE(I2:R2)</f>
        <v>0.4</v>
      </c>
      <c r="T2" s="67">
        <f>AVERAGE(S2:S5)</f>
        <v>0.47499999999999998</v>
      </c>
      <c r="U2" s="17">
        <f>COUNTIF(I2:R2, "&gt;0")</f>
        <v>4</v>
      </c>
      <c r="V2" s="17">
        <f>U2*100/10</f>
        <v>40</v>
      </c>
      <c r="W2" s="70">
        <f>AVERAGE(V2:V5)</f>
        <v>30</v>
      </c>
      <c r="X2" s="12">
        <v>71.705478361111119</v>
      </c>
      <c r="Y2" s="12">
        <v>18.218209916666666</v>
      </c>
      <c r="Z2" s="12">
        <v>1.0147376555555554</v>
      </c>
      <c r="AA2" s="12">
        <v>49.8</v>
      </c>
    </row>
    <row r="3" spans="1:27" x14ac:dyDescent="0.2">
      <c r="A3" s="19">
        <v>42600</v>
      </c>
      <c r="B3" s="19">
        <v>42601</v>
      </c>
      <c r="C3" s="19">
        <v>42636</v>
      </c>
      <c r="D3" s="12">
        <v>1</v>
      </c>
      <c r="E3" s="14" t="s">
        <v>103</v>
      </c>
      <c r="F3" s="21" t="s">
        <v>23</v>
      </c>
      <c r="G3" s="13">
        <v>1</v>
      </c>
      <c r="H3" s="15" t="s">
        <v>13</v>
      </c>
      <c r="I3" s="4">
        <v>4</v>
      </c>
      <c r="J3" s="4">
        <v>0</v>
      </c>
      <c r="K3" s="4">
        <v>0</v>
      </c>
      <c r="L3" s="4">
        <v>0</v>
      </c>
      <c r="M3" s="4">
        <v>3</v>
      </c>
      <c r="N3" s="4">
        <v>0</v>
      </c>
      <c r="O3" s="4">
        <v>0</v>
      </c>
      <c r="P3" s="4">
        <v>0</v>
      </c>
      <c r="Q3" s="4">
        <v>0</v>
      </c>
      <c r="R3" s="4">
        <v>0</v>
      </c>
      <c r="S3" s="16">
        <f t="shared" si="0"/>
        <v>0.7</v>
      </c>
      <c r="T3" s="67"/>
      <c r="U3" s="17">
        <f t="shared" ref="U3:U5" si="1">COUNTIF(I3:R3, "&gt;0")</f>
        <v>2</v>
      </c>
      <c r="V3" s="17">
        <f t="shared" ref="V3:V5" si="2">U3*100/10</f>
        <v>20</v>
      </c>
      <c r="W3" s="70"/>
      <c r="X3" s="12">
        <v>71.705478361111119</v>
      </c>
      <c r="Y3" s="12">
        <v>18.218209916666666</v>
      </c>
      <c r="Z3" s="12">
        <v>1.0147376555555554</v>
      </c>
      <c r="AA3" s="12">
        <v>49.8</v>
      </c>
    </row>
    <row r="4" spans="1:27" x14ac:dyDescent="0.2">
      <c r="A4" s="19">
        <v>42600</v>
      </c>
      <c r="B4" s="19">
        <v>42601</v>
      </c>
      <c r="C4" s="19">
        <v>42636</v>
      </c>
      <c r="D4" s="12">
        <v>1</v>
      </c>
      <c r="E4" s="14" t="s">
        <v>103</v>
      </c>
      <c r="F4" s="21" t="s">
        <v>23</v>
      </c>
      <c r="G4" s="13">
        <v>1</v>
      </c>
      <c r="H4" s="15" t="s">
        <v>14</v>
      </c>
      <c r="I4" s="4">
        <v>0</v>
      </c>
      <c r="J4" s="4">
        <v>1</v>
      </c>
      <c r="K4" s="4">
        <v>0</v>
      </c>
      <c r="L4" s="4">
        <v>1</v>
      </c>
      <c r="M4" s="4">
        <v>0</v>
      </c>
      <c r="N4" s="4">
        <v>1</v>
      </c>
      <c r="O4" s="4">
        <v>0</v>
      </c>
      <c r="P4" s="4">
        <v>0</v>
      </c>
      <c r="Q4" s="4">
        <v>0</v>
      </c>
      <c r="R4" s="4">
        <v>1</v>
      </c>
      <c r="S4" s="16">
        <f t="shared" si="0"/>
        <v>0.4</v>
      </c>
      <c r="T4" s="67"/>
      <c r="U4" s="17">
        <f t="shared" si="1"/>
        <v>4</v>
      </c>
      <c r="V4" s="17">
        <f t="shared" si="2"/>
        <v>40</v>
      </c>
      <c r="W4" s="70"/>
      <c r="X4" s="12">
        <v>71.705478361111119</v>
      </c>
      <c r="Y4" s="12">
        <v>18.218209916666666</v>
      </c>
      <c r="Z4" s="12">
        <v>1.0147376555555554</v>
      </c>
      <c r="AA4" s="12">
        <v>49.8</v>
      </c>
    </row>
    <row r="5" spans="1:27" x14ac:dyDescent="0.2">
      <c r="A5" s="19">
        <v>42600</v>
      </c>
      <c r="B5" s="19">
        <v>42601</v>
      </c>
      <c r="C5" s="19">
        <v>42636</v>
      </c>
      <c r="D5" s="12">
        <v>1</v>
      </c>
      <c r="E5" s="14" t="s">
        <v>103</v>
      </c>
      <c r="F5" s="21" t="s">
        <v>23</v>
      </c>
      <c r="G5" s="13">
        <v>1</v>
      </c>
      <c r="H5" s="15" t="s">
        <v>36</v>
      </c>
      <c r="I5" s="4">
        <v>1</v>
      </c>
      <c r="J5" s="4">
        <v>0</v>
      </c>
      <c r="K5" s="4">
        <v>0</v>
      </c>
      <c r="L5" s="4">
        <v>0</v>
      </c>
      <c r="M5" s="4">
        <v>0</v>
      </c>
      <c r="N5" s="4">
        <v>3</v>
      </c>
      <c r="O5" s="4">
        <v>0</v>
      </c>
      <c r="P5" s="4">
        <v>0</v>
      </c>
      <c r="Q5" s="4">
        <v>0</v>
      </c>
      <c r="R5" s="4">
        <v>0</v>
      </c>
      <c r="S5" s="16">
        <f t="shared" si="0"/>
        <v>0.4</v>
      </c>
      <c r="T5" s="67"/>
      <c r="U5" s="17">
        <f t="shared" si="1"/>
        <v>2</v>
      </c>
      <c r="V5" s="17">
        <f t="shared" si="2"/>
        <v>20</v>
      </c>
      <c r="W5" s="70"/>
      <c r="X5" s="12">
        <v>71.705478361111119</v>
      </c>
      <c r="Y5" s="12">
        <v>18.218209916666666</v>
      </c>
      <c r="Z5" s="12">
        <v>1.0147376555555554</v>
      </c>
      <c r="AA5" s="12">
        <v>49.8</v>
      </c>
    </row>
    <row r="6" spans="1:27" ht="15" customHeight="1" x14ac:dyDescent="0.2">
      <c r="A6" s="19">
        <v>42600</v>
      </c>
      <c r="B6" s="19">
        <v>42601</v>
      </c>
      <c r="C6" s="19">
        <v>42636</v>
      </c>
      <c r="D6" s="12">
        <v>1</v>
      </c>
      <c r="E6" s="14" t="s">
        <v>103</v>
      </c>
      <c r="F6" s="31" t="s">
        <v>73</v>
      </c>
      <c r="G6" s="20">
        <v>2</v>
      </c>
      <c r="H6" s="15" t="s">
        <v>12</v>
      </c>
      <c r="I6" s="4">
        <v>0</v>
      </c>
      <c r="J6" s="4">
        <v>1</v>
      </c>
      <c r="K6" s="4">
        <v>0</v>
      </c>
      <c r="L6" s="4">
        <v>0</v>
      </c>
      <c r="M6" s="4">
        <v>2</v>
      </c>
      <c r="N6" s="4">
        <v>0</v>
      </c>
      <c r="O6" s="4">
        <v>0</v>
      </c>
      <c r="P6" s="4">
        <v>0</v>
      </c>
      <c r="Q6" s="4">
        <v>0</v>
      </c>
      <c r="R6" s="4">
        <v>0</v>
      </c>
      <c r="S6" s="16">
        <f t="shared" si="0"/>
        <v>0.3</v>
      </c>
      <c r="T6" s="67">
        <f>AVERAGE(S6:S9)</f>
        <v>0.15000000000000002</v>
      </c>
      <c r="U6" s="17">
        <f>COUNTIF(I6:R6, "&gt;0")</f>
        <v>2</v>
      </c>
      <c r="V6" s="17">
        <f>U6*100/10</f>
        <v>20</v>
      </c>
      <c r="W6" s="70">
        <f>AVERAGE(V6:V9)</f>
        <v>10</v>
      </c>
      <c r="X6" s="12">
        <v>71.705478361111119</v>
      </c>
      <c r="Y6" s="12">
        <v>18.218209916666666</v>
      </c>
      <c r="Z6" s="12">
        <v>1.0147376555555554</v>
      </c>
      <c r="AA6" s="12">
        <v>49.8</v>
      </c>
    </row>
    <row r="7" spans="1:27" ht="16" x14ac:dyDescent="0.2">
      <c r="A7" s="19">
        <v>42600</v>
      </c>
      <c r="B7" s="19">
        <v>42601</v>
      </c>
      <c r="C7" s="19">
        <v>42636</v>
      </c>
      <c r="D7" s="12">
        <v>1</v>
      </c>
      <c r="E7" s="14" t="s">
        <v>103</v>
      </c>
      <c r="F7" s="31" t="s">
        <v>73</v>
      </c>
      <c r="G7" s="20">
        <v>2</v>
      </c>
      <c r="H7" s="15" t="s">
        <v>13</v>
      </c>
      <c r="I7" s="4">
        <v>0</v>
      </c>
      <c r="J7" s="4">
        <v>0</v>
      </c>
      <c r="K7" s="4">
        <v>0</v>
      </c>
      <c r="L7" s="4">
        <v>0</v>
      </c>
      <c r="M7" s="4">
        <v>0</v>
      </c>
      <c r="N7" s="4">
        <v>0</v>
      </c>
      <c r="O7" s="4">
        <v>0</v>
      </c>
      <c r="P7" s="4">
        <v>0</v>
      </c>
      <c r="Q7" s="4">
        <v>0</v>
      </c>
      <c r="R7" s="4">
        <v>0</v>
      </c>
      <c r="S7" s="16">
        <f t="shared" si="0"/>
        <v>0</v>
      </c>
      <c r="T7" s="67"/>
      <c r="U7" s="17">
        <f t="shared" ref="U7:U9" si="3">COUNTIF(I7:R7, "&gt;0")</f>
        <v>0</v>
      </c>
      <c r="V7" s="17">
        <f t="shared" ref="V7:V9" si="4">U7*100/10</f>
        <v>0</v>
      </c>
      <c r="W7" s="70"/>
      <c r="X7" s="12">
        <v>71.705478361111119</v>
      </c>
      <c r="Y7" s="12">
        <v>18.218209916666666</v>
      </c>
      <c r="Z7" s="12">
        <v>1.0147376555555554</v>
      </c>
      <c r="AA7" s="12">
        <v>49.8</v>
      </c>
    </row>
    <row r="8" spans="1:27" ht="16" x14ac:dyDescent="0.2">
      <c r="A8" s="19">
        <v>42600</v>
      </c>
      <c r="B8" s="19">
        <v>42601</v>
      </c>
      <c r="C8" s="19">
        <v>42636</v>
      </c>
      <c r="D8" s="12">
        <v>1</v>
      </c>
      <c r="E8" s="14" t="s">
        <v>103</v>
      </c>
      <c r="F8" s="31" t="s">
        <v>73</v>
      </c>
      <c r="G8" s="20">
        <v>2</v>
      </c>
      <c r="H8" s="15" t="s">
        <v>14</v>
      </c>
      <c r="I8" s="4">
        <v>0</v>
      </c>
      <c r="J8" s="4">
        <v>0</v>
      </c>
      <c r="K8" s="4">
        <v>1</v>
      </c>
      <c r="L8" s="4">
        <v>0</v>
      </c>
      <c r="M8" s="4">
        <v>0</v>
      </c>
      <c r="N8" s="4">
        <v>0</v>
      </c>
      <c r="O8" s="4">
        <v>0</v>
      </c>
      <c r="P8" s="4">
        <v>0</v>
      </c>
      <c r="Q8" s="4">
        <v>0</v>
      </c>
      <c r="R8" s="4">
        <v>0</v>
      </c>
      <c r="S8" s="16">
        <f t="shared" si="0"/>
        <v>0.1</v>
      </c>
      <c r="T8" s="67"/>
      <c r="U8" s="17">
        <f t="shared" si="3"/>
        <v>1</v>
      </c>
      <c r="V8" s="17">
        <f t="shared" si="4"/>
        <v>10</v>
      </c>
      <c r="W8" s="70"/>
      <c r="X8" s="12">
        <v>71.705478361111119</v>
      </c>
      <c r="Y8" s="12">
        <v>18.218209916666666</v>
      </c>
      <c r="Z8" s="12">
        <v>1.0147376555555554</v>
      </c>
      <c r="AA8" s="12">
        <v>49.8</v>
      </c>
    </row>
    <row r="9" spans="1:27" ht="16" x14ac:dyDescent="0.2">
      <c r="A9" s="19">
        <v>42600</v>
      </c>
      <c r="B9" s="19">
        <v>42601</v>
      </c>
      <c r="C9" s="19">
        <v>42636</v>
      </c>
      <c r="D9" s="12">
        <v>1</v>
      </c>
      <c r="E9" s="14" t="s">
        <v>103</v>
      </c>
      <c r="F9" s="31" t="s">
        <v>73</v>
      </c>
      <c r="G9" s="20">
        <v>2</v>
      </c>
      <c r="H9" s="15" t="s">
        <v>36</v>
      </c>
      <c r="I9" s="4">
        <v>0</v>
      </c>
      <c r="J9" s="4">
        <v>0</v>
      </c>
      <c r="K9" s="4">
        <v>2</v>
      </c>
      <c r="L9" s="4">
        <v>0</v>
      </c>
      <c r="M9" s="4">
        <v>0</v>
      </c>
      <c r="N9" s="4">
        <v>0</v>
      </c>
      <c r="O9" s="4">
        <v>0</v>
      </c>
      <c r="P9" s="4">
        <v>0</v>
      </c>
      <c r="Q9" s="4">
        <v>0</v>
      </c>
      <c r="R9" s="4">
        <v>0</v>
      </c>
      <c r="S9" s="16">
        <f t="shared" si="0"/>
        <v>0.2</v>
      </c>
      <c r="T9" s="67"/>
      <c r="U9" s="17">
        <f t="shared" si="3"/>
        <v>1</v>
      </c>
      <c r="V9" s="17">
        <f t="shared" si="4"/>
        <v>10</v>
      </c>
      <c r="W9" s="70"/>
      <c r="X9" s="12">
        <v>71.705478361111119</v>
      </c>
      <c r="Y9" s="12">
        <v>18.218209916666666</v>
      </c>
      <c r="Z9" s="12">
        <v>1.0147376555555554</v>
      </c>
      <c r="AA9" s="12">
        <v>49.8</v>
      </c>
    </row>
    <row r="10" spans="1:27" ht="15" customHeight="1" x14ac:dyDescent="0.2">
      <c r="A10" s="19">
        <v>42600</v>
      </c>
      <c r="B10" s="19">
        <v>42601</v>
      </c>
      <c r="C10" s="19">
        <v>42636</v>
      </c>
      <c r="D10" s="12">
        <v>1</v>
      </c>
      <c r="E10" s="14" t="s">
        <v>103</v>
      </c>
      <c r="F10" s="31" t="s">
        <v>69</v>
      </c>
      <c r="G10" s="20">
        <v>3</v>
      </c>
      <c r="H10" s="15" t="s">
        <v>12</v>
      </c>
      <c r="I10" s="4">
        <v>0</v>
      </c>
      <c r="J10" s="4">
        <v>0</v>
      </c>
      <c r="K10" s="4">
        <v>0</v>
      </c>
      <c r="L10" s="4">
        <v>0</v>
      </c>
      <c r="M10" s="4">
        <v>0</v>
      </c>
      <c r="N10" s="4">
        <v>0</v>
      </c>
      <c r="O10" s="4">
        <v>0</v>
      </c>
      <c r="P10" s="4">
        <v>0</v>
      </c>
      <c r="Q10" s="4">
        <v>0</v>
      </c>
      <c r="R10" s="4">
        <v>0</v>
      </c>
      <c r="S10" s="16">
        <f t="shared" si="0"/>
        <v>0</v>
      </c>
      <c r="T10" s="67">
        <f>AVERAGE(S10:S13)</f>
        <v>2.5000000000000001E-2</v>
      </c>
      <c r="U10" s="17">
        <f>COUNTIF(I10:R10, "&gt;0")</f>
        <v>0</v>
      </c>
      <c r="V10" s="17">
        <f>U10*100/10</f>
        <v>0</v>
      </c>
      <c r="W10" s="70">
        <f>AVERAGE(V10:V13)</f>
        <v>2.5</v>
      </c>
      <c r="X10" s="12">
        <v>71.705478361111119</v>
      </c>
      <c r="Y10" s="12">
        <v>18.218209916666666</v>
      </c>
      <c r="Z10" s="12">
        <v>1.0147376555555554</v>
      </c>
      <c r="AA10" s="12">
        <v>49.8</v>
      </c>
    </row>
    <row r="11" spans="1:27" ht="16" x14ac:dyDescent="0.2">
      <c r="A11" s="19">
        <v>42600</v>
      </c>
      <c r="B11" s="19">
        <v>42601</v>
      </c>
      <c r="C11" s="19">
        <v>42636</v>
      </c>
      <c r="D11" s="12">
        <v>1</v>
      </c>
      <c r="E11" s="14" t="s">
        <v>103</v>
      </c>
      <c r="F11" s="31" t="s">
        <v>69</v>
      </c>
      <c r="G11" s="20">
        <v>3</v>
      </c>
      <c r="H11" s="15" t="s">
        <v>13</v>
      </c>
      <c r="I11" s="4">
        <v>0</v>
      </c>
      <c r="J11" s="4">
        <v>0</v>
      </c>
      <c r="K11" s="4">
        <v>0</v>
      </c>
      <c r="L11" s="4">
        <v>0</v>
      </c>
      <c r="M11" s="4">
        <v>0</v>
      </c>
      <c r="N11" s="4">
        <v>0</v>
      </c>
      <c r="O11" s="4">
        <v>0</v>
      </c>
      <c r="P11" s="4">
        <v>0</v>
      </c>
      <c r="Q11" s="4">
        <v>0</v>
      </c>
      <c r="R11" s="4">
        <v>0</v>
      </c>
      <c r="S11" s="16">
        <f t="shared" si="0"/>
        <v>0</v>
      </c>
      <c r="T11" s="67"/>
      <c r="U11" s="17">
        <f t="shared" ref="U11:U13" si="5">COUNTIF(I11:R11, "&gt;0")</f>
        <v>0</v>
      </c>
      <c r="V11" s="17">
        <f t="shared" ref="V11:V13" si="6">U11*100/10</f>
        <v>0</v>
      </c>
      <c r="W11" s="70"/>
      <c r="X11" s="12">
        <v>71.705478361111119</v>
      </c>
      <c r="Y11" s="12">
        <v>18.218209916666666</v>
      </c>
      <c r="Z11" s="12">
        <v>1.0147376555555554</v>
      </c>
      <c r="AA11" s="12">
        <v>49.8</v>
      </c>
    </row>
    <row r="12" spans="1:27" ht="16" x14ac:dyDescent="0.2">
      <c r="A12" s="19">
        <v>42600</v>
      </c>
      <c r="B12" s="19">
        <v>42601</v>
      </c>
      <c r="C12" s="19">
        <v>42636</v>
      </c>
      <c r="D12" s="12">
        <v>1</v>
      </c>
      <c r="E12" s="14" t="s">
        <v>103</v>
      </c>
      <c r="F12" s="31" t="s">
        <v>69</v>
      </c>
      <c r="G12" s="20">
        <v>3</v>
      </c>
      <c r="H12" s="15" t="s">
        <v>14</v>
      </c>
      <c r="I12" s="4">
        <v>0</v>
      </c>
      <c r="J12" s="4">
        <v>0</v>
      </c>
      <c r="K12" s="4">
        <v>0</v>
      </c>
      <c r="L12" s="4">
        <v>0</v>
      </c>
      <c r="M12" s="4">
        <v>0</v>
      </c>
      <c r="N12" s="4">
        <v>0</v>
      </c>
      <c r="O12" s="4">
        <v>0</v>
      </c>
      <c r="P12" s="4">
        <v>0</v>
      </c>
      <c r="Q12" s="4">
        <v>0</v>
      </c>
      <c r="R12" s="4">
        <v>0</v>
      </c>
      <c r="S12" s="16">
        <f t="shared" si="0"/>
        <v>0</v>
      </c>
      <c r="T12" s="67"/>
      <c r="U12" s="17">
        <f t="shared" si="5"/>
        <v>0</v>
      </c>
      <c r="V12" s="17">
        <f t="shared" si="6"/>
        <v>0</v>
      </c>
      <c r="W12" s="70"/>
      <c r="X12" s="12">
        <v>71.705478361111119</v>
      </c>
      <c r="Y12" s="12">
        <v>18.218209916666666</v>
      </c>
      <c r="Z12" s="12">
        <v>1.0147376555555554</v>
      </c>
      <c r="AA12" s="12">
        <v>49.8</v>
      </c>
    </row>
    <row r="13" spans="1:27" ht="16" x14ac:dyDescent="0.2">
      <c r="A13" s="19">
        <v>42600</v>
      </c>
      <c r="B13" s="19">
        <v>42601</v>
      </c>
      <c r="C13" s="19">
        <v>42636</v>
      </c>
      <c r="D13" s="12">
        <v>1</v>
      </c>
      <c r="E13" s="14" t="s">
        <v>103</v>
      </c>
      <c r="F13" s="31" t="s">
        <v>69</v>
      </c>
      <c r="G13" s="20">
        <v>3</v>
      </c>
      <c r="H13" s="15" t="s">
        <v>36</v>
      </c>
      <c r="I13" s="4">
        <v>0</v>
      </c>
      <c r="J13" s="4">
        <v>1</v>
      </c>
      <c r="K13" s="4">
        <v>0</v>
      </c>
      <c r="L13" s="4">
        <v>0</v>
      </c>
      <c r="M13" s="4">
        <v>0</v>
      </c>
      <c r="N13" s="4">
        <v>0</v>
      </c>
      <c r="O13" s="4">
        <v>0</v>
      </c>
      <c r="P13" s="4">
        <v>0</v>
      </c>
      <c r="Q13" s="4">
        <v>0</v>
      </c>
      <c r="R13" s="4">
        <v>0</v>
      </c>
      <c r="S13" s="16">
        <f t="shared" si="0"/>
        <v>0.1</v>
      </c>
      <c r="T13" s="67"/>
      <c r="U13" s="17">
        <f t="shared" si="5"/>
        <v>1</v>
      </c>
      <c r="V13" s="17">
        <f t="shared" si="6"/>
        <v>10</v>
      </c>
      <c r="W13" s="70"/>
      <c r="X13" s="12">
        <v>71.705478361111119</v>
      </c>
      <c r="Y13" s="12">
        <v>18.218209916666666</v>
      </c>
      <c r="Z13" s="12">
        <v>1.0147376555555554</v>
      </c>
      <c r="AA13" s="12">
        <v>49.8</v>
      </c>
    </row>
    <row r="14" spans="1:27" x14ac:dyDescent="0.2">
      <c r="A14" s="19">
        <v>42600</v>
      </c>
      <c r="B14" s="19">
        <v>42601</v>
      </c>
      <c r="C14" s="19">
        <v>42636</v>
      </c>
      <c r="D14" s="12">
        <v>1</v>
      </c>
      <c r="E14" s="14" t="s">
        <v>103</v>
      </c>
      <c r="F14" s="21" t="s">
        <v>70</v>
      </c>
      <c r="G14" s="13">
        <v>4</v>
      </c>
      <c r="H14" s="15" t="s">
        <v>12</v>
      </c>
      <c r="I14" s="4">
        <v>0</v>
      </c>
      <c r="J14" s="4">
        <v>2</v>
      </c>
      <c r="K14" s="4">
        <v>0</v>
      </c>
      <c r="L14" s="4">
        <v>1</v>
      </c>
      <c r="M14" s="4">
        <v>1</v>
      </c>
      <c r="N14" s="4">
        <v>0</v>
      </c>
      <c r="O14" s="4">
        <v>0</v>
      </c>
      <c r="P14" s="4">
        <v>0</v>
      </c>
      <c r="Q14" s="4">
        <v>0</v>
      </c>
      <c r="R14" s="4">
        <v>0</v>
      </c>
      <c r="S14" s="16">
        <f t="shared" si="0"/>
        <v>0.4</v>
      </c>
      <c r="T14" s="67">
        <f>AVERAGE(S14:S17)</f>
        <v>0.2</v>
      </c>
      <c r="U14" s="17">
        <f>COUNTIF(I14:R14, "&gt;0")</f>
        <v>3</v>
      </c>
      <c r="V14" s="17">
        <f>U14*100/10</f>
        <v>30</v>
      </c>
      <c r="W14" s="70">
        <f>AVERAGE(V14:V17)</f>
        <v>17.5</v>
      </c>
      <c r="X14" s="12">
        <v>71.705478361111119</v>
      </c>
      <c r="Y14" s="12">
        <v>18.218209916666666</v>
      </c>
      <c r="Z14" s="12">
        <v>1.0147376555555554</v>
      </c>
      <c r="AA14" s="12">
        <v>49.8</v>
      </c>
    </row>
    <row r="15" spans="1:27" x14ac:dyDescent="0.2">
      <c r="A15" s="19">
        <v>42600</v>
      </c>
      <c r="B15" s="19">
        <v>42601</v>
      </c>
      <c r="C15" s="19">
        <v>42636</v>
      </c>
      <c r="D15" s="12">
        <v>1</v>
      </c>
      <c r="E15" s="14" t="s">
        <v>103</v>
      </c>
      <c r="F15" s="21" t="s">
        <v>70</v>
      </c>
      <c r="G15" s="13">
        <v>4</v>
      </c>
      <c r="H15" s="15" t="s">
        <v>13</v>
      </c>
      <c r="I15" s="4">
        <v>0</v>
      </c>
      <c r="J15" s="4">
        <v>0</v>
      </c>
      <c r="K15" s="4">
        <v>1</v>
      </c>
      <c r="L15" s="4">
        <v>0</v>
      </c>
      <c r="M15" s="4">
        <v>1</v>
      </c>
      <c r="N15" s="4">
        <v>0</v>
      </c>
      <c r="O15" s="4">
        <v>0</v>
      </c>
      <c r="P15" s="4">
        <v>0</v>
      </c>
      <c r="Q15" s="4">
        <v>0</v>
      </c>
      <c r="R15" s="4">
        <v>0</v>
      </c>
      <c r="S15" s="16">
        <f t="shared" si="0"/>
        <v>0.2</v>
      </c>
      <c r="T15" s="67"/>
      <c r="U15" s="17">
        <f t="shared" ref="U15:U17" si="7">COUNTIF(I15:R15, "&gt;0")</f>
        <v>2</v>
      </c>
      <c r="V15" s="17">
        <f t="shared" ref="V15:V17" si="8">U15*100/10</f>
        <v>20</v>
      </c>
      <c r="W15" s="70"/>
      <c r="X15" s="12">
        <v>71.705478361111119</v>
      </c>
      <c r="Y15" s="12">
        <v>18.218209916666666</v>
      </c>
      <c r="Z15" s="12">
        <v>1.0147376555555554</v>
      </c>
      <c r="AA15" s="12">
        <v>49.8</v>
      </c>
    </row>
    <row r="16" spans="1:27" x14ac:dyDescent="0.2">
      <c r="A16" s="19">
        <v>42600</v>
      </c>
      <c r="B16" s="19">
        <v>42601</v>
      </c>
      <c r="C16" s="19">
        <v>42636</v>
      </c>
      <c r="D16" s="12">
        <v>1</v>
      </c>
      <c r="E16" s="14" t="s">
        <v>103</v>
      </c>
      <c r="F16" s="21" t="s">
        <v>70</v>
      </c>
      <c r="G16" s="13">
        <v>4</v>
      </c>
      <c r="H16" s="15" t="s">
        <v>14</v>
      </c>
      <c r="I16" s="4">
        <v>0</v>
      </c>
      <c r="J16" s="4">
        <v>1</v>
      </c>
      <c r="K16" s="4">
        <v>0</v>
      </c>
      <c r="L16" s="4">
        <v>0</v>
      </c>
      <c r="M16" s="4">
        <v>0</v>
      </c>
      <c r="N16" s="4">
        <v>0</v>
      </c>
      <c r="O16" s="4">
        <v>0</v>
      </c>
      <c r="P16" s="4">
        <v>0</v>
      </c>
      <c r="Q16" s="4">
        <v>0</v>
      </c>
      <c r="R16" s="4">
        <v>0</v>
      </c>
      <c r="S16" s="16">
        <f t="shared" si="0"/>
        <v>0.1</v>
      </c>
      <c r="T16" s="67"/>
      <c r="U16" s="17">
        <f t="shared" si="7"/>
        <v>1</v>
      </c>
      <c r="V16" s="17">
        <f t="shared" si="8"/>
        <v>10</v>
      </c>
      <c r="W16" s="70"/>
      <c r="X16" s="12">
        <v>71.705478361111119</v>
      </c>
      <c r="Y16" s="12">
        <v>18.218209916666666</v>
      </c>
      <c r="Z16" s="12">
        <v>1.0147376555555554</v>
      </c>
      <c r="AA16" s="12">
        <v>49.8</v>
      </c>
    </row>
    <row r="17" spans="1:27" x14ac:dyDescent="0.2">
      <c r="A17" s="19">
        <v>42600</v>
      </c>
      <c r="B17" s="19">
        <v>42601</v>
      </c>
      <c r="C17" s="19">
        <v>42636</v>
      </c>
      <c r="D17" s="12">
        <v>1</v>
      </c>
      <c r="E17" s="14" t="s">
        <v>103</v>
      </c>
      <c r="F17" s="21" t="s">
        <v>70</v>
      </c>
      <c r="G17" s="13">
        <v>4</v>
      </c>
      <c r="H17" s="15" t="s">
        <v>36</v>
      </c>
      <c r="I17" s="4">
        <v>0</v>
      </c>
      <c r="J17" s="4">
        <v>0</v>
      </c>
      <c r="K17" s="4">
        <v>0</v>
      </c>
      <c r="L17" s="4">
        <v>0</v>
      </c>
      <c r="M17" s="4">
        <v>0</v>
      </c>
      <c r="N17" s="4">
        <v>0</v>
      </c>
      <c r="O17" s="4">
        <v>0</v>
      </c>
      <c r="P17" s="4">
        <v>0</v>
      </c>
      <c r="Q17" s="4">
        <v>0</v>
      </c>
      <c r="R17" s="4">
        <v>1</v>
      </c>
      <c r="S17" s="16">
        <f t="shared" si="0"/>
        <v>0.1</v>
      </c>
      <c r="T17" s="67"/>
      <c r="U17" s="17">
        <f t="shared" si="7"/>
        <v>1</v>
      </c>
      <c r="V17" s="17">
        <f t="shared" si="8"/>
        <v>10</v>
      </c>
      <c r="W17" s="70"/>
      <c r="X17" s="12">
        <v>71.705478361111119</v>
      </c>
      <c r="Y17" s="12">
        <v>18.218209916666666</v>
      </c>
      <c r="Z17" s="12">
        <v>1.0147376555555554</v>
      </c>
      <c r="AA17" s="12">
        <v>49.8</v>
      </c>
    </row>
    <row r="18" spans="1:27" x14ac:dyDescent="0.2">
      <c r="A18" s="19">
        <v>42600</v>
      </c>
      <c r="B18" s="19">
        <v>42601</v>
      </c>
      <c r="C18" s="19">
        <v>42636</v>
      </c>
      <c r="D18" s="12">
        <v>1</v>
      </c>
      <c r="E18" s="14" t="s">
        <v>103</v>
      </c>
      <c r="F18" s="21" t="s">
        <v>71</v>
      </c>
      <c r="G18" s="13">
        <v>5</v>
      </c>
      <c r="H18" s="15" t="s">
        <v>12</v>
      </c>
      <c r="I18" s="4">
        <v>1</v>
      </c>
      <c r="J18" s="4">
        <v>0</v>
      </c>
      <c r="K18" s="4">
        <v>0</v>
      </c>
      <c r="L18" s="4">
        <v>0</v>
      </c>
      <c r="M18" s="4">
        <v>0</v>
      </c>
      <c r="N18" s="4">
        <v>0</v>
      </c>
      <c r="O18" s="4">
        <v>0</v>
      </c>
      <c r="P18" s="4">
        <v>0</v>
      </c>
      <c r="Q18" s="4">
        <v>0</v>
      </c>
      <c r="R18" s="4">
        <v>0</v>
      </c>
      <c r="S18" s="16">
        <f t="shared" si="0"/>
        <v>0.1</v>
      </c>
      <c r="T18" s="67">
        <f>AVERAGE(S18:S21)</f>
        <v>0.1</v>
      </c>
      <c r="U18" s="17">
        <f>COUNTIF(I18:R18, "&gt;0")</f>
        <v>1</v>
      </c>
      <c r="V18" s="17">
        <f>U18*100/10</f>
        <v>10</v>
      </c>
      <c r="W18" s="70">
        <f>AVERAGE(V18:V21)</f>
        <v>10</v>
      </c>
      <c r="X18" s="12">
        <v>71.705478361111119</v>
      </c>
      <c r="Y18" s="12">
        <v>18.218209916666666</v>
      </c>
      <c r="Z18" s="12">
        <v>1.0147376555555554</v>
      </c>
      <c r="AA18" s="12">
        <v>49.8</v>
      </c>
    </row>
    <row r="19" spans="1:27" x14ac:dyDescent="0.2">
      <c r="A19" s="19">
        <v>42600</v>
      </c>
      <c r="B19" s="19">
        <v>42601</v>
      </c>
      <c r="C19" s="19">
        <v>42636</v>
      </c>
      <c r="D19" s="12">
        <v>1</v>
      </c>
      <c r="E19" s="14" t="s">
        <v>103</v>
      </c>
      <c r="F19" s="21" t="s">
        <v>71</v>
      </c>
      <c r="G19" s="13">
        <v>5</v>
      </c>
      <c r="H19" s="15" t="s">
        <v>13</v>
      </c>
      <c r="I19" s="4">
        <v>0</v>
      </c>
      <c r="J19" s="4">
        <v>1</v>
      </c>
      <c r="K19" s="4">
        <v>0</v>
      </c>
      <c r="L19" s="4">
        <v>0</v>
      </c>
      <c r="M19" s="4">
        <v>0</v>
      </c>
      <c r="N19" s="4">
        <v>0</v>
      </c>
      <c r="O19" s="4">
        <v>0</v>
      </c>
      <c r="P19" s="4">
        <v>0</v>
      </c>
      <c r="Q19" s="4">
        <v>1</v>
      </c>
      <c r="R19" s="4">
        <v>0</v>
      </c>
      <c r="S19" s="16">
        <f t="shared" si="0"/>
        <v>0.2</v>
      </c>
      <c r="T19" s="67"/>
      <c r="U19" s="17">
        <f t="shared" ref="U19:U21" si="9">COUNTIF(I19:R19, "&gt;0")</f>
        <v>2</v>
      </c>
      <c r="V19" s="17">
        <f t="shared" ref="V19:V21" si="10">U19*100/10</f>
        <v>20</v>
      </c>
      <c r="W19" s="70"/>
      <c r="X19" s="12">
        <v>71.705478361111119</v>
      </c>
      <c r="Y19" s="12">
        <v>18.218209916666666</v>
      </c>
      <c r="Z19" s="12">
        <v>1.0147376555555554</v>
      </c>
      <c r="AA19" s="12">
        <v>49.8</v>
      </c>
    </row>
    <row r="20" spans="1:27" x14ac:dyDescent="0.2">
      <c r="A20" s="19">
        <v>42600</v>
      </c>
      <c r="B20" s="19">
        <v>42601</v>
      </c>
      <c r="C20" s="19">
        <v>42636</v>
      </c>
      <c r="D20" s="12">
        <v>1</v>
      </c>
      <c r="E20" s="14" t="s">
        <v>103</v>
      </c>
      <c r="F20" s="21" t="s">
        <v>71</v>
      </c>
      <c r="G20" s="13">
        <v>5</v>
      </c>
      <c r="H20" s="15" t="s">
        <v>14</v>
      </c>
      <c r="I20" s="4">
        <v>0</v>
      </c>
      <c r="J20" s="4">
        <v>0</v>
      </c>
      <c r="K20" s="4">
        <v>0</v>
      </c>
      <c r="L20" s="4">
        <v>0</v>
      </c>
      <c r="M20" s="4">
        <v>0</v>
      </c>
      <c r="N20" s="4">
        <v>1</v>
      </c>
      <c r="O20" s="4">
        <v>0</v>
      </c>
      <c r="P20" s="4">
        <v>0</v>
      </c>
      <c r="Q20" s="4">
        <v>0</v>
      </c>
      <c r="R20" s="4">
        <v>0</v>
      </c>
      <c r="S20" s="16">
        <f t="shared" si="0"/>
        <v>0.1</v>
      </c>
      <c r="T20" s="67"/>
      <c r="U20" s="17">
        <f t="shared" si="9"/>
        <v>1</v>
      </c>
      <c r="V20" s="17">
        <f t="shared" si="10"/>
        <v>10</v>
      </c>
      <c r="W20" s="70"/>
      <c r="X20" s="12">
        <v>71.705478361111119</v>
      </c>
      <c r="Y20" s="12">
        <v>18.218209916666666</v>
      </c>
      <c r="Z20" s="12">
        <v>1.0147376555555554</v>
      </c>
      <c r="AA20" s="12">
        <v>49.8</v>
      </c>
    </row>
    <row r="21" spans="1:27" x14ac:dyDescent="0.2">
      <c r="A21" s="19">
        <v>42600</v>
      </c>
      <c r="B21" s="19">
        <v>42601</v>
      </c>
      <c r="C21" s="19">
        <v>42636</v>
      </c>
      <c r="D21" s="12">
        <v>1</v>
      </c>
      <c r="E21" s="14" t="s">
        <v>103</v>
      </c>
      <c r="F21" s="21" t="s">
        <v>71</v>
      </c>
      <c r="G21" s="13">
        <v>5</v>
      </c>
      <c r="H21" s="15" t="s">
        <v>36</v>
      </c>
      <c r="I21" s="4">
        <v>0</v>
      </c>
      <c r="J21" s="4">
        <v>0</v>
      </c>
      <c r="K21" s="4">
        <v>0</v>
      </c>
      <c r="L21" s="4">
        <v>0</v>
      </c>
      <c r="M21" s="4">
        <v>0</v>
      </c>
      <c r="N21" s="4">
        <v>0</v>
      </c>
      <c r="O21" s="4">
        <v>0</v>
      </c>
      <c r="P21" s="4">
        <v>0</v>
      </c>
      <c r="Q21" s="4">
        <v>0</v>
      </c>
      <c r="R21" s="4">
        <v>0</v>
      </c>
      <c r="S21" s="16">
        <f t="shared" si="0"/>
        <v>0</v>
      </c>
      <c r="T21" s="67"/>
      <c r="U21" s="17">
        <f t="shared" si="9"/>
        <v>0</v>
      </c>
      <c r="V21" s="17">
        <f t="shared" si="10"/>
        <v>0</v>
      </c>
      <c r="W21" s="70"/>
      <c r="X21" s="12">
        <v>71.705478361111119</v>
      </c>
      <c r="Y21" s="12">
        <v>18.218209916666666</v>
      </c>
      <c r="Z21" s="12">
        <v>1.0147376555555554</v>
      </c>
      <c r="AA21" s="12">
        <v>49.8</v>
      </c>
    </row>
    <row r="22" spans="1:27" ht="16" x14ac:dyDescent="0.2">
      <c r="A22" s="19">
        <v>42600</v>
      </c>
      <c r="B22" s="19">
        <v>42601</v>
      </c>
      <c r="C22" s="19">
        <v>42636</v>
      </c>
      <c r="D22" s="12">
        <v>1</v>
      </c>
      <c r="E22" s="14" t="s">
        <v>103</v>
      </c>
      <c r="F22" s="31" t="s">
        <v>72</v>
      </c>
      <c r="G22" s="20">
        <v>6</v>
      </c>
      <c r="H22" s="15" t="s">
        <v>12</v>
      </c>
      <c r="I22" s="4">
        <v>0</v>
      </c>
      <c r="J22" s="4">
        <v>0</v>
      </c>
      <c r="K22" s="4">
        <v>0</v>
      </c>
      <c r="L22" s="4">
        <v>0</v>
      </c>
      <c r="M22" s="4">
        <v>1</v>
      </c>
      <c r="N22" s="4">
        <v>0</v>
      </c>
      <c r="O22" s="4">
        <v>0</v>
      </c>
      <c r="P22" s="4">
        <v>0</v>
      </c>
      <c r="Q22" s="4">
        <v>1</v>
      </c>
      <c r="R22" s="4">
        <v>0</v>
      </c>
      <c r="S22" s="16">
        <f t="shared" si="0"/>
        <v>0.2</v>
      </c>
      <c r="T22" s="67">
        <f>AVERAGE(S22:S25)</f>
        <v>0.47499999999999998</v>
      </c>
      <c r="U22" s="17">
        <f>COUNTIF(I22:R22, "&gt;0")</f>
        <v>2</v>
      </c>
      <c r="V22" s="17">
        <f>U22*100/10</f>
        <v>20</v>
      </c>
      <c r="W22" s="70">
        <f>AVERAGE(V22:V25)</f>
        <v>35</v>
      </c>
      <c r="X22" s="12">
        <v>71.705478361111119</v>
      </c>
      <c r="Y22" s="12">
        <v>18.218209916666666</v>
      </c>
      <c r="Z22" s="12">
        <v>1.0147376555555554</v>
      </c>
      <c r="AA22" s="12">
        <v>49.8</v>
      </c>
    </row>
    <row r="23" spans="1:27" ht="16" x14ac:dyDescent="0.2">
      <c r="A23" s="19">
        <v>42600</v>
      </c>
      <c r="B23" s="19">
        <v>42601</v>
      </c>
      <c r="C23" s="19">
        <v>42636</v>
      </c>
      <c r="D23" s="12">
        <v>1</v>
      </c>
      <c r="E23" s="14" t="s">
        <v>103</v>
      </c>
      <c r="F23" s="31" t="s">
        <v>72</v>
      </c>
      <c r="G23" s="20">
        <v>6</v>
      </c>
      <c r="H23" s="15" t="s">
        <v>13</v>
      </c>
      <c r="I23" s="4">
        <v>0</v>
      </c>
      <c r="J23" s="4">
        <v>0</v>
      </c>
      <c r="K23" s="4">
        <v>2</v>
      </c>
      <c r="L23" s="4">
        <v>0</v>
      </c>
      <c r="M23" s="4">
        <v>1</v>
      </c>
      <c r="N23" s="4">
        <v>0</v>
      </c>
      <c r="O23" s="4">
        <v>0</v>
      </c>
      <c r="P23" s="4">
        <v>0</v>
      </c>
      <c r="Q23" s="4">
        <v>1</v>
      </c>
      <c r="R23" s="4">
        <v>0</v>
      </c>
      <c r="S23" s="16">
        <f t="shared" si="0"/>
        <v>0.4</v>
      </c>
      <c r="T23" s="67"/>
      <c r="U23" s="17">
        <f t="shared" ref="U23:U25" si="11">COUNTIF(I23:R23, "&gt;0")</f>
        <v>3</v>
      </c>
      <c r="V23" s="17">
        <f t="shared" ref="V23:V25" si="12">U23*100/10</f>
        <v>30</v>
      </c>
      <c r="W23" s="70"/>
      <c r="X23" s="12">
        <v>71.705478361111119</v>
      </c>
      <c r="Y23" s="12">
        <v>18.218209916666666</v>
      </c>
      <c r="Z23" s="12">
        <v>1.0147376555555554</v>
      </c>
      <c r="AA23" s="12">
        <v>49.8</v>
      </c>
    </row>
    <row r="24" spans="1:27" ht="16" x14ac:dyDescent="0.2">
      <c r="A24" s="19">
        <v>42600</v>
      </c>
      <c r="B24" s="19">
        <v>42601</v>
      </c>
      <c r="C24" s="19">
        <v>42636</v>
      </c>
      <c r="D24" s="12">
        <v>1</v>
      </c>
      <c r="E24" s="14" t="s">
        <v>103</v>
      </c>
      <c r="F24" s="31" t="s">
        <v>72</v>
      </c>
      <c r="G24" s="20">
        <v>6</v>
      </c>
      <c r="H24" s="15" t="s">
        <v>14</v>
      </c>
      <c r="I24" s="4">
        <v>2</v>
      </c>
      <c r="J24" s="4">
        <v>0</v>
      </c>
      <c r="K24" s="4">
        <v>2</v>
      </c>
      <c r="L24" s="4">
        <v>2</v>
      </c>
      <c r="M24" s="4">
        <v>1</v>
      </c>
      <c r="N24" s="4">
        <v>0</v>
      </c>
      <c r="O24" s="4">
        <v>0</v>
      </c>
      <c r="P24" s="4">
        <v>1</v>
      </c>
      <c r="Q24" s="4">
        <v>0</v>
      </c>
      <c r="R24" s="4">
        <v>1</v>
      </c>
      <c r="S24" s="16">
        <f t="shared" si="0"/>
        <v>0.9</v>
      </c>
      <c r="T24" s="67"/>
      <c r="U24" s="17">
        <f t="shared" si="11"/>
        <v>6</v>
      </c>
      <c r="V24" s="17">
        <f t="shared" si="12"/>
        <v>60</v>
      </c>
      <c r="W24" s="70"/>
      <c r="X24" s="12">
        <v>71.705478361111119</v>
      </c>
      <c r="Y24" s="12">
        <v>18.218209916666666</v>
      </c>
      <c r="Z24" s="12">
        <v>1.0147376555555554</v>
      </c>
      <c r="AA24" s="12">
        <v>49.8</v>
      </c>
    </row>
    <row r="25" spans="1:27" ht="16" x14ac:dyDescent="0.2">
      <c r="A25" s="19">
        <v>42600</v>
      </c>
      <c r="B25" s="19">
        <v>42601</v>
      </c>
      <c r="C25" s="19">
        <v>42636</v>
      </c>
      <c r="D25" s="12">
        <v>1</v>
      </c>
      <c r="E25" s="14" t="s">
        <v>103</v>
      </c>
      <c r="F25" s="31" t="s">
        <v>72</v>
      </c>
      <c r="G25" s="20">
        <v>6</v>
      </c>
      <c r="H25" s="15" t="s">
        <v>36</v>
      </c>
      <c r="I25" s="4">
        <v>0</v>
      </c>
      <c r="J25" s="4">
        <v>0</v>
      </c>
      <c r="K25" s="4">
        <v>1</v>
      </c>
      <c r="L25" s="4">
        <v>0</v>
      </c>
      <c r="M25" s="4">
        <v>2</v>
      </c>
      <c r="N25" s="4">
        <v>0</v>
      </c>
      <c r="O25" s="4">
        <v>0</v>
      </c>
      <c r="P25" s="4">
        <v>0</v>
      </c>
      <c r="Q25" s="4">
        <v>1</v>
      </c>
      <c r="R25" s="4">
        <v>0</v>
      </c>
      <c r="S25" s="16">
        <f t="shared" si="0"/>
        <v>0.4</v>
      </c>
      <c r="T25" s="67"/>
      <c r="U25" s="17">
        <f t="shared" si="11"/>
        <v>3</v>
      </c>
      <c r="V25" s="17">
        <f t="shared" si="12"/>
        <v>30</v>
      </c>
      <c r="W25" s="70"/>
      <c r="X25" s="12">
        <v>71.705478361111119</v>
      </c>
      <c r="Y25" s="12">
        <v>18.218209916666666</v>
      </c>
      <c r="Z25" s="12">
        <v>1.0147376555555554</v>
      </c>
      <c r="AA25" s="12">
        <v>49.8</v>
      </c>
    </row>
    <row r="26" spans="1:27" ht="16" x14ac:dyDescent="0.2">
      <c r="A26" s="19">
        <v>42600</v>
      </c>
      <c r="B26" s="19">
        <v>42601</v>
      </c>
      <c r="C26" s="19">
        <v>42636</v>
      </c>
      <c r="D26" s="12">
        <v>1</v>
      </c>
      <c r="E26" s="14" t="s">
        <v>103</v>
      </c>
      <c r="F26" s="31" t="s">
        <v>65</v>
      </c>
      <c r="G26" s="20">
        <v>7</v>
      </c>
      <c r="H26" s="15" t="s">
        <v>12</v>
      </c>
      <c r="I26" s="4">
        <v>0</v>
      </c>
      <c r="J26" s="4">
        <v>0</v>
      </c>
      <c r="K26" s="4">
        <v>0</v>
      </c>
      <c r="L26" s="4">
        <v>0</v>
      </c>
      <c r="M26" s="4">
        <v>1</v>
      </c>
      <c r="N26" s="4">
        <v>0</v>
      </c>
      <c r="O26" s="4">
        <v>0</v>
      </c>
      <c r="P26" s="4">
        <v>0</v>
      </c>
      <c r="Q26" s="4">
        <v>0</v>
      </c>
      <c r="R26" s="4">
        <v>0</v>
      </c>
      <c r="S26" s="16">
        <f t="shared" si="0"/>
        <v>0.1</v>
      </c>
      <c r="T26" s="67">
        <f>AVERAGE(S26:S29)</f>
        <v>7.5000000000000011E-2</v>
      </c>
      <c r="U26" s="17">
        <f>COUNTIF(I26:R26, "&gt;0")</f>
        <v>1</v>
      </c>
      <c r="V26" s="17">
        <f>U26*100/10</f>
        <v>10</v>
      </c>
      <c r="W26" s="70">
        <f>AVERAGE(V26:V29)</f>
        <v>7.5</v>
      </c>
      <c r="X26" s="12">
        <v>71.705478361111119</v>
      </c>
      <c r="Y26" s="12">
        <v>18.218209916666666</v>
      </c>
      <c r="Z26" s="12">
        <v>1.0147376555555554</v>
      </c>
      <c r="AA26" s="12">
        <v>49.8</v>
      </c>
    </row>
    <row r="27" spans="1:27" ht="16" x14ac:dyDescent="0.2">
      <c r="A27" s="19">
        <v>42600</v>
      </c>
      <c r="B27" s="19">
        <v>42601</v>
      </c>
      <c r="C27" s="19">
        <v>42636</v>
      </c>
      <c r="D27" s="12">
        <v>1</v>
      </c>
      <c r="E27" s="14" t="s">
        <v>103</v>
      </c>
      <c r="F27" s="31" t="s">
        <v>65</v>
      </c>
      <c r="G27" s="20">
        <v>7</v>
      </c>
      <c r="H27" s="15" t="s">
        <v>13</v>
      </c>
      <c r="I27" s="4">
        <v>0</v>
      </c>
      <c r="J27" s="4">
        <v>0</v>
      </c>
      <c r="K27" s="4">
        <v>0</v>
      </c>
      <c r="L27" s="4">
        <v>1</v>
      </c>
      <c r="M27" s="4">
        <v>0</v>
      </c>
      <c r="N27" s="4">
        <v>0</v>
      </c>
      <c r="O27" s="4">
        <v>0</v>
      </c>
      <c r="P27" s="4">
        <v>0</v>
      </c>
      <c r="Q27" s="4">
        <v>0</v>
      </c>
      <c r="R27" s="4">
        <v>0</v>
      </c>
      <c r="S27" s="16">
        <f t="shared" si="0"/>
        <v>0.1</v>
      </c>
      <c r="T27" s="67"/>
      <c r="U27" s="17">
        <f t="shared" ref="U27:U29" si="13">COUNTIF(I27:R27, "&gt;0")</f>
        <v>1</v>
      </c>
      <c r="V27" s="17">
        <f t="shared" ref="V27:V29" si="14">U27*100/10</f>
        <v>10</v>
      </c>
      <c r="W27" s="70"/>
      <c r="X27" s="12">
        <v>71.705478361111119</v>
      </c>
      <c r="Y27" s="12">
        <v>18.218209916666666</v>
      </c>
      <c r="Z27" s="12">
        <v>1.0147376555555554</v>
      </c>
      <c r="AA27" s="12">
        <v>49.8</v>
      </c>
    </row>
    <row r="28" spans="1:27" ht="16" x14ac:dyDescent="0.2">
      <c r="A28" s="19">
        <v>42600</v>
      </c>
      <c r="B28" s="19">
        <v>42601</v>
      </c>
      <c r="C28" s="19">
        <v>42636</v>
      </c>
      <c r="D28" s="12">
        <v>1</v>
      </c>
      <c r="E28" s="14" t="s">
        <v>103</v>
      </c>
      <c r="F28" s="31" t="s">
        <v>65</v>
      </c>
      <c r="G28" s="20">
        <v>7</v>
      </c>
      <c r="H28" s="15" t="s">
        <v>14</v>
      </c>
      <c r="I28" s="4">
        <v>0</v>
      </c>
      <c r="J28" s="4">
        <v>0</v>
      </c>
      <c r="K28" s="4">
        <v>0</v>
      </c>
      <c r="L28" s="4">
        <v>0</v>
      </c>
      <c r="M28" s="4">
        <v>0</v>
      </c>
      <c r="N28" s="4">
        <v>0</v>
      </c>
      <c r="O28" s="4">
        <v>1</v>
      </c>
      <c r="P28" s="4">
        <v>0</v>
      </c>
      <c r="Q28" s="4">
        <v>0</v>
      </c>
      <c r="R28" s="4">
        <v>0</v>
      </c>
      <c r="S28" s="16">
        <f t="shared" si="0"/>
        <v>0.1</v>
      </c>
      <c r="T28" s="67"/>
      <c r="U28" s="17">
        <f t="shared" si="13"/>
        <v>1</v>
      </c>
      <c r="V28" s="17">
        <f t="shared" si="14"/>
        <v>10</v>
      </c>
      <c r="W28" s="70"/>
      <c r="X28" s="12">
        <v>71.705478361111119</v>
      </c>
      <c r="Y28" s="12">
        <v>18.218209916666666</v>
      </c>
      <c r="Z28" s="12">
        <v>1.0147376555555554</v>
      </c>
      <c r="AA28" s="12">
        <v>49.8</v>
      </c>
    </row>
    <row r="29" spans="1:27" ht="16" x14ac:dyDescent="0.2">
      <c r="A29" s="19">
        <v>42600</v>
      </c>
      <c r="B29" s="19">
        <v>42601</v>
      </c>
      <c r="C29" s="19">
        <v>42636</v>
      </c>
      <c r="D29" s="12">
        <v>1</v>
      </c>
      <c r="E29" s="14" t="s">
        <v>103</v>
      </c>
      <c r="F29" s="31" t="s">
        <v>65</v>
      </c>
      <c r="G29" s="20">
        <v>7</v>
      </c>
      <c r="H29" s="15" t="s">
        <v>36</v>
      </c>
      <c r="I29" s="4">
        <v>0</v>
      </c>
      <c r="J29" s="4">
        <v>0</v>
      </c>
      <c r="K29" s="4">
        <v>0</v>
      </c>
      <c r="L29" s="4">
        <v>0</v>
      </c>
      <c r="M29" s="4">
        <v>0</v>
      </c>
      <c r="N29" s="4">
        <v>0</v>
      </c>
      <c r="O29" s="4">
        <v>0</v>
      </c>
      <c r="P29" s="4">
        <v>0</v>
      </c>
      <c r="Q29" s="4">
        <v>0</v>
      </c>
      <c r="R29" s="4">
        <v>0</v>
      </c>
      <c r="S29" s="16">
        <f t="shared" si="0"/>
        <v>0</v>
      </c>
      <c r="T29" s="67"/>
      <c r="U29" s="17">
        <f t="shared" si="13"/>
        <v>0</v>
      </c>
      <c r="V29" s="17">
        <f t="shared" si="14"/>
        <v>0</v>
      </c>
      <c r="W29" s="70"/>
      <c r="X29" s="12">
        <v>71.705478361111119</v>
      </c>
      <c r="Y29" s="12">
        <v>18.218209916666666</v>
      </c>
      <c r="Z29" s="12">
        <v>1.0147376555555554</v>
      </c>
      <c r="AA29" s="12">
        <v>49.8</v>
      </c>
    </row>
    <row r="30" spans="1:27" x14ac:dyDescent="0.2">
      <c r="A30" s="19">
        <v>42600</v>
      </c>
      <c r="B30" s="19">
        <v>42601</v>
      </c>
      <c r="C30" s="19">
        <v>42636</v>
      </c>
      <c r="D30" s="12">
        <v>1</v>
      </c>
      <c r="E30" s="14" t="s">
        <v>103</v>
      </c>
      <c r="F30" s="21" t="s">
        <v>64</v>
      </c>
      <c r="G30" s="13">
        <v>8</v>
      </c>
      <c r="H30" s="15" t="s">
        <v>12</v>
      </c>
      <c r="I30" s="4">
        <v>0</v>
      </c>
      <c r="J30" s="4">
        <v>0</v>
      </c>
      <c r="K30" s="4">
        <v>0</v>
      </c>
      <c r="L30" s="4">
        <v>0</v>
      </c>
      <c r="M30" s="4">
        <v>0</v>
      </c>
      <c r="N30" s="4">
        <v>0</v>
      </c>
      <c r="O30" s="4">
        <v>0</v>
      </c>
      <c r="P30" s="4">
        <v>0</v>
      </c>
      <c r="Q30" s="4">
        <v>0</v>
      </c>
      <c r="R30" s="4">
        <v>0</v>
      </c>
      <c r="S30" s="16">
        <f t="shared" si="0"/>
        <v>0</v>
      </c>
      <c r="T30" s="67">
        <f>AVERAGE(S30:S33)</f>
        <v>0.17499999999999999</v>
      </c>
      <c r="U30" s="17">
        <f>COUNTIF(I30:R30, "&gt;0")</f>
        <v>0</v>
      </c>
      <c r="V30" s="17">
        <f>U30*100/10</f>
        <v>0</v>
      </c>
      <c r="W30" s="70">
        <f>AVERAGE(V30:V33)</f>
        <v>12.5</v>
      </c>
      <c r="X30" s="12">
        <v>71.705478361111119</v>
      </c>
      <c r="Y30" s="12">
        <v>18.218209916666666</v>
      </c>
      <c r="Z30" s="12">
        <v>1.0147376555555554</v>
      </c>
      <c r="AA30" s="12">
        <v>49.8</v>
      </c>
    </row>
    <row r="31" spans="1:27" x14ac:dyDescent="0.2">
      <c r="A31" s="19">
        <v>42600</v>
      </c>
      <c r="B31" s="19">
        <v>42601</v>
      </c>
      <c r="C31" s="19">
        <v>42636</v>
      </c>
      <c r="D31" s="12">
        <v>1</v>
      </c>
      <c r="E31" s="14" t="s">
        <v>103</v>
      </c>
      <c r="F31" s="21" t="s">
        <v>64</v>
      </c>
      <c r="G31" s="13">
        <v>8</v>
      </c>
      <c r="H31" s="15" t="s">
        <v>13</v>
      </c>
      <c r="I31" s="4">
        <v>0</v>
      </c>
      <c r="J31" s="4">
        <v>0</v>
      </c>
      <c r="K31" s="4">
        <v>0</v>
      </c>
      <c r="L31" s="4">
        <v>0</v>
      </c>
      <c r="M31" s="4">
        <v>0</v>
      </c>
      <c r="N31" s="4">
        <v>0</v>
      </c>
      <c r="O31" s="4">
        <v>0</v>
      </c>
      <c r="P31" s="4">
        <v>0</v>
      </c>
      <c r="Q31" s="4">
        <v>0</v>
      </c>
      <c r="R31" s="4">
        <v>0</v>
      </c>
      <c r="S31" s="16">
        <f t="shared" si="0"/>
        <v>0</v>
      </c>
      <c r="T31" s="67"/>
      <c r="U31" s="17">
        <f t="shared" ref="U31:U33" si="15">COUNTIF(I31:R31, "&gt;0")</f>
        <v>0</v>
      </c>
      <c r="V31" s="17">
        <f t="shared" ref="V31:V33" si="16">U31*100/10</f>
        <v>0</v>
      </c>
      <c r="W31" s="70"/>
      <c r="X31" s="12">
        <v>71.705478361111119</v>
      </c>
      <c r="Y31" s="12">
        <v>18.218209916666666</v>
      </c>
      <c r="Z31" s="12">
        <v>1.0147376555555554</v>
      </c>
      <c r="AA31" s="12">
        <v>49.8</v>
      </c>
    </row>
    <row r="32" spans="1:27" x14ac:dyDescent="0.2">
      <c r="A32" s="19">
        <v>42600</v>
      </c>
      <c r="B32" s="19">
        <v>42601</v>
      </c>
      <c r="C32" s="19">
        <v>42636</v>
      </c>
      <c r="D32" s="12">
        <v>1</v>
      </c>
      <c r="E32" s="14" t="s">
        <v>103</v>
      </c>
      <c r="F32" s="21" t="s">
        <v>64</v>
      </c>
      <c r="G32" s="13">
        <v>8</v>
      </c>
      <c r="H32" s="15" t="s">
        <v>14</v>
      </c>
      <c r="I32" s="4">
        <v>0</v>
      </c>
      <c r="J32" s="4">
        <v>0</v>
      </c>
      <c r="K32" s="4">
        <v>0</v>
      </c>
      <c r="L32" s="4">
        <v>0</v>
      </c>
      <c r="M32" s="4">
        <v>2</v>
      </c>
      <c r="N32" s="4">
        <v>1</v>
      </c>
      <c r="O32" s="4">
        <v>0</v>
      </c>
      <c r="P32" s="4">
        <v>1</v>
      </c>
      <c r="Q32" s="4">
        <v>0</v>
      </c>
      <c r="R32" s="4">
        <v>0</v>
      </c>
      <c r="S32" s="16">
        <f t="shared" si="0"/>
        <v>0.4</v>
      </c>
      <c r="T32" s="67"/>
      <c r="U32" s="17">
        <f t="shared" si="15"/>
        <v>3</v>
      </c>
      <c r="V32" s="17">
        <f t="shared" si="16"/>
        <v>30</v>
      </c>
      <c r="W32" s="70"/>
      <c r="X32" s="12">
        <v>71.705478361111119</v>
      </c>
      <c r="Y32" s="12">
        <v>18.218209916666666</v>
      </c>
      <c r="Z32" s="12">
        <v>1.0147376555555554</v>
      </c>
      <c r="AA32" s="12">
        <v>49.8</v>
      </c>
    </row>
    <row r="33" spans="1:27" x14ac:dyDescent="0.2">
      <c r="A33" s="19">
        <v>42600</v>
      </c>
      <c r="B33" s="19">
        <v>42601</v>
      </c>
      <c r="C33" s="19">
        <v>42636</v>
      </c>
      <c r="D33" s="12">
        <v>1</v>
      </c>
      <c r="E33" s="14" t="s">
        <v>103</v>
      </c>
      <c r="F33" s="21" t="s">
        <v>64</v>
      </c>
      <c r="G33" s="13">
        <v>8</v>
      </c>
      <c r="H33" s="15" t="s">
        <v>36</v>
      </c>
      <c r="I33" s="4">
        <v>0</v>
      </c>
      <c r="J33" s="4">
        <v>0</v>
      </c>
      <c r="K33" s="4">
        <v>0</v>
      </c>
      <c r="L33" s="4">
        <v>0</v>
      </c>
      <c r="M33" s="4">
        <v>0</v>
      </c>
      <c r="N33" s="4">
        <v>0</v>
      </c>
      <c r="O33" s="4">
        <v>1</v>
      </c>
      <c r="P33" s="4">
        <v>0</v>
      </c>
      <c r="Q33" s="4">
        <v>2</v>
      </c>
      <c r="R33" s="4">
        <v>0</v>
      </c>
      <c r="S33" s="16">
        <f t="shared" si="0"/>
        <v>0.3</v>
      </c>
      <c r="T33" s="67"/>
      <c r="U33" s="17">
        <f t="shared" si="15"/>
        <v>2</v>
      </c>
      <c r="V33" s="17">
        <f t="shared" si="16"/>
        <v>20</v>
      </c>
      <c r="W33" s="70"/>
      <c r="X33" s="12">
        <v>71.705478361111119</v>
      </c>
      <c r="Y33" s="12">
        <v>18.218209916666666</v>
      </c>
      <c r="Z33" s="12">
        <v>1.0147376555555554</v>
      </c>
      <c r="AA33" s="12">
        <v>49.8</v>
      </c>
    </row>
    <row r="34" spans="1:27" x14ac:dyDescent="0.2">
      <c r="A34" s="19">
        <v>42600</v>
      </c>
      <c r="B34" s="19">
        <v>42601</v>
      </c>
      <c r="C34" s="19">
        <v>42653</v>
      </c>
      <c r="D34" s="53">
        <v>2</v>
      </c>
      <c r="E34" s="14" t="s">
        <v>103</v>
      </c>
      <c r="F34" s="21" t="s">
        <v>23</v>
      </c>
      <c r="G34" s="13">
        <v>1</v>
      </c>
      <c r="H34" s="15" t="s">
        <v>12</v>
      </c>
      <c r="I34" s="4">
        <v>1</v>
      </c>
      <c r="J34" s="4">
        <v>0</v>
      </c>
      <c r="K34" s="4">
        <v>0</v>
      </c>
      <c r="L34" s="4">
        <v>1</v>
      </c>
      <c r="M34" s="4">
        <v>0</v>
      </c>
      <c r="N34" s="4">
        <v>0</v>
      </c>
      <c r="O34" s="4">
        <v>0</v>
      </c>
      <c r="P34" s="4">
        <v>0</v>
      </c>
      <c r="Q34" s="4">
        <v>0</v>
      </c>
      <c r="R34" s="4">
        <v>0</v>
      </c>
      <c r="S34" s="16">
        <f t="shared" ref="S34:S65" si="17">AVERAGE(I34:R34)</f>
        <v>0.2</v>
      </c>
      <c r="T34" s="67">
        <f>AVERAGE(S34:S37)</f>
        <v>1.575</v>
      </c>
      <c r="U34" s="17">
        <f>COUNTIF(I34:R34, "&gt;0")</f>
        <v>2</v>
      </c>
      <c r="V34" s="17">
        <f>U34*100/10</f>
        <v>20</v>
      </c>
      <c r="W34" s="70">
        <f>AVERAGE(V34:V37)</f>
        <v>30</v>
      </c>
      <c r="X34" s="12">
        <v>76.951960823529419</v>
      </c>
      <c r="Y34" s="12">
        <v>11.103758247058822</v>
      </c>
      <c r="Z34" s="12">
        <v>1.628839876470588</v>
      </c>
      <c r="AA34" s="12">
        <v>11.999999999999998</v>
      </c>
    </row>
    <row r="35" spans="1:27" x14ac:dyDescent="0.2">
      <c r="A35" s="19">
        <v>42600</v>
      </c>
      <c r="B35" s="19">
        <v>42601</v>
      </c>
      <c r="C35" s="19">
        <v>42653</v>
      </c>
      <c r="D35" s="53">
        <v>2</v>
      </c>
      <c r="E35" s="14" t="s">
        <v>103</v>
      </c>
      <c r="F35" s="21" t="s">
        <v>23</v>
      </c>
      <c r="G35" s="13">
        <v>1</v>
      </c>
      <c r="H35" s="15" t="s">
        <v>13</v>
      </c>
      <c r="I35" s="4">
        <v>0</v>
      </c>
      <c r="J35" s="4">
        <v>0</v>
      </c>
      <c r="K35" s="4">
        <v>5</v>
      </c>
      <c r="L35" s="4">
        <v>0</v>
      </c>
      <c r="M35" s="4">
        <v>0</v>
      </c>
      <c r="N35" s="4">
        <v>0</v>
      </c>
      <c r="O35" s="4">
        <v>0</v>
      </c>
      <c r="P35" s="4">
        <v>0</v>
      </c>
      <c r="Q35" s="4">
        <v>0</v>
      </c>
      <c r="R35" s="4">
        <v>0</v>
      </c>
      <c r="S35" s="16">
        <f t="shared" si="17"/>
        <v>0.5</v>
      </c>
      <c r="T35" s="67"/>
      <c r="U35" s="17">
        <f t="shared" ref="U35:U37" si="18">COUNTIF(I35:R35, "&gt;0")</f>
        <v>1</v>
      </c>
      <c r="V35" s="17">
        <f t="shared" ref="V35:V37" si="19">U35*100/10</f>
        <v>10</v>
      </c>
      <c r="W35" s="70"/>
      <c r="X35" s="12">
        <v>76.951960823529419</v>
      </c>
      <c r="Y35" s="12">
        <v>11.103758247058822</v>
      </c>
      <c r="Z35" s="12">
        <v>1.628839876470588</v>
      </c>
      <c r="AA35" s="12">
        <v>11.999999999999998</v>
      </c>
    </row>
    <row r="36" spans="1:27" x14ac:dyDescent="0.2">
      <c r="A36" s="19">
        <v>42600</v>
      </c>
      <c r="B36" s="19">
        <v>42601</v>
      </c>
      <c r="C36" s="19">
        <v>42653</v>
      </c>
      <c r="D36" s="53">
        <v>2</v>
      </c>
      <c r="E36" s="14" t="s">
        <v>103</v>
      </c>
      <c r="F36" s="21" t="s">
        <v>23</v>
      </c>
      <c r="G36" s="13">
        <v>1</v>
      </c>
      <c r="H36" s="15" t="s">
        <v>14</v>
      </c>
      <c r="I36" s="4">
        <v>20</v>
      </c>
      <c r="J36" s="4">
        <v>5</v>
      </c>
      <c r="K36" s="4">
        <v>1</v>
      </c>
      <c r="L36" s="4">
        <v>0</v>
      </c>
      <c r="M36" s="4">
        <v>5</v>
      </c>
      <c r="N36" s="4">
        <v>0</v>
      </c>
      <c r="O36" s="4">
        <v>0</v>
      </c>
      <c r="P36" s="4">
        <v>10</v>
      </c>
      <c r="Q36" s="4">
        <v>10</v>
      </c>
      <c r="R36" s="4">
        <v>0</v>
      </c>
      <c r="S36" s="16">
        <f t="shared" si="17"/>
        <v>5.0999999999999996</v>
      </c>
      <c r="T36" s="67"/>
      <c r="U36" s="17">
        <f t="shared" si="18"/>
        <v>6</v>
      </c>
      <c r="V36" s="17">
        <f t="shared" si="19"/>
        <v>60</v>
      </c>
      <c r="W36" s="70"/>
      <c r="X36" s="12">
        <v>76.951960823529419</v>
      </c>
      <c r="Y36" s="12">
        <v>11.103758247058822</v>
      </c>
      <c r="Z36" s="12">
        <v>1.628839876470588</v>
      </c>
      <c r="AA36" s="12">
        <v>11.999999999999998</v>
      </c>
    </row>
    <row r="37" spans="1:27" x14ac:dyDescent="0.2">
      <c r="A37" s="19">
        <v>42600</v>
      </c>
      <c r="B37" s="19">
        <v>42601</v>
      </c>
      <c r="C37" s="19">
        <v>42653</v>
      </c>
      <c r="D37" s="53">
        <v>2</v>
      </c>
      <c r="E37" s="14" t="s">
        <v>103</v>
      </c>
      <c r="F37" s="21" t="s">
        <v>23</v>
      </c>
      <c r="G37" s="13">
        <v>1</v>
      </c>
      <c r="H37" s="15" t="s">
        <v>36</v>
      </c>
      <c r="I37" s="4">
        <v>3</v>
      </c>
      <c r="J37" s="4">
        <v>0</v>
      </c>
      <c r="K37" s="4">
        <v>1</v>
      </c>
      <c r="L37" s="4">
        <v>0</v>
      </c>
      <c r="M37" s="4">
        <v>1</v>
      </c>
      <c r="N37" s="4">
        <v>0</v>
      </c>
      <c r="O37" s="4">
        <v>0</v>
      </c>
      <c r="P37" s="4">
        <v>0</v>
      </c>
      <c r="Q37" s="4">
        <v>0</v>
      </c>
      <c r="R37" s="4">
        <v>0</v>
      </c>
      <c r="S37" s="16">
        <f t="shared" si="17"/>
        <v>0.5</v>
      </c>
      <c r="T37" s="67"/>
      <c r="U37" s="17">
        <f t="shared" si="18"/>
        <v>3</v>
      </c>
      <c r="V37" s="17">
        <f t="shared" si="19"/>
        <v>30</v>
      </c>
      <c r="W37" s="70"/>
      <c r="X37" s="12">
        <v>76.951960823529419</v>
      </c>
      <c r="Y37" s="12">
        <v>11.103758247058822</v>
      </c>
      <c r="Z37" s="12">
        <v>1.628839876470588</v>
      </c>
      <c r="AA37" s="12">
        <v>11.999999999999998</v>
      </c>
    </row>
    <row r="38" spans="1:27" ht="15" customHeight="1" x14ac:dyDescent="0.2">
      <c r="A38" s="19">
        <v>42600</v>
      </c>
      <c r="B38" s="19">
        <v>42601</v>
      </c>
      <c r="C38" s="19">
        <v>42653</v>
      </c>
      <c r="D38" s="53">
        <v>2</v>
      </c>
      <c r="E38" s="14" t="s">
        <v>103</v>
      </c>
      <c r="F38" s="31" t="s">
        <v>73</v>
      </c>
      <c r="G38" s="20">
        <v>2</v>
      </c>
      <c r="H38" s="15" t="s">
        <v>12</v>
      </c>
      <c r="I38" s="4">
        <v>0</v>
      </c>
      <c r="J38" s="4">
        <v>0</v>
      </c>
      <c r="K38" s="4">
        <v>0</v>
      </c>
      <c r="L38" s="4">
        <v>1</v>
      </c>
      <c r="M38" s="4">
        <v>1</v>
      </c>
      <c r="N38" s="4">
        <v>0</v>
      </c>
      <c r="O38" s="4">
        <v>0</v>
      </c>
      <c r="P38" s="4">
        <v>0</v>
      </c>
      <c r="Q38" s="4">
        <v>0</v>
      </c>
      <c r="R38" s="4">
        <v>0</v>
      </c>
      <c r="S38" s="16">
        <f t="shared" si="17"/>
        <v>0.2</v>
      </c>
      <c r="T38" s="67">
        <f>AVERAGE(S38:S41)</f>
        <v>0.05</v>
      </c>
      <c r="U38" s="17">
        <f>COUNTIF(I38:R38, "&gt;0")</f>
        <v>2</v>
      </c>
      <c r="V38" s="17">
        <f>U38*100/10</f>
        <v>20</v>
      </c>
      <c r="W38" s="70">
        <f>AVERAGE(V38:V41)</f>
        <v>5</v>
      </c>
      <c r="X38" s="12">
        <v>76.951960823529419</v>
      </c>
      <c r="Y38" s="12">
        <v>11.103758247058822</v>
      </c>
      <c r="Z38" s="12">
        <v>1.628839876470588</v>
      </c>
      <c r="AA38" s="12">
        <v>11.999999999999998</v>
      </c>
    </row>
    <row r="39" spans="1:27" ht="16" x14ac:dyDescent="0.2">
      <c r="A39" s="19">
        <v>42600</v>
      </c>
      <c r="B39" s="19">
        <v>42601</v>
      </c>
      <c r="C39" s="19">
        <v>42653</v>
      </c>
      <c r="D39" s="53">
        <v>2</v>
      </c>
      <c r="E39" s="14" t="s">
        <v>103</v>
      </c>
      <c r="F39" s="31" t="s">
        <v>73</v>
      </c>
      <c r="G39" s="20">
        <v>2</v>
      </c>
      <c r="H39" s="15" t="s">
        <v>13</v>
      </c>
      <c r="I39" s="4">
        <v>0</v>
      </c>
      <c r="J39" s="4">
        <v>0</v>
      </c>
      <c r="K39" s="4">
        <v>0</v>
      </c>
      <c r="L39" s="4">
        <v>0</v>
      </c>
      <c r="M39" s="4">
        <v>0</v>
      </c>
      <c r="N39" s="4">
        <v>0</v>
      </c>
      <c r="O39" s="4">
        <v>0</v>
      </c>
      <c r="P39" s="4">
        <v>0</v>
      </c>
      <c r="Q39" s="4">
        <v>0</v>
      </c>
      <c r="R39" s="4">
        <v>0</v>
      </c>
      <c r="S39" s="16">
        <f t="shared" si="17"/>
        <v>0</v>
      </c>
      <c r="T39" s="67"/>
      <c r="U39" s="17">
        <f t="shared" ref="U39:U41" si="20">COUNTIF(I39:R39, "&gt;0")</f>
        <v>0</v>
      </c>
      <c r="V39" s="17">
        <f t="shared" ref="V39:V41" si="21">U39*100/10</f>
        <v>0</v>
      </c>
      <c r="W39" s="70"/>
      <c r="X39" s="12">
        <v>76.951960823529419</v>
      </c>
      <c r="Y39" s="12">
        <v>11.103758247058822</v>
      </c>
      <c r="Z39" s="12">
        <v>1.628839876470588</v>
      </c>
      <c r="AA39" s="12">
        <v>11.999999999999998</v>
      </c>
    </row>
    <row r="40" spans="1:27" ht="16" x14ac:dyDescent="0.2">
      <c r="A40" s="19">
        <v>42600</v>
      </c>
      <c r="B40" s="19">
        <v>42601</v>
      </c>
      <c r="C40" s="19">
        <v>42653</v>
      </c>
      <c r="D40" s="53">
        <v>2</v>
      </c>
      <c r="E40" s="14" t="s">
        <v>103</v>
      </c>
      <c r="F40" s="31" t="s">
        <v>73</v>
      </c>
      <c r="G40" s="20">
        <v>2</v>
      </c>
      <c r="H40" s="15" t="s">
        <v>14</v>
      </c>
      <c r="I40" s="4">
        <v>0</v>
      </c>
      <c r="J40" s="4">
        <v>0</v>
      </c>
      <c r="K40" s="4">
        <v>0</v>
      </c>
      <c r="L40" s="4">
        <v>0</v>
      </c>
      <c r="M40" s="4">
        <v>0</v>
      </c>
      <c r="N40" s="4">
        <v>0</v>
      </c>
      <c r="O40" s="4">
        <v>0</v>
      </c>
      <c r="P40" s="4">
        <v>0</v>
      </c>
      <c r="Q40" s="4">
        <v>0</v>
      </c>
      <c r="R40" s="4">
        <v>0</v>
      </c>
      <c r="S40" s="16">
        <f t="shared" si="17"/>
        <v>0</v>
      </c>
      <c r="T40" s="67"/>
      <c r="U40" s="17">
        <f t="shared" si="20"/>
        <v>0</v>
      </c>
      <c r="V40" s="17">
        <f t="shared" si="21"/>
        <v>0</v>
      </c>
      <c r="W40" s="70"/>
      <c r="X40" s="12">
        <v>76.951960823529419</v>
      </c>
      <c r="Y40" s="12">
        <v>11.103758247058822</v>
      </c>
      <c r="Z40" s="12">
        <v>1.628839876470588</v>
      </c>
      <c r="AA40" s="12">
        <v>11.999999999999998</v>
      </c>
    </row>
    <row r="41" spans="1:27" ht="16" x14ac:dyDescent="0.2">
      <c r="A41" s="19">
        <v>42600</v>
      </c>
      <c r="B41" s="19">
        <v>42601</v>
      </c>
      <c r="C41" s="19">
        <v>42653</v>
      </c>
      <c r="D41" s="53">
        <v>2</v>
      </c>
      <c r="E41" s="14" t="s">
        <v>103</v>
      </c>
      <c r="F41" s="31" t="s">
        <v>73</v>
      </c>
      <c r="G41" s="20">
        <v>2</v>
      </c>
      <c r="H41" s="15" t="s">
        <v>36</v>
      </c>
      <c r="I41" s="4">
        <v>0</v>
      </c>
      <c r="J41" s="4">
        <v>0</v>
      </c>
      <c r="K41" s="4">
        <v>0</v>
      </c>
      <c r="L41" s="4">
        <v>0</v>
      </c>
      <c r="M41" s="4">
        <v>0</v>
      </c>
      <c r="N41" s="4">
        <v>0</v>
      </c>
      <c r="O41" s="4">
        <v>0</v>
      </c>
      <c r="P41" s="4">
        <v>0</v>
      </c>
      <c r="Q41" s="4">
        <v>0</v>
      </c>
      <c r="R41" s="4">
        <v>0</v>
      </c>
      <c r="S41" s="16">
        <f t="shared" si="17"/>
        <v>0</v>
      </c>
      <c r="T41" s="67"/>
      <c r="U41" s="17">
        <f t="shared" si="20"/>
        <v>0</v>
      </c>
      <c r="V41" s="17">
        <f t="shared" si="21"/>
        <v>0</v>
      </c>
      <c r="W41" s="70"/>
      <c r="X41" s="12">
        <v>76.951960823529419</v>
      </c>
      <c r="Y41" s="12">
        <v>11.103758247058822</v>
      </c>
      <c r="Z41" s="12">
        <v>1.628839876470588</v>
      </c>
      <c r="AA41" s="12">
        <v>11.999999999999998</v>
      </c>
    </row>
    <row r="42" spans="1:27" ht="15" customHeight="1" x14ac:dyDescent="0.2">
      <c r="A42" s="19">
        <v>42600</v>
      </c>
      <c r="B42" s="19">
        <v>42601</v>
      </c>
      <c r="C42" s="19">
        <v>42653</v>
      </c>
      <c r="D42" s="53">
        <v>2</v>
      </c>
      <c r="E42" s="14" t="s">
        <v>103</v>
      </c>
      <c r="F42" s="31" t="s">
        <v>69</v>
      </c>
      <c r="G42" s="20">
        <v>3</v>
      </c>
      <c r="H42" s="15" t="s">
        <v>12</v>
      </c>
      <c r="I42" s="4">
        <v>0</v>
      </c>
      <c r="J42" s="4">
        <v>0</v>
      </c>
      <c r="K42" s="4">
        <v>0</v>
      </c>
      <c r="L42" s="4">
        <v>0</v>
      </c>
      <c r="M42" s="4">
        <v>0</v>
      </c>
      <c r="N42" s="4">
        <v>0</v>
      </c>
      <c r="O42" s="4">
        <v>0</v>
      </c>
      <c r="P42" s="4">
        <v>0</v>
      </c>
      <c r="Q42" s="4">
        <v>0</v>
      </c>
      <c r="R42" s="4">
        <v>0</v>
      </c>
      <c r="S42" s="16">
        <f t="shared" si="17"/>
        <v>0</v>
      </c>
      <c r="T42" s="67">
        <f>AVERAGE(S42:S45)</f>
        <v>0</v>
      </c>
      <c r="U42" s="17">
        <f>COUNTIF(I42:R42, "&gt;0")</f>
        <v>0</v>
      </c>
      <c r="V42" s="17">
        <f>U42*100/10</f>
        <v>0</v>
      </c>
      <c r="W42" s="70">
        <f>AVERAGE(V42:V45)</f>
        <v>0</v>
      </c>
      <c r="X42" s="12">
        <v>76.951960823529419</v>
      </c>
      <c r="Y42" s="12">
        <v>11.103758247058822</v>
      </c>
      <c r="Z42" s="12">
        <v>1.628839876470588</v>
      </c>
      <c r="AA42" s="12">
        <v>11.999999999999998</v>
      </c>
    </row>
    <row r="43" spans="1:27" ht="16" x14ac:dyDescent="0.2">
      <c r="A43" s="19">
        <v>42600</v>
      </c>
      <c r="B43" s="19">
        <v>42601</v>
      </c>
      <c r="C43" s="19">
        <v>42653</v>
      </c>
      <c r="D43" s="53">
        <v>2</v>
      </c>
      <c r="E43" s="14" t="s">
        <v>103</v>
      </c>
      <c r="F43" s="31" t="s">
        <v>69</v>
      </c>
      <c r="G43" s="20">
        <v>3</v>
      </c>
      <c r="H43" s="15" t="s">
        <v>13</v>
      </c>
      <c r="I43" s="4">
        <v>0</v>
      </c>
      <c r="J43" s="4">
        <v>0</v>
      </c>
      <c r="K43" s="4">
        <v>0</v>
      </c>
      <c r="L43" s="4">
        <v>0</v>
      </c>
      <c r="M43" s="4">
        <v>0</v>
      </c>
      <c r="N43" s="4">
        <v>0</v>
      </c>
      <c r="O43" s="4">
        <v>0</v>
      </c>
      <c r="P43" s="4">
        <v>0</v>
      </c>
      <c r="Q43" s="4">
        <v>0</v>
      </c>
      <c r="R43" s="4">
        <v>0</v>
      </c>
      <c r="S43" s="16">
        <f t="shared" si="17"/>
        <v>0</v>
      </c>
      <c r="T43" s="67"/>
      <c r="U43" s="17">
        <f t="shared" ref="U43:U45" si="22">COUNTIF(I43:R43, "&gt;0")</f>
        <v>0</v>
      </c>
      <c r="V43" s="17">
        <f t="shared" ref="V43:V45" si="23">U43*100/10</f>
        <v>0</v>
      </c>
      <c r="W43" s="70"/>
      <c r="X43" s="12">
        <v>76.951960823529419</v>
      </c>
      <c r="Y43" s="12">
        <v>11.103758247058822</v>
      </c>
      <c r="Z43" s="12">
        <v>1.628839876470588</v>
      </c>
      <c r="AA43" s="12">
        <v>11.999999999999998</v>
      </c>
    </row>
    <row r="44" spans="1:27" ht="16" x14ac:dyDescent="0.2">
      <c r="A44" s="19">
        <v>42600</v>
      </c>
      <c r="B44" s="19">
        <v>42601</v>
      </c>
      <c r="C44" s="19">
        <v>42653</v>
      </c>
      <c r="D44" s="53">
        <v>2</v>
      </c>
      <c r="E44" s="14" t="s">
        <v>103</v>
      </c>
      <c r="F44" s="31" t="s">
        <v>69</v>
      </c>
      <c r="G44" s="20">
        <v>3</v>
      </c>
      <c r="H44" s="15" t="s">
        <v>14</v>
      </c>
      <c r="I44" s="4">
        <v>0</v>
      </c>
      <c r="J44" s="4">
        <v>0</v>
      </c>
      <c r="K44" s="4">
        <v>0</v>
      </c>
      <c r="L44" s="4">
        <v>0</v>
      </c>
      <c r="M44" s="4">
        <v>0</v>
      </c>
      <c r="N44" s="4">
        <v>0</v>
      </c>
      <c r="O44" s="4">
        <v>0</v>
      </c>
      <c r="P44" s="4">
        <v>0</v>
      </c>
      <c r="Q44" s="4">
        <v>0</v>
      </c>
      <c r="R44" s="4">
        <v>0</v>
      </c>
      <c r="S44" s="16">
        <f t="shared" si="17"/>
        <v>0</v>
      </c>
      <c r="T44" s="67"/>
      <c r="U44" s="17">
        <f t="shared" si="22"/>
        <v>0</v>
      </c>
      <c r="V44" s="17">
        <f t="shared" si="23"/>
        <v>0</v>
      </c>
      <c r="W44" s="70"/>
      <c r="X44" s="12">
        <v>76.951960823529419</v>
      </c>
      <c r="Y44" s="12">
        <v>11.103758247058822</v>
      </c>
      <c r="Z44" s="12">
        <v>1.628839876470588</v>
      </c>
      <c r="AA44" s="12">
        <v>11.999999999999998</v>
      </c>
    </row>
    <row r="45" spans="1:27" ht="16" x14ac:dyDescent="0.2">
      <c r="A45" s="19">
        <v>42600</v>
      </c>
      <c r="B45" s="19">
        <v>42601</v>
      </c>
      <c r="C45" s="19">
        <v>42653</v>
      </c>
      <c r="D45" s="53">
        <v>2</v>
      </c>
      <c r="E45" s="14" t="s">
        <v>103</v>
      </c>
      <c r="F45" s="31" t="s">
        <v>69</v>
      </c>
      <c r="G45" s="20">
        <v>3</v>
      </c>
      <c r="H45" s="15" t="s">
        <v>36</v>
      </c>
      <c r="I45" s="4">
        <v>0</v>
      </c>
      <c r="J45" s="4">
        <v>0</v>
      </c>
      <c r="K45" s="4">
        <v>0</v>
      </c>
      <c r="L45" s="4">
        <v>0</v>
      </c>
      <c r="M45" s="4">
        <v>0</v>
      </c>
      <c r="N45" s="4">
        <v>0</v>
      </c>
      <c r="O45" s="4">
        <v>0</v>
      </c>
      <c r="P45" s="4">
        <v>0</v>
      </c>
      <c r="Q45" s="4">
        <v>0</v>
      </c>
      <c r="R45" s="4">
        <v>0</v>
      </c>
      <c r="S45" s="16">
        <f t="shared" si="17"/>
        <v>0</v>
      </c>
      <c r="T45" s="67"/>
      <c r="U45" s="17">
        <f t="shared" si="22"/>
        <v>0</v>
      </c>
      <c r="V45" s="17">
        <f t="shared" si="23"/>
        <v>0</v>
      </c>
      <c r="W45" s="70"/>
      <c r="X45" s="12">
        <v>76.951960823529419</v>
      </c>
      <c r="Y45" s="12">
        <v>11.103758247058822</v>
      </c>
      <c r="Z45" s="12">
        <v>1.628839876470588</v>
      </c>
      <c r="AA45" s="12">
        <v>11.999999999999998</v>
      </c>
    </row>
    <row r="46" spans="1:27" x14ac:dyDescent="0.2">
      <c r="A46" s="19">
        <v>42600</v>
      </c>
      <c r="B46" s="19">
        <v>42601</v>
      </c>
      <c r="C46" s="19">
        <v>42653</v>
      </c>
      <c r="D46" s="53">
        <v>2</v>
      </c>
      <c r="E46" s="14" t="s">
        <v>103</v>
      </c>
      <c r="F46" s="21" t="s">
        <v>70</v>
      </c>
      <c r="G46" s="13">
        <v>4</v>
      </c>
      <c r="H46" s="15" t="s">
        <v>12</v>
      </c>
      <c r="I46" s="4">
        <v>0</v>
      </c>
      <c r="J46" s="4">
        <v>1</v>
      </c>
      <c r="K46" s="4">
        <v>0</v>
      </c>
      <c r="L46" s="4">
        <v>0</v>
      </c>
      <c r="M46" s="4">
        <v>0</v>
      </c>
      <c r="N46" s="4">
        <v>10</v>
      </c>
      <c r="O46" s="4">
        <v>0</v>
      </c>
      <c r="P46" s="4">
        <v>0</v>
      </c>
      <c r="Q46" s="4">
        <v>0</v>
      </c>
      <c r="R46" s="4">
        <v>0</v>
      </c>
      <c r="S46" s="16">
        <f t="shared" si="17"/>
        <v>1.1000000000000001</v>
      </c>
      <c r="T46" s="67">
        <f>AVERAGE(S46:S49)</f>
        <v>0.60000000000000009</v>
      </c>
      <c r="U46" s="17">
        <f>COUNTIF(I46:R46, "&gt;0")</f>
        <v>2</v>
      </c>
      <c r="V46" s="17">
        <f>U46*100/10</f>
        <v>20</v>
      </c>
      <c r="W46" s="70">
        <f>AVERAGE(V46:V49)</f>
        <v>22.5</v>
      </c>
      <c r="X46" s="12">
        <v>76.951960823529419</v>
      </c>
      <c r="Y46" s="12">
        <v>11.103758247058822</v>
      </c>
      <c r="Z46" s="12">
        <v>1.628839876470588</v>
      </c>
      <c r="AA46" s="12">
        <v>11.999999999999998</v>
      </c>
    </row>
    <row r="47" spans="1:27" x14ac:dyDescent="0.2">
      <c r="A47" s="19">
        <v>42600</v>
      </c>
      <c r="B47" s="19">
        <v>42601</v>
      </c>
      <c r="C47" s="19">
        <v>42653</v>
      </c>
      <c r="D47" s="53">
        <v>2</v>
      </c>
      <c r="E47" s="14" t="s">
        <v>103</v>
      </c>
      <c r="F47" s="21" t="s">
        <v>70</v>
      </c>
      <c r="G47" s="13">
        <v>4</v>
      </c>
      <c r="H47" s="15" t="s">
        <v>13</v>
      </c>
      <c r="I47" s="4">
        <v>1</v>
      </c>
      <c r="J47" s="4">
        <v>0</v>
      </c>
      <c r="K47" s="4">
        <v>0</v>
      </c>
      <c r="L47" s="4">
        <v>1</v>
      </c>
      <c r="M47" s="4">
        <v>5</v>
      </c>
      <c r="N47" s="4">
        <v>1</v>
      </c>
      <c r="O47" s="4">
        <v>0</v>
      </c>
      <c r="P47" s="4">
        <v>0</v>
      </c>
      <c r="Q47" s="4">
        <v>0</v>
      </c>
      <c r="R47" s="4">
        <v>0</v>
      </c>
      <c r="S47" s="16">
        <f t="shared" si="17"/>
        <v>0.8</v>
      </c>
      <c r="T47" s="67"/>
      <c r="U47" s="17">
        <f t="shared" ref="U47:U49" si="24">COUNTIF(I47:R47, "&gt;0")</f>
        <v>4</v>
      </c>
      <c r="V47" s="17">
        <f t="shared" ref="V47:V49" si="25">U47*100/10</f>
        <v>40</v>
      </c>
      <c r="W47" s="70"/>
      <c r="X47" s="12">
        <v>76.951960823529419</v>
      </c>
      <c r="Y47" s="12">
        <v>11.103758247058822</v>
      </c>
      <c r="Z47" s="12">
        <v>1.628839876470588</v>
      </c>
      <c r="AA47" s="12">
        <v>11.999999999999998</v>
      </c>
    </row>
    <row r="48" spans="1:27" x14ac:dyDescent="0.2">
      <c r="A48" s="19">
        <v>42600</v>
      </c>
      <c r="B48" s="19">
        <v>42601</v>
      </c>
      <c r="C48" s="19">
        <v>42653</v>
      </c>
      <c r="D48" s="53">
        <v>2</v>
      </c>
      <c r="E48" s="14" t="s">
        <v>103</v>
      </c>
      <c r="F48" s="21" t="s">
        <v>70</v>
      </c>
      <c r="G48" s="13">
        <v>4</v>
      </c>
      <c r="H48" s="15" t="s">
        <v>14</v>
      </c>
      <c r="I48" s="4">
        <v>0</v>
      </c>
      <c r="J48" s="4">
        <v>0</v>
      </c>
      <c r="K48" s="4">
        <v>0</v>
      </c>
      <c r="L48" s="4">
        <v>2</v>
      </c>
      <c r="M48" s="4">
        <v>1</v>
      </c>
      <c r="N48" s="4">
        <v>0</v>
      </c>
      <c r="O48" s="4">
        <v>0</v>
      </c>
      <c r="P48" s="4">
        <v>2</v>
      </c>
      <c r="Q48" s="4">
        <v>0</v>
      </c>
      <c r="R48" s="4">
        <v>0</v>
      </c>
      <c r="S48" s="16">
        <f t="shared" si="17"/>
        <v>0.5</v>
      </c>
      <c r="T48" s="67"/>
      <c r="U48" s="17">
        <f t="shared" si="24"/>
        <v>3</v>
      </c>
      <c r="V48" s="17">
        <f t="shared" si="25"/>
        <v>30</v>
      </c>
      <c r="W48" s="70"/>
      <c r="X48" s="12">
        <v>76.951960823529419</v>
      </c>
      <c r="Y48" s="12">
        <v>11.103758247058822</v>
      </c>
      <c r="Z48" s="12">
        <v>1.628839876470588</v>
      </c>
      <c r="AA48" s="12">
        <v>11.999999999999998</v>
      </c>
    </row>
    <row r="49" spans="1:27" x14ac:dyDescent="0.2">
      <c r="A49" s="19">
        <v>42600</v>
      </c>
      <c r="B49" s="19">
        <v>42601</v>
      </c>
      <c r="C49" s="19">
        <v>42653</v>
      </c>
      <c r="D49" s="53">
        <v>2</v>
      </c>
      <c r="E49" s="14" t="s">
        <v>103</v>
      </c>
      <c r="F49" s="21" t="s">
        <v>70</v>
      </c>
      <c r="G49" s="13">
        <v>4</v>
      </c>
      <c r="H49" s="15" t="s">
        <v>36</v>
      </c>
      <c r="I49" s="4">
        <v>0</v>
      </c>
      <c r="J49" s="4">
        <v>0</v>
      </c>
      <c r="K49" s="4">
        <v>0</v>
      </c>
      <c r="L49" s="4">
        <v>0</v>
      </c>
      <c r="M49" s="4">
        <v>0</v>
      </c>
      <c r="N49" s="4">
        <v>0</v>
      </c>
      <c r="O49" s="4">
        <v>0</v>
      </c>
      <c r="P49" s="4">
        <v>0</v>
      </c>
      <c r="Q49" s="4">
        <v>0</v>
      </c>
      <c r="R49" s="4">
        <v>0</v>
      </c>
      <c r="S49" s="16">
        <f t="shared" si="17"/>
        <v>0</v>
      </c>
      <c r="T49" s="67"/>
      <c r="U49" s="17">
        <f t="shared" si="24"/>
        <v>0</v>
      </c>
      <c r="V49" s="17">
        <f t="shared" si="25"/>
        <v>0</v>
      </c>
      <c r="W49" s="70"/>
      <c r="X49" s="12">
        <v>76.951960823529419</v>
      </c>
      <c r="Y49" s="12">
        <v>11.103758247058822</v>
      </c>
      <c r="Z49" s="12">
        <v>1.628839876470588</v>
      </c>
      <c r="AA49" s="12">
        <v>11.999999999999998</v>
      </c>
    </row>
    <row r="50" spans="1:27" x14ac:dyDescent="0.2">
      <c r="A50" s="19">
        <v>42600</v>
      </c>
      <c r="B50" s="19">
        <v>42601</v>
      </c>
      <c r="C50" s="19">
        <v>42653</v>
      </c>
      <c r="D50" s="53">
        <v>2</v>
      </c>
      <c r="E50" s="14" t="s">
        <v>103</v>
      </c>
      <c r="F50" s="21" t="s">
        <v>71</v>
      </c>
      <c r="G50" s="13">
        <v>5</v>
      </c>
      <c r="H50" s="15" t="s">
        <v>12</v>
      </c>
      <c r="I50" s="4">
        <v>1</v>
      </c>
      <c r="J50" s="4">
        <v>0</v>
      </c>
      <c r="K50" s="4">
        <v>0</v>
      </c>
      <c r="L50" s="4">
        <v>0</v>
      </c>
      <c r="M50" s="4">
        <v>0</v>
      </c>
      <c r="N50" s="4">
        <v>0</v>
      </c>
      <c r="O50" s="4">
        <v>0</v>
      </c>
      <c r="P50" s="4">
        <v>0</v>
      </c>
      <c r="Q50" s="4">
        <v>0</v>
      </c>
      <c r="R50" s="4">
        <v>0</v>
      </c>
      <c r="S50" s="16">
        <f t="shared" si="17"/>
        <v>0.1</v>
      </c>
      <c r="T50" s="67">
        <f>AVERAGE(S50:S53)</f>
        <v>7.5000000000000011E-2</v>
      </c>
      <c r="U50" s="17">
        <f>COUNTIF(I50:R50, "&gt;0")</f>
        <v>1</v>
      </c>
      <c r="V50" s="17">
        <f>U50*100/10</f>
        <v>10</v>
      </c>
      <c r="W50" s="70">
        <f>AVERAGE(V50:V53)</f>
        <v>5</v>
      </c>
      <c r="X50" s="12">
        <v>76.951960823529419</v>
      </c>
      <c r="Y50" s="12">
        <v>11.103758247058822</v>
      </c>
      <c r="Z50" s="12">
        <v>1.628839876470588</v>
      </c>
      <c r="AA50" s="12">
        <v>11.999999999999998</v>
      </c>
    </row>
    <row r="51" spans="1:27" x14ac:dyDescent="0.2">
      <c r="A51" s="19">
        <v>42600</v>
      </c>
      <c r="B51" s="19">
        <v>42601</v>
      </c>
      <c r="C51" s="19">
        <v>42653</v>
      </c>
      <c r="D51" s="53">
        <v>2</v>
      </c>
      <c r="E51" s="14" t="s">
        <v>103</v>
      </c>
      <c r="F51" s="21" t="s">
        <v>71</v>
      </c>
      <c r="G51" s="13">
        <v>5</v>
      </c>
      <c r="H51" s="15" t="s">
        <v>13</v>
      </c>
      <c r="I51" s="4">
        <v>0</v>
      </c>
      <c r="J51" s="4">
        <v>2</v>
      </c>
      <c r="K51" s="4">
        <v>0</v>
      </c>
      <c r="L51" s="4">
        <v>0</v>
      </c>
      <c r="M51" s="4">
        <v>0</v>
      </c>
      <c r="N51" s="4">
        <v>0</v>
      </c>
      <c r="O51" s="4">
        <v>0</v>
      </c>
      <c r="P51" s="4">
        <v>0</v>
      </c>
      <c r="Q51" s="4">
        <v>0</v>
      </c>
      <c r="R51" s="4">
        <v>0</v>
      </c>
      <c r="S51" s="16">
        <f t="shared" si="17"/>
        <v>0.2</v>
      </c>
      <c r="T51" s="67"/>
      <c r="U51" s="17">
        <f t="shared" ref="U51:U53" si="26">COUNTIF(I51:R51, "&gt;0")</f>
        <v>1</v>
      </c>
      <c r="V51" s="17">
        <f t="shared" ref="V51:V53" si="27">U51*100/10</f>
        <v>10</v>
      </c>
      <c r="W51" s="70"/>
      <c r="X51" s="12">
        <v>76.951960823529419</v>
      </c>
      <c r="Y51" s="12">
        <v>11.103758247058822</v>
      </c>
      <c r="Z51" s="12">
        <v>1.628839876470588</v>
      </c>
      <c r="AA51" s="12">
        <v>11.999999999999998</v>
      </c>
    </row>
    <row r="52" spans="1:27" x14ac:dyDescent="0.2">
      <c r="A52" s="19">
        <v>42600</v>
      </c>
      <c r="B52" s="19">
        <v>42601</v>
      </c>
      <c r="C52" s="19">
        <v>42653</v>
      </c>
      <c r="D52" s="53">
        <v>2</v>
      </c>
      <c r="E52" s="14" t="s">
        <v>103</v>
      </c>
      <c r="F52" s="21" t="s">
        <v>71</v>
      </c>
      <c r="G52" s="13">
        <v>5</v>
      </c>
      <c r="H52" s="15" t="s">
        <v>14</v>
      </c>
      <c r="I52" s="4">
        <v>0</v>
      </c>
      <c r="J52" s="4">
        <v>0</v>
      </c>
      <c r="K52" s="4">
        <v>0</v>
      </c>
      <c r="L52" s="4">
        <v>0</v>
      </c>
      <c r="M52" s="4">
        <v>0</v>
      </c>
      <c r="N52" s="4">
        <v>0</v>
      </c>
      <c r="O52" s="4">
        <v>0</v>
      </c>
      <c r="P52" s="4">
        <v>0</v>
      </c>
      <c r="Q52" s="4">
        <v>0</v>
      </c>
      <c r="R52" s="4">
        <v>0</v>
      </c>
      <c r="S52" s="16">
        <f t="shared" si="17"/>
        <v>0</v>
      </c>
      <c r="T52" s="67"/>
      <c r="U52" s="17">
        <f t="shared" si="26"/>
        <v>0</v>
      </c>
      <c r="V52" s="17">
        <f t="shared" si="27"/>
        <v>0</v>
      </c>
      <c r="W52" s="70"/>
      <c r="X52" s="12">
        <v>76.951960823529419</v>
      </c>
      <c r="Y52" s="12">
        <v>11.103758247058822</v>
      </c>
      <c r="Z52" s="12">
        <v>1.628839876470588</v>
      </c>
      <c r="AA52" s="12">
        <v>11.999999999999998</v>
      </c>
    </row>
    <row r="53" spans="1:27" x14ac:dyDescent="0.2">
      <c r="A53" s="19">
        <v>42600</v>
      </c>
      <c r="B53" s="19">
        <v>42601</v>
      </c>
      <c r="C53" s="19">
        <v>42653</v>
      </c>
      <c r="D53" s="53">
        <v>2</v>
      </c>
      <c r="E53" s="14" t="s">
        <v>103</v>
      </c>
      <c r="F53" s="21" t="s">
        <v>71</v>
      </c>
      <c r="G53" s="13">
        <v>5</v>
      </c>
      <c r="H53" s="15" t="s">
        <v>36</v>
      </c>
      <c r="I53" s="4">
        <v>0</v>
      </c>
      <c r="J53" s="4">
        <v>0</v>
      </c>
      <c r="K53" s="4">
        <v>0</v>
      </c>
      <c r="L53" s="4">
        <v>0</v>
      </c>
      <c r="M53" s="4">
        <v>0</v>
      </c>
      <c r="N53" s="4">
        <v>0</v>
      </c>
      <c r="O53" s="4">
        <v>0</v>
      </c>
      <c r="P53" s="4">
        <v>0</v>
      </c>
      <c r="Q53" s="4">
        <v>0</v>
      </c>
      <c r="R53" s="4">
        <v>0</v>
      </c>
      <c r="S53" s="16">
        <f t="shared" si="17"/>
        <v>0</v>
      </c>
      <c r="T53" s="67"/>
      <c r="U53" s="17">
        <f t="shared" si="26"/>
        <v>0</v>
      </c>
      <c r="V53" s="17">
        <f t="shared" si="27"/>
        <v>0</v>
      </c>
      <c r="W53" s="70"/>
      <c r="X53" s="12">
        <v>76.951960823529419</v>
      </c>
      <c r="Y53" s="12">
        <v>11.103758247058822</v>
      </c>
      <c r="Z53" s="12">
        <v>1.628839876470588</v>
      </c>
      <c r="AA53" s="12">
        <v>11.999999999999998</v>
      </c>
    </row>
    <row r="54" spans="1:27" ht="16" x14ac:dyDescent="0.2">
      <c r="A54" s="19">
        <v>42600</v>
      </c>
      <c r="B54" s="19">
        <v>42601</v>
      </c>
      <c r="C54" s="19">
        <v>42653</v>
      </c>
      <c r="D54" s="53">
        <v>2</v>
      </c>
      <c r="E54" s="14" t="s">
        <v>103</v>
      </c>
      <c r="F54" s="31" t="s">
        <v>72</v>
      </c>
      <c r="G54" s="20">
        <v>6</v>
      </c>
      <c r="H54" s="15" t="s">
        <v>12</v>
      </c>
      <c r="I54" s="4">
        <v>0</v>
      </c>
      <c r="J54" s="4">
        <v>0</v>
      </c>
      <c r="K54" s="4">
        <v>0</v>
      </c>
      <c r="L54" s="4">
        <v>1</v>
      </c>
      <c r="M54" s="4">
        <v>0</v>
      </c>
      <c r="N54" s="4">
        <v>3</v>
      </c>
      <c r="O54" s="4">
        <v>1</v>
      </c>
      <c r="P54" s="4">
        <v>0</v>
      </c>
      <c r="Q54" s="4">
        <v>0</v>
      </c>
      <c r="R54" s="4">
        <v>0</v>
      </c>
      <c r="S54" s="16">
        <f t="shared" si="17"/>
        <v>0.5</v>
      </c>
      <c r="T54" s="67">
        <f>AVERAGE(S54:S57)</f>
        <v>1.1000000000000001</v>
      </c>
      <c r="U54" s="17">
        <f>COUNTIF(I54:R54, "&gt;0")</f>
        <v>3</v>
      </c>
      <c r="V54" s="17">
        <f>U54*100/10</f>
        <v>30</v>
      </c>
      <c r="W54" s="70">
        <f>AVERAGE(V54:V57)</f>
        <v>30</v>
      </c>
      <c r="X54" s="12">
        <v>76.951960823529419</v>
      </c>
      <c r="Y54" s="12">
        <v>11.103758247058822</v>
      </c>
      <c r="Z54" s="12">
        <v>1.628839876470588</v>
      </c>
      <c r="AA54" s="12">
        <v>11.999999999999998</v>
      </c>
    </row>
    <row r="55" spans="1:27" ht="16" x14ac:dyDescent="0.2">
      <c r="A55" s="19">
        <v>42600</v>
      </c>
      <c r="B55" s="19">
        <v>42601</v>
      </c>
      <c r="C55" s="19">
        <v>42653</v>
      </c>
      <c r="D55" s="53">
        <v>2</v>
      </c>
      <c r="E55" s="14" t="s">
        <v>103</v>
      </c>
      <c r="F55" s="31" t="s">
        <v>72</v>
      </c>
      <c r="G55" s="20">
        <v>6</v>
      </c>
      <c r="H55" s="15" t="s">
        <v>13</v>
      </c>
      <c r="I55" s="4">
        <v>0</v>
      </c>
      <c r="J55" s="4">
        <v>0</v>
      </c>
      <c r="K55" s="4">
        <v>2</v>
      </c>
      <c r="L55" s="4">
        <v>0</v>
      </c>
      <c r="M55" s="4">
        <v>0</v>
      </c>
      <c r="N55" s="4">
        <v>0</v>
      </c>
      <c r="O55" s="4">
        <v>0</v>
      </c>
      <c r="P55" s="4">
        <v>0</v>
      </c>
      <c r="Q55" s="4">
        <v>10</v>
      </c>
      <c r="R55" s="4">
        <v>0</v>
      </c>
      <c r="S55" s="16">
        <f t="shared" si="17"/>
        <v>1.2</v>
      </c>
      <c r="T55" s="67"/>
      <c r="U55" s="17">
        <f t="shared" ref="U55:U57" si="28">COUNTIF(I55:R55, "&gt;0")</f>
        <v>2</v>
      </c>
      <c r="V55" s="17">
        <f t="shared" ref="V55:V57" si="29">U55*100/10</f>
        <v>20</v>
      </c>
      <c r="W55" s="70"/>
      <c r="X55" s="12">
        <v>76.951960823529419</v>
      </c>
      <c r="Y55" s="12">
        <v>11.103758247058822</v>
      </c>
      <c r="Z55" s="12">
        <v>1.628839876470588</v>
      </c>
      <c r="AA55" s="12">
        <v>11.999999999999998</v>
      </c>
    </row>
    <row r="56" spans="1:27" ht="16" x14ac:dyDescent="0.2">
      <c r="A56" s="19">
        <v>42600</v>
      </c>
      <c r="B56" s="19">
        <v>42601</v>
      </c>
      <c r="C56" s="19">
        <v>42653</v>
      </c>
      <c r="D56" s="53">
        <v>2</v>
      </c>
      <c r="E56" s="14" t="s">
        <v>103</v>
      </c>
      <c r="F56" s="31" t="s">
        <v>72</v>
      </c>
      <c r="G56" s="20">
        <v>6</v>
      </c>
      <c r="H56" s="15" t="s">
        <v>14</v>
      </c>
      <c r="I56" s="4">
        <v>1</v>
      </c>
      <c r="J56" s="4">
        <v>0</v>
      </c>
      <c r="K56" s="4">
        <v>0</v>
      </c>
      <c r="L56" s="4">
        <v>0</v>
      </c>
      <c r="M56" s="4">
        <v>2</v>
      </c>
      <c r="N56" s="4">
        <v>0</v>
      </c>
      <c r="O56" s="4">
        <v>1</v>
      </c>
      <c r="P56" s="4">
        <v>10</v>
      </c>
      <c r="Q56" s="4">
        <v>2</v>
      </c>
      <c r="R56" s="4">
        <v>1</v>
      </c>
      <c r="S56" s="16">
        <f t="shared" si="17"/>
        <v>1.7</v>
      </c>
      <c r="T56" s="67"/>
      <c r="U56" s="17">
        <f t="shared" si="28"/>
        <v>6</v>
      </c>
      <c r="V56" s="17">
        <f t="shared" si="29"/>
        <v>60</v>
      </c>
      <c r="W56" s="70"/>
      <c r="X56" s="12">
        <v>76.951960823529419</v>
      </c>
      <c r="Y56" s="12">
        <v>11.103758247058822</v>
      </c>
      <c r="Z56" s="12">
        <v>1.628839876470588</v>
      </c>
      <c r="AA56" s="12">
        <v>11.999999999999998</v>
      </c>
    </row>
    <row r="57" spans="1:27" ht="16" x14ac:dyDescent="0.2">
      <c r="A57" s="19">
        <v>42600</v>
      </c>
      <c r="B57" s="19">
        <v>42601</v>
      </c>
      <c r="C57" s="19">
        <v>42653</v>
      </c>
      <c r="D57" s="53">
        <v>2</v>
      </c>
      <c r="E57" s="14" t="s">
        <v>103</v>
      </c>
      <c r="F57" s="31" t="s">
        <v>72</v>
      </c>
      <c r="G57" s="20">
        <v>6</v>
      </c>
      <c r="H57" s="15" t="s">
        <v>36</v>
      </c>
      <c r="I57" s="4">
        <v>0</v>
      </c>
      <c r="J57" s="4">
        <v>0</v>
      </c>
      <c r="K57" s="4">
        <v>0</v>
      </c>
      <c r="L57" s="4">
        <v>0</v>
      </c>
      <c r="M57" s="4">
        <v>0</v>
      </c>
      <c r="N57" s="4">
        <v>0</v>
      </c>
      <c r="O57" s="4">
        <v>10</v>
      </c>
      <c r="P57" s="4">
        <v>0</v>
      </c>
      <c r="Q57" s="4">
        <v>0</v>
      </c>
      <c r="R57" s="4">
        <v>0</v>
      </c>
      <c r="S57" s="16">
        <f t="shared" si="17"/>
        <v>1</v>
      </c>
      <c r="T57" s="67"/>
      <c r="U57" s="17">
        <f t="shared" si="28"/>
        <v>1</v>
      </c>
      <c r="V57" s="17">
        <f t="shared" si="29"/>
        <v>10</v>
      </c>
      <c r="W57" s="70"/>
      <c r="X57" s="12">
        <v>76.951960823529419</v>
      </c>
      <c r="Y57" s="12">
        <v>11.103758247058822</v>
      </c>
      <c r="Z57" s="12">
        <v>1.628839876470588</v>
      </c>
      <c r="AA57" s="12">
        <v>11.999999999999998</v>
      </c>
    </row>
    <row r="58" spans="1:27" ht="16" x14ac:dyDescent="0.2">
      <c r="A58" s="19">
        <v>42600</v>
      </c>
      <c r="B58" s="19">
        <v>42601</v>
      </c>
      <c r="C58" s="19">
        <v>42653</v>
      </c>
      <c r="D58" s="53">
        <v>2</v>
      </c>
      <c r="E58" s="14" t="s">
        <v>103</v>
      </c>
      <c r="F58" s="31" t="s">
        <v>65</v>
      </c>
      <c r="G58" s="20">
        <v>7</v>
      </c>
      <c r="H58" s="15" t="s">
        <v>12</v>
      </c>
      <c r="I58" s="4">
        <v>0</v>
      </c>
      <c r="J58" s="4">
        <v>0</v>
      </c>
      <c r="K58" s="4">
        <v>0</v>
      </c>
      <c r="L58" s="4">
        <v>0</v>
      </c>
      <c r="M58" s="4">
        <v>0</v>
      </c>
      <c r="N58" s="4">
        <v>0</v>
      </c>
      <c r="O58" s="4">
        <v>0</v>
      </c>
      <c r="P58" s="4">
        <v>0</v>
      </c>
      <c r="Q58" s="4">
        <v>0</v>
      </c>
      <c r="R58" s="4">
        <v>0</v>
      </c>
      <c r="S58" s="16">
        <f t="shared" si="17"/>
        <v>0</v>
      </c>
      <c r="T58" s="67">
        <f>AVERAGE(S58:S61)</f>
        <v>2.5000000000000001E-2</v>
      </c>
      <c r="U58" s="17">
        <f>COUNTIF(I58:R58, "&gt;0")</f>
        <v>0</v>
      </c>
      <c r="V58" s="17">
        <f>U58*100/10</f>
        <v>0</v>
      </c>
      <c r="W58" s="70">
        <f>AVERAGE(V58:V61)</f>
        <v>2.5</v>
      </c>
      <c r="X58" s="12">
        <v>76.951960823529419</v>
      </c>
      <c r="Y58" s="12">
        <v>11.103758247058822</v>
      </c>
      <c r="Z58" s="12">
        <v>1.628839876470588</v>
      </c>
      <c r="AA58" s="12">
        <v>11.999999999999998</v>
      </c>
    </row>
    <row r="59" spans="1:27" ht="16" x14ac:dyDescent="0.2">
      <c r="A59" s="19">
        <v>42600</v>
      </c>
      <c r="B59" s="19">
        <v>42601</v>
      </c>
      <c r="C59" s="19">
        <v>42653</v>
      </c>
      <c r="D59" s="53">
        <v>2</v>
      </c>
      <c r="E59" s="14" t="s">
        <v>103</v>
      </c>
      <c r="F59" s="31" t="s">
        <v>65</v>
      </c>
      <c r="G59" s="20">
        <v>7</v>
      </c>
      <c r="H59" s="15" t="s">
        <v>13</v>
      </c>
      <c r="I59" s="4">
        <v>0</v>
      </c>
      <c r="J59" s="4">
        <v>0</v>
      </c>
      <c r="K59" s="4">
        <v>0</v>
      </c>
      <c r="L59" s="4">
        <v>0</v>
      </c>
      <c r="M59" s="4">
        <v>0</v>
      </c>
      <c r="N59" s="4">
        <v>0</v>
      </c>
      <c r="O59" s="4">
        <v>0</v>
      </c>
      <c r="P59" s="4">
        <v>0</v>
      </c>
      <c r="Q59" s="4">
        <v>0</v>
      </c>
      <c r="R59" s="4">
        <v>0</v>
      </c>
      <c r="S59" s="16">
        <f t="shared" si="17"/>
        <v>0</v>
      </c>
      <c r="T59" s="67"/>
      <c r="U59" s="17">
        <f t="shared" ref="U59:U61" si="30">COUNTIF(I59:R59, "&gt;0")</f>
        <v>0</v>
      </c>
      <c r="V59" s="17">
        <f t="shared" ref="V59:V61" si="31">U59*100/10</f>
        <v>0</v>
      </c>
      <c r="W59" s="70"/>
      <c r="X59" s="12">
        <v>76.951960823529419</v>
      </c>
      <c r="Y59" s="12">
        <v>11.103758247058822</v>
      </c>
      <c r="Z59" s="12">
        <v>1.628839876470588</v>
      </c>
      <c r="AA59" s="12">
        <v>11.999999999999998</v>
      </c>
    </row>
    <row r="60" spans="1:27" ht="16" x14ac:dyDescent="0.2">
      <c r="A60" s="19">
        <v>42600</v>
      </c>
      <c r="B60" s="19">
        <v>42601</v>
      </c>
      <c r="C60" s="19">
        <v>42653</v>
      </c>
      <c r="D60" s="53">
        <v>2</v>
      </c>
      <c r="E60" s="14" t="s">
        <v>103</v>
      </c>
      <c r="F60" s="31" t="s">
        <v>65</v>
      </c>
      <c r="G60" s="20">
        <v>7</v>
      </c>
      <c r="H60" s="15" t="s">
        <v>14</v>
      </c>
      <c r="I60" s="4">
        <v>0</v>
      </c>
      <c r="J60" s="4">
        <v>0</v>
      </c>
      <c r="K60" s="4">
        <v>0</v>
      </c>
      <c r="L60" s="4">
        <v>0</v>
      </c>
      <c r="M60" s="4">
        <v>0</v>
      </c>
      <c r="N60" s="4">
        <v>0</v>
      </c>
      <c r="O60" s="4">
        <v>0</v>
      </c>
      <c r="P60" s="4">
        <v>0</v>
      </c>
      <c r="Q60" s="4">
        <v>0</v>
      </c>
      <c r="R60" s="4">
        <v>0</v>
      </c>
      <c r="S60" s="16">
        <f t="shared" si="17"/>
        <v>0</v>
      </c>
      <c r="T60" s="67"/>
      <c r="U60" s="17">
        <f t="shared" si="30"/>
        <v>0</v>
      </c>
      <c r="V60" s="17">
        <f t="shared" si="31"/>
        <v>0</v>
      </c>
      <c r="W60" s="70"/>
      <c r="X60" s="12">
        <v>76.951960823529419</v>
      </c>
      <c r="Y60" s="12">
        <v>11.103758247058822</v>
      </c>
      <c r="Z60" s="12">
        <v>1.628839876470588</v>
      </c>
      <c r="AA60" s="12">
        <v>11.999999999999998</v>
      </c>
    </row>
    <row r="61" spans="1:27" ht="16" x14ac:dyDescent="0.2">
      <c r="A61" s="19">
        <v>42600</v>
      </c>
      <c r="B61" s="19">
        <v>42601</v>
      </c>
      <c r="C61" s="19">
        <v>42653</v>
      </c>
      <c r="D61" s="53">
        <v>2</v>
      </c>
      <c r="E61" s="14" t="s">
        <v>103</v>
      </c>
      <c r="F61" s="31" t="s">
        <v>65</v>
      </c>
      <c r="G61" s="20">
        <v>7</v>
      </c>
      <c r="H61" s="15" t="s">
        <v>36</v>
      </c>
      <c r="I61" s="4">
        <v>0</v>
      </c>
      <c r="J61" s="4">
        <v>0</v>
      </c>
      <c r="K61" s="4">
        <v>0</v>
      </c>
      <c r="L61" s="4">
        <v>0</v>
      </c>
      <c r="M61" s="4">
        <v>0</v>
      </c>
      <c r="N61" s="4">
        <v>0</v>
      </c>
      <c r="O61" s="4">
        <v>0</v>
      </c>
      <c r="P61" s="4">
        <v>0</v>
      </c>
      <c r="Q61" s="4">
        <v>0</v>
      </c>
      <c r="R61" s="4">
        <v>1</v>
      </c>
      <c r="S61" s="16">
        <f t="shared" si="17"/>
        <v>0.1</v>
      </c>
      <c r="T61" s="67"/>
      <c r="U61" s="17">
        <f t="shared" si="30"/>
        <v>1</v>
      </c>
      <c r="V61" s="17">
        <f t="shared" si="31"/>
        <v>10</v>
      </c>
      <c r="W61" s="70"/>
      <c r="X61" s="12">
        <v>76.951960823529419</v>
      </c>
      <c r="Y61" s="12">
        <v>11.103758247058822</v>
      </c>
      <c r="Z61" s="12">
        <v>1.628839876470588</v>
      </c>
      <c r="AA61" s="12">
        <v>11.999999999999998</v>
      </c>
    </row>
    <row r="62" spans="1:27" x14ac:dyDescent="0.2">
      <c r="A62" s="19">
        <v>42600</v>
      </c>
      <c r="B62" s="19">
        <v>42601</v>
      </c>
      <c r="C62" s="19">
        <v>42653</v>
      </c>
      <c r="D62" s="53">
        <v>2</v>
      </c>
      <c r="E62" s="14" t="s">
        <v>103</v>
      </c>
      <c r="F62" s="21" t="s">
        <v>64</v>
      </c>
      <c r="G62" s="13">
        <v>8</v>
      </c>
      <c r="H62" s="15" t="s">
        <v>12</v>
      </c>
      <c r="I62" s="4">
        <v>0</v>
      </c>
      <c r="J62" s="4">
        <v>0</v>
      </c>
      <c r="K62" s="4">
        <v>0</v>
      </c>
      <c r="L62" s="4">
        <v>0</v>
      </c>
      <c r="M62" s="4">
        <v>1</v>
      </c>
      <c r="N62" s="4">
        <v>0</v>
      </c>
      <c r="O62" s="4">
        <v>0</v>
      </c>
      <c r="P62" s="4">
        <v>0</v>
      </c>
      <c r="Q62" s="4">
        <v>0</v>
      </c>
      <c r="R62" s="4">
        <v>0</v>
      </c>
      <c r="S62" s="16">
        <f t="shared" si="17"/>
        <v>0.1</v>
      </c>
      <c r="T62" s="67">
        <f>AVERAGE(S62:S65)</f>
        <v>7.5000000000000011E-2</v>
      </c>
      <c r="U62" s="17">
        <f>COUNTIF(I62:R62, "&gt;0")</f>
        <v>1</v>
      </c>
      <c r="V62" s="17">
        <f>U62*100/10</f>
        <v>10</v>
      </c>
      <c r="W62" s="70">
        <f>AVERAGE(V62:V65)</f>
        <v>5</v>
      </c>
      <c r="X62" s="12">
        <v>76.951960823529419</v>
      </c>
      <c r="Y62" s="12">
        <v>11.103758247058822</v>
      </c>
      <c r="Z62" s="12">
        <v>1.628839876470588</v>
      </c>
      <c r="AA62" s="12">
        <v>11.999999999999998</v>
      </c>
    </row>
    <row r="63" spans="1:27" x14ac:dyDescent="0.2">
      <c r="A63" s="19">
        <v>42600</v>
      </c>
      <c r="B63" s="19">
        <v>42601</v>
      </c>
      <c r="C63" s="19">
        <v>42653</v>
      </c>
      <c r="D63" s="53">
        <v>2</v>
      </c>
      <c r="E63" s="14" t="s">
        <v>103</v>
      </c>
      <c r="F63" s="21" t="s">
        <v>64</v>
      </c>
      <c r="G63" s="13">
        <v>8</v>
      </c>
      <c r="H63" s="15" t="s">
        <v>13</v>
      </c>
      <c r="I63" s="4">
        <v>0</v>
      </c>
      <c r="J63" s="4">
        <v>0</v>
      </c>
      <c r="K63" s="4">
        <v>0</v>
      </c>
      <c r="L63" s="4">
        <v>0</v>
      </c>
      <c r="M63" s="4">
        <v>0</v>
      </c>
      <c r="N63" s="4">
        <v>0</v>
      </c>
      <c r="O63" s="4">
        <v>0</v>
      </c>
      <c r="P63" s="4">
        <v>0</v>
      </c>
      <c r="Q63" s="4">
        <v>0</v>
      </c>
      <c r="R63" s="4">
        <v>0</v>
      </c>
      <c r="S63" s="16">
        <f t="shared" si="17"/>
        <v>0</v>
      </c>
      <c r="T63" s="67"/>
      <c r="U63" s="17">
        <f t="shared" ref="U63:U65" si="32">COUNTIF(I63:R63, "&gt;0")</f>
        <v>0</v>
      </c>
      <c r="V63" s="17">
        <f t="shared" ref="V63:V65" si="33">U63*100/10</f>
        <v>0</v>
      </c>
      <c r="W63" s="70"/>
      <c r="X63" s="12">
        <v>76.951960823529419</v>
      </c>
      <c r="Y63" s="12">
        <v>11.103758247058822</v>
      </c>
      <c r="Z63" s="12">
        <v>1.628839876470588</v>
      </c>
      <c r="AA63" s="12">
        <v>11.999999999999998</v>
      </c>
    </row>
    <row r="64" spans="1:27" x14ac:dyDescent="0.2">
      <c r="A64" s="19">
        <v>42600</v>
      </c>
      <c r="B64" s="19">
        <v>42601</v>
      </c>
      <c r="C64" s="19">
        <v>42653</v>
      </c>
      <c r="D64" s="53">
        <v>2</v>
      </c>
      <c r="E64" s="14" t="s">
        <v>103</v>
      </c>
      <c r="F64" s="21" t="s">
        <v>64</v>
      </c>
      <c r="G64" s="13">
        <v>8</v>
      </c>
      <c r="H64" s="15" t="s">
        <v>14</v>
      </c>
      <c r="I64" s="4">
        <v>0</v>
      </c>
      <c r="J64" s="4">
        <v>0</v>
      </c>
      <c r="K64" s="4">
        <v>0</v>
      </c>
      <c r="L64" s="4">
        <v>0</v>
      </c>
      <c r="M64" s="4">
        <v>0</v>
      </c>
      <c r="N64" s="4">
        <v>2</v>
      </c>
      <c r="O64" s="4">
        <v>0</v>
      </c>
      <c r="P64" s="4">
        <v>0</v>
      </c>
      <c r="Q64" s="4">
        <v>0</v>
      </c>
      <c r="R64" s="4">
        <v>0</v>
      </c>
      <c r="S64" s="16">
        <f t="shared" si="17"/>
        <v>0.2</v>
      </c>
      <c r="T64" s="67"/>
      <c r="U64" s="17">
        <f t="shared" si="32"/>
        <v>1</v>
      </c>
      <c r="V64" s="17">
        <f t="shared" si="33"/>
        <v>10</v>
      </c>
      <c r="W64" s="70"/>
      <c r="X64" s="12">
        <v>76.951960823529419</v>
      </c>
      <c r="Y64" s="12">
        <v>11.103758247058822</v>
      </c>
      <c r="Z64" s="12">
        <v>1.628839876470588</v>
      </c>
      <c r="AA64" s="12">
        <v>11.999999999999998</v>
      </c>
    </row>
    <row r="65" spans="1:27" x14ac:dyDescent="0.2">
      <c r="A65" s="19">
        <v>42600</v>
      </c>
      <c r="B65" s="19">
        <v>42601</v>
      </c>
      <c r="C65" s="19">
        <v>42653</v>
      </c>
      <c r="D65" s="53">
        <v>2</v>
      </c>
      <c r="E65" s="14" t="s">
        <v>103</v>
      </c>
      <c r="F65" s="21" t="s">
        <v>64</v>
      </c>
      <c r="G65" s="13">
        <v>8</v>
      </c>
      <c r="H65" s="15" t="s">
        <v>36</v>
      </c>
      <c r="I65" s="4">
        <v>0</v>
      </c>
      <c r="J65" s="4">
        <v>0</v>
      </c>
      <c r="K65" s="4">
        <v>0</v>
      </c>
      <c r="L65" s="4">
        <v>0</v>
      </c>
      <c r="M65" s="4">
        <v>0</v>
      </c>
      <c r="N65" s="4">
        <v>0</v>
      </c>
      <c r="O65" s="4">
        <v>0</v>
      </c>
      <c r="P65" s="4">
        <v>0</v>
      </c>
      <c r="Q65" s="4">
        <v>0</v>
      </c>
      <c r="R65" s="4">
        <v>0</v>
      </c>
      <c r="S65" s="16">
        <f t="shared" si="17"/>
        <v>0</v>
      </c>
      <c r="T65" s="67"/>
      <c r="U65" s="17">
        <f t="shared" si="32"/>
        <v>0</v>
      </c>
      <c r="V65" s="17">
        <f t="shared" si="33"/>
        <v>0</v>
      </c>
      <c r="W65" s="70"/>
      <c r="X65" s="12">
        <v>76.951960823529419</v>
      </c>
      <c r="Y65" s="12">
        <v>11.103758247058822</v>
      </c>
      <c r="Z65" s="12">
        <v>1.628839876470588</v>
      </c>
      <c r="AA65" s="12">
        <v>11.999999999999998</v>
      </c>
    </row>
  </sheetData>
  <mergeCells count="32">
    <mergeCell ref="T58:T61"/>
    <mergeCell ref="W58:W61"/>
    <mergeCell ref="T62:T65"/>
    <mergeCell ref="W62:W65"/>
    <mergeCell ref="T50:T53"/>
    <mergeCell ref="W50:W53"/>
    <mergeCell ref="T54:T57"/>
    <mergeCell ref="W54:W57"/>
    <mergeCell ref="T42:T45"/>
    <mergeCell ref="W42:W45"/>
    <mergeCell ref="T46:T49"/>
    <mergeCell ref="W46:W49"/>
    <mergeCell ref="T34:T37"/>
    <mergeCell ref="W34:W37"/>
    <mergeCell ref="T38:T41"/>
    <mergeCell ref="W38:W41"/>
    <mergeCell ref="T26:T29"/>
    <mergeCell ref="W26:W29"/>
    <mergeCell ref="T30:T33"/>
    <mergeCell ref="W30:W33"/>
    <mergeCell ref="T18:T21"/>
    <mergeCell ref="W18:W21"/>
    <mergeCell ref="T22:T25"/>
    <mergeCell ref="W22:W25"/>
    <mergeCell ref="T10:T13"/>
    <mergeCell ref="W10:W13"/>
    <mergeCell ref="T14:T17"/>
    <mergeCell ref="W14:W17"/>
    <mergeCell ref="T2:T5"/>
    <mergeCell ref="W2:W5"/>
    <mergeCell ref="T6:T9"/>
    <mergeCell ref="W6:W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027C-1FFF-4B8A-BCC3-4A8B13F416EB}">
  <sheetPr>
    <tabColor rgb="FFC00000"/>
  </sheetPr>
  <dimension ref="A1:AA21"/>
  <sheetViews>
    <sheetView workbookViewId="0">
      <selection activeCell="S2" sqref="S2:S5"/>
    </sheetView>
  </sheetViews>
  <sheetFormatPr baseColWidth="10" defaultColWidth="9.1640625" defaultRowHeight="15" x14ac:dyDescent="0.2"/>
  <cols>
    <col min="1" max="1" width="16.1640625" bestFit="1" customWidth="1"/>
    <col min="2" max="2" width="13.5" bestFit="1" customWidth="1"/>
    <col min="3" max="4" width="19.5" bestFit="1" customWidth="1"/>
    <col min="5" max="5" width="19.5" customWidth="1"/>
    <col min="6" max="6" width="18.33203125" bestFit="1" customWidth="1"/>
    <col min="7" max="7" width="9.1640625" style="15"/>
    <col min="19" max="19" width="16.83203125" bestFit="1" customWidth="1"/>
    <col min="20" max="20" width="17.5" bestFit="1" customWidth="1"/>
    <col min="21" max="21" width="20.1640625" bestFit="1" customWidth="1"/>
    <col min="22" max="22" width="13.6640625" customWidth="1"/>
    <col min="23" max="23" width="21.6640625" customWidth="1"/>
  </cols>
  <sheetData>
    <row r="1" spans="1:27" s="6" customFormat="1" ht="29" x14ac:dyDescent="0.2">
      <c r="A1" s="48" t="s">
        <v>95</v>
      </c>
      <c r="B1" s="48" t="s">
        <v>94</v>
      </c>
      <c r="C1" s="6" t="s">
        <v>20</v>
      </c>
      <c r="D1" s="6" t="s">
        <v>98</v>
      </c>
      <c r="E1" s="6" t="s">
        <v>81</v>
      </c>
      <c r="F1" s="7" t="s">
        <v>21</v>
      </c>
      <c r="G1" s="1" t="s">
        <v>0</v>
      </c>
      <c r="H1" s="7" t="s">
        <v>1</v>
      </c>
      <c r="I1" s="8" t="s">
        <v>2</v>
      </c>
      <c r="J1" s="8" t="s">
        <v>3</v>
      </c>
      <c r="K1" s="8" t="s">
        <v>4</v>
      </c>
      <c r="L1" s="8" t="s">
        <v>5</v>
      </c>
      <c r="M1" s="8" t="s">
        <v>6</v>
      </c>
      <c r="N1" s="8" t="s">
        <v>7</v>
      </c>
      <c r="O1" s="8" t="s">
        <v>8</v>
      </c>
      <c r="P1" s="8" t="s">
        <v>9</v>
      </c>
      <c r="Q1" s="8" t="s">
        <v>10</v>
      </c>
      <c r="R1" s="8" t="s">
        <v>11</v>
      </c>
      <c r="S1" s="9" t="s">
        <v>43</v>
      </c>
      <c r="T1" s="9" t="s">
        <v>35</v>
      </c>
      <c r="U1" s="10" t="s">
        <v>15</v>
      </c>
      <c r="V1" s="11" t="s">
        <v>16</v>
      </c>
      <c r="W1" s="11" t="s">
        <v>18</v>
      </c>
      <c r="X1" s="6" t="s">
        <v>100</v>
      </c>
      <c r="Y1" s="6" t="s">
        <v>99</v>
      </c>
      <c r="Z1" s="6" t="s">
        <v>101</v>
      </c>
      <c r="AA1" s="6" t="s">
        <v>102</v>
      </c>
    </row>
    <row r="2" spans="1:27" x14ac:dyDescent="0.2">
      <c r="A2" s="54">
        <v>42957</v>
      </c>
      <c r="B2" s="54">
        <v>42958</v>
      </c>
      <c r="C2" s="54">
        <v>42975</v>
      </c>
      <c r="D2">
        <v>1</v>
      </c>
      <c r="E2" s="14" t="s">
        <v>103</v>
      </c>
      <c r="F2" s="14" t="s">
        <v>23</v>
      </c>
      <c r="G2" s="13">
        <v>1</v>
      </c>
      <c r="H2" s="15" t="s">
        <v>12</v>
      </c>
      <c r="I2" s="4">
        <v>90</v>
      </c>
      <c r="J2" s="4">
        <v>90</v>
      </c>
      <c r="K2" s="4">
        <v>90</v>
      </c>
      <c r="L2" s="4">
        <v>90</v>
      </c>
      <c r="M2" s="4">
        <v>90</v>
      </c>
      <c r="N2" s="4">
        <v>90</v>
      </c>
      <c r="O2" s="4">
        <v>80</v>
      </c>
      <c r="P2" s="4">
        <v>80</v>
      </c>
      <c r="Q2" s="4">
        <v>80</v>
      </c>
      <c r="R2" s="4">
        <v>90</v>
      </c>
      <c r="S2" s="16">
        <f t="shared" ref="S2:S21" si="0">AVERAGE(I2:R2)</f>
        <v>87</v>
      </c>
      <c r="T2" s="67">
        <f>AVERAGE(S2:S5)</f>
        <v>88.5</v>
      </c>
      <c r="U2" s="17">
        <f>COUNTIF(I2:R2, "&gt;0")</f>
        <v>10</v>
      </c>
      <c r="V2" s="17">
        <f>U2*100/10</f>
        <v>100</v>
      </c>
      <c r="W2" s="70">
        <f>AVERAGE(V2:V5)</f>
        <v>100</v>
      </c>
      <c r="X2">
        <v>75.573533944444435</v>
      </c>
      <c r="Y2">
        <v>16.833487555555553</v>
      </c>
      <c r="Z2">
        <v>0.88726851666666662</v>
      </c>
      <c r="AA2">
        <v>60.3</v>
      </c>
    </row>
    <row r="3" spans="1:27" x14ac:dyDescent="0.2">
      <c r="A3" s="54">
        <v>42957</v>
      </c>
      <c r="B3" s="54">
        <v>42958</v>
      </c>
      <c r="C3" s="54">
        <v>42975</v>
      </c>
      <c r="D3">
        <v>1</v>
      </c>
      <c r="E3" s="14" t="s">
        <v>103</v>
      </c>
      <c r="F3" s="14" t="s">
        <v>23</v>
      </c>
      <c r="G3" s="13">
        <v>1</v>
      </c>
      <c r="H3" s="15" t="s">
        <v>13</v>
      </c>
      <c r="I3" s="4">
        <v>90</v>
      </c>
      <c r="J3" s="4">
        <v>90</v>
      </c>
      <c r="K3" s="4">
        <v>90</v>
      </c>
      <c r="L3" s="4">
        <v>80</v>
      </c>
      <c r="M3" s="4">
        <v>70</v>
      </c>
      <c r="N3" s="4">
        <v>90</v>
      </c>
      <c r="O3" s="4">
        <v>90</v>
      </c>
      <c r="P3" s="4">
        <v>90</v>
      </c>
      <c r="Q3" s="4">
        <v>90</v>
      </c>
      <c r="R3" s="4">
        <v>90</v>
      </c>
      <c r="S3" s="16">
        <f t="shared" si="0"/>
        <v>87</v>
      </c>
      <c r="T3" s="67"/>
      <c r="U3" s="17">
        <f t="shared" ref="U3:U5" si="1">COUNTIF(I3:R3, "&gt;0")</f>
        <v>10</v>
      </c>
      <c r="V3" s="17">
        <f t="shared" ref="V3:V5" si="2">U3*100/10</f>
        <v>100</v>
      </c>
      <c r="W3" s="70"/>
      <c r="X3">
        <v>75.573533944444435</v>
      </c>
      <c r="Y3">
        <v>16.833487555555553</v>
      </c>
      <c r="Z3">
        <v>0.88726851666666662</v>
      </c>
      <c r="AA3">
        <v>60.3</v>
      </c>
    </row>
    <row r="4" spans="1:27" x14ac:dyDescent="0.2">
      <c r="A4" s="54">
        <v>42957</v>
      </c>
      <c r="B4" s="54">
        <v>42958</v>
      </c>
      <c r="C4" s="54">
        <v>42975</v>
      </c>
      <c r="D4">
        <v>1</v>
      </c>
      <c r="E4" s="14" t="s">
        <v>103</v>
      </c>
      <c r="F4" s="14" t="s">
        <v>23</v>
      </c>
      <c r="G4" s="13">
        <v>1</v>
      </c>
      <c r="H4" s="15" t="s">
        <v>14</v>
      </c>
      <c r="I4" s="4">
        <v>80</v>
      </c>
      <c r="J4" s="4">
        <v>90</v>
      </c>
      <c r="K4" s="4">
        <v>90</v>
      </c>
      <c r="L4" s="4">
        <v>90</v>
      </c>
      <c r="M4" s="4">
        <v>90</v>
      </c>
      <c r="N4" s="4">
        <v>80</v>
      </c>
      <c r="O4" s="4">
        <v>90</v>
      </c>
      <c r="P4" s="4">
        <v>90</v>
      </c>
      <c r="Q4" s="4">
        <v>90</v>
      </c>
      <c r="R4" s="4">
        <v>90</v>
      </c>
      <c r="S4" s="16">
        <f t="shared" si="0"/>
        <v>88</v>
      </c>
      <c r="T4" s="67"/>
      <c r="U4" s="17">
        <f t="shared" si="1"/>
        <v>10</v>
      </c>
      <c r="V4" s="17">
        <f t="shared" si="2"/>
        <v>100</v>
      </c>
      <c r="W4" s="70"/>
      <c r="X4">
        <v>75.573533944444435</v>
      </c>
      <c r="Y4">
        <v>16.833487555555553</v>
      </c>
      <c r="Z4">
        <v>0.88726851666666662</v>
      </c>
      <c r="AA4">
        <v>60.3</v>
      </c>
    </row>
    <row r="5" spans="1:27" x14ac:dyDescent="0.2">
      <c r="A5" s="54">
        <v>42957</v>
      </c>
      <c r="B5" s="54">
        <v>42958</v>
      </c>
      <c r="C5" s="54">
        <v>42975</v>
      </c>
      <c r="D5">
        <v>1</v>
      </c>
      <c r="E5" s="14" t="s">
        <v>103</v>
      </c>
      <c r="F5" s="14" t="s">
        <v>23</v>
      </c>
      <c r="G5" s="13">
        <v>1</v>
      </c>
      <c r="H5" s="15" t="s">
        <v>36</v>
      </c>
      <c r="I5" s="4">
        <v>95</v>
      </c>
      <c r="J5" s="4">
        <v>90</v>
      </c>
      <c r="K5" s="4">
        <v>95</v>
      </c>
      <c r="L5" s="4">
        <v>90</v>
      </c>
      <c r="M5" s="4">
        <v>90</v>
      </c>
      <c r="N5" s="4">
        <v>90</v>
      </c>
      <c r="O5" s="4">
        <v>90</v>
      </c>
      <c r="P5" s="4">
        <v>90</v>
      </c>
      <c r="Q5" s="4">
        <v>95</v>
      </c>
      <c r="R5" s="4">
        <v>95</v>
      </c>
      <c r="S5" s="16">
        <f t="shared" si="0"/>
        <v>92</v>
      </c>
      <c r="T5" s="67"/>
      <c r="U5" s="17">
        <f t="shared" si="1"/>
        <v>10</v>
      </c>
      <c r="V5" s="17">
        <f t="shared" si="2"/>
        <v>100</v>
      </c>
      <c r="W5" s="70"/>
      <c r="X5">
        <v>75.573533944444435</v>
      </c>
      <c r="Y5">
        <v>16.833487555555553</v>
      </c>
      <c r="Z5">
        <v>0.88726851666666662</v>
      </c>
      <c r="AA5">
        <v>60.3</v>
      </c>
    </row>
    <row r="6" spans="1:27" ht="15" customHeight="1" x14ac:dyDescent="0.2">
      <c r="A6" s="54">
        <v>42957</v>
      </c>
      <c r="B6" s="54">
        <v>42958</v>
      </c>
      <c r="C6" s="54">
        <v>42975</v>
      </c>
      <c r="D6">
        <v>1</v>
      </c>
      <c r="E6" s="14" t="s">
        <v>103</v>
      </c>
      <c r="F6" s="14" t="s">
        <v>75</v>
      </c>
      <c r="G6" s="13">
        <v>2</v>
      </c>
      <c r="H6" s="15" t="s">
        <v>12</v>
      </c>
      <c r="I6" s="4">
        <v>80</v>
      </c>
      <c r="J6" s="4">
        <v>70</v>
      </c>
      <c r="K6" s="4">
        <v>90</v>
      </c>
      <c r="L6" s="4">
        <v>80</v>
      </c>
      <c r="M6" s="4">
        <v>80</v>
      </c>
      <c r="N6" s="4">
        <v>80</v>
      </c>
      <c r="O6" s="4">
        <v>70</v>
      </c>
      <c r="P6" s="4">
        <v>90</v>
      </c>
      <c r="Q6" s="4">
        <v>90</v>
      </c>
      <c r="R6" s="4">
        <v>60</v>
      </c>
      <c r="S6" s="16">
        <f t="shared" si="0"/>
        <v>79</v>
      </c>
      <c r="T6" s="67">
        <f>AVERAGE(S6:S9)</f>
        <v>85.75</v>
      </c>
      <c r="U6" s="17">
        <f>COUNTIF(I6:R6, "&gt;0")</f>
        <v>10</v>
      </c>
      <c r="V6" s="17">
        <f>U6*100/10</f>
        <v>100</v>
      </c>
      <c r="W6" s="70">
        <f>AVERAGE(V6:V9)</f>
        <v>100</v>
      </c>
      <c r="X6">
        <v>75.573533944444435</v>
      </c>
      <c r="Y6">
        <v>16.833487555555553</v>
      </c>
      <c r="Z6">
        <v>0.88726851666666662</v>
      </c>
      <c r="AA6">
        <v>60.3</v>
      </c>
    </row>
    <row r="7" spans="1:27" x14ac:dyDescent="0.2">
      <c r="A7" s="54">
        <v>42957</v>
      </c>
      <c r="B7" s="54">
        <v>42958</v>
      </c>
      <c r="C7" s="54">
        <v>42975</v>
      </c>
      <c r="D7">
        <v>1</v>
      </c>
      <c r="E7" s="14" t="s">
        <v>103</v>
      </c>
      <c r="F7" s="14" t="s">
        <v>75</v>
      </c>
      <c r="G7" s="13">
        <v>2</v>
      </c>
      <c r="H7" s="15" t="s">
        <v>13</v>
      </c>
      <c r="I7" s="4">
        <v>90</v>
      </c>
      <c r="J7" s="4">
        <v>80</v>
      </c>
      <c r="K7" s="4">
        <v>80</v>
      </c>
      <c r="L7" s="4">
        <v>90</v>
      </c>
      <c r="M7" s="4">
        <v>80</v>
      </c>
      <c r="N7" s="4">
        <v>90</v>
      </c>
      <c r="O7" s="4">
        <v>90</v>
      </c>
      <c r="P7" s="4">
        <v>90</v>
      </c>
      <c r="Q7" s="4">
        <v>90</v>
      </c>
      <c r="R7" s="4">
        <v>90</v>
      </c>
      <c r="S7" s="16">
        <f t="shared" si="0"/>
        <v>87</v>
      </c>
      <c r="T7" s="67"/>
      <c r="U7" s="17">
        <f t="shared" ref="U7:U9" si="3">COUNTIF(I7:R7, "&gt;0")</f>
        <v>10</v>
      </c>
      <c r="V7" s="17">
        <f t="shared" ref="V7:V9" si="4">U7*100/10</f>
        <v>100</v>
      </c>
      <c r="W7" s="70"/>
      <c r="X7">
        <v>75.573533944444435</v>
      </c>
      <c r="Y7">
        <v>16.833487555555553</v>
      </c>
      <c r="Z7">
        <v>0.88726851666666662</v>
      </c>
      <c r="AA7">
        <v>60.3</v>
      </c>
    </row>
    <row r="8" spans="1:27" x14ac:dyDescent="0.2">
      <c r="A8" s="54">
        <v>42957</v>
      </c>
      <c r="B8" s="54">
        <v>42958</v>
      </c>
      <c r="C8" s="54">
        <v>42975</v>
      </c>
      <c r="D8">
        <v>1</v>
      </c>
      <c r="E8" s="14" t="s">
        <v>103</v>
      </c>
      <c r="F8" s="14" t="s">
        <v>75</v>
      </c>
      <c r="G8" s="13">
        <v>2</v>
      </c>
      <c r="H8" s="15" t="s">
        <v>14</v>
      </c>
      <c r="I8" s="4">
        <v>80</v>
      </c>
      <c r="J8" s="4">
        <v>90</v>
      </c>
      <c r="K8" s="4">
        <v>90</v>
      </c>
      <c r="L8" s="4">
        <v>90</v>
      </c>
      <c r="M8" s="4">
        <v>80</v>
      </c>
      <c r="N8" s="4">
        <v>90</v>
      </c>
      <c r="O8" s="4">
        <v>90</v>
      </c>
      <c r="P8" s="4">
        <v>90</v>
      </c>
      <c r="Q8" s="4">
        <v>90</v>
      </c>
      <c r="R8" s="4">
        <v>80</v>
      </c>
      <c r="S8" s="16">
        <f t="shared" si="0"/>
        <v>87</v>
      </c>
      <c r="T8" s="67"/>
      <c r="U8" s="17">
        <f t="shared" si="3"/>
        <v>10</v>
      </c>
      <c r="V8" s="17">
        <f t="shared" si="4"/>
        <v>100</v>
      </c>
      <c r="W8" s="70"/>
      <c r="X8">
        <v>75.573533944444435</v>
      </c>
      <c r="Y8">
        <v>16.833487555555553</v>
      </c>
      <c r="Z8">
        <v>0.88726851666666662</v>
      </c>
      <c r="AA8">
        <v>60.3</v>
      </c>
    </row>
    <row r="9" spans="1:27" x14ac:dyDescent="0.2">
      <c r="A9" s="54">
        <v>42957</v>
      </c>
      <c r="B9" s="54">
        <v>42958</v>
      </c>
      <c r="C9" s="54">
        <v>42975</v>
      </c>
      <c r="D9">
        <v>1</v>
      </c>
      <c r="E9" s="14" t="s">
        <v>103</v>
      </c>
      <c r="F9" s="14" t="s">
        <v>75</v>
      </c>
      <c r="G9" s="13">
        <v>2</v>
      </c>
      <c r="H9" s="15" t="s">
        <v>36</v>
      </c>
      <c r="I9" s="4">
        <v>90</v>
      </c>
      <c r="J9" s="4">
        <v>80</v>
      </c>
      <c r="K9" s="4">
        <v>90</v>
      </c>
      <c r="L9" s="4">
        <v>90</v>
      </c>
      <c r="M9" s="4">
        <v>95</v>
      </c>
      <c r="N9" s="4">
        <v>90</v>
      </c>
      <c r="O9" s="4">
        <v>95</v>
      </c>
      <c r="P9" s="4">
        <v>90</v>
      </c>
      <c r="Q9" s="4">
        <v>90</v>
      </c>
      <c r="R9" s="4">
        <v>90</v>
      </c>
      <c r="S9" s="16">
        <f t="shared" si="0"/>
        <v>90</v>
      </c>
      <c r="T9" s="67"/>
      <c r="U9" s="17">
        <f t="shared" si="3"/>
        <v>10</v>
      </c>
      <c r="V9" s="17">
        <f t="shared" si="4"/>
        <v>100</v>
      </c>
      <c r="W9" s="70"/>
      <c r="X9">
        <v>75.573533944444435</v>
      </c>
      <c r="Y9">
        <v>16.833487555555553</v>
      </c>
      <c r="Z9">
        <v>0.88726851666666662</v>
      </c>
      <c r="AA9">
        <v>60.3</v>
      </c>
    </row>
    <row r="10" spans="1:27" ht="15" customHeight="1" x14ac:dyDescent="0.2">
      <c r="A10" s="54">
        <v>42957</v>
      </c>
      <c r="B10" s="54">
        <v>42958</v>
      </c>
      <c r="C10" s="54">
        <v>42975</v>
      </c>
      <c r="D10">
        <v>1</v>
      </c>
      <c r="E10" s="14" t="s">
        <v>103</v>
      </c>
      <c r="F10" s="14" t="s">
        <v>76</v>
      </c>
      <c r="G10" s="13">
        <v>3</v>
      </c>
      <c r="H10" s="15" t="s">
        <v>12</v>
      </c>
      <c r="I10" s="4">
        <v>90</v>
      </c>
      <c r="J10" s="4">
        <v>90</v>
      </c>
      <c r="K10" s="4">
        <v>90</v>
      </c>
      <c r="L10" s="4">
        <v>90</v>
      </c>
      <c r="M10" s="4">
        <v>95</v>
      </c>
      <c r="N10" s="4">
        <v>95</v>
      </c>
      <c r="O10" s="4">
        <v>90</v>
      </c>
      <c r="P10" s="4">
        <v>80</v>
      </c>
      <c r="Q10" s="4">
        <v>90</v>
      </c>
      <c r="R10" s="4">
        <v>90</v>
      </c>
      <c r="S10" s="16">
        <f t="shared" si="0"/>
        <v>90</v>
      </c>
      <c r="T10" s="67">
        <f>AVERAGE(S10:S13)</f>
        <v>85.825000000000003</v>
      </c>
      <c r="U10" s="17">
        <f>COUNTIF(I10:R10, "&gt;0")</f>
        <v>10</v>
      </c>
      <c r="V10" s="17">
        <f>U10*100/10</f>
        <v>100</v>
      </c>
      <c r="W10" s="70">
        <f>AVERAGE(V10:V13)</f>
        <v>100</v>
      </c>
      <c r="X10">
        <v>75.573533944444435</v>
      </c>
      <c r="Y10">
        <v>16.833487555555553</v>
      </c>
      <c r="Z10">
        <v>0.88726851666666662</v>
      </c>
      <c r="AA10">
        <v>60.3</v>
      </c>
    </row>
    <row r="11" spans="1:27" x14ac:dyDescent="0.2">
      <c r="A11" s="54">
        <v>42957</v>
      </c>
      <c r="B11" s="54">
        <v>42958</v>
      </c>
      <c r="C11" s="54">
        <v>42975</v>
      </c>
      <c r="D11">
        <v>1</v>
      </c>
      <c r="E11" s="14" t="s">
        <v>103</v>
      </c>
      <c r="F11" s="14" t="s">
        <v>76</v>
      </c>
      <c r="G11" s="13">
        <v>3</v>
      </c>
      <c r="H11" s="15" t="s">
        <v>13</v>
      </c>
      <c r="I11" s="4">
        <v>90</v>
      </c>
      <c r="J11" s="4">
        <v>80</v>
      </c>
      <c r="K11" s="4">
        <v>80</v>
      </c>
      <c r="L11" s="4">
        <v>80</v>
      </c>
      <c r="M11" s="4">
        <v>90</v>
      </c>
      <c r="N11" s="4">
        <v>80</v>
      </c>
      <c r="O11" s="4">
        <v>90</v>
      </c>
      <c r="P11" s="4">
        <v>90</v>
      </c>
      <c r="Q11" s="4">
        <v>70</v>
      </c>
      <c r="R11" s="4">
        <v>80</v>
      </c>
      <c r="S11" s="16">
        <f t="shared" si="0"/>
        <v>83</v>
      </c>
      <c r="T11" s="67"/>
      <c r="U11" s="17">
        <f t="shared" ref="U11:U13" si="5">COUNTIF(I11:R11, "&gt;0")</f>
        <v>10</v>
      </c>
      <c r="V11" s="17">
        <f t="shared" ref="V11:V13" si="6">U11*100/10</f>
        <v>100</v>
      </c>
      <c r="W11" s="70"/>
      <c r="X11">
        <v>75.573533944444435</v>
      </c>
      <c r="Y11">
        <v>16.833487555555553</v>
      </c>
      <c r="Z11">
        <v>0.88726851666666662</v>
      </c>
      <c r="AA11">
        <v>60.3</v>
      </c>
    </row>
    <row r="12" spans="1:27" x14ac:dyDescent="0.2">
      <c r="A12" s="54">
        <v>42957</v>
      </c>
      <c r="B12" s="54">
        <v>42958</v>
      </c>
      <c r="C12" s="54">
        <v>42975</v>
      </c>
      <c r="D12">
        <v>1</v>
      </c>
      <c r="E12" s="14" t="s">
        <v>103</v>
      </c>
      <c r="F12" s="14" t="s">
        <v>76</v>
      </c>
      <c r="G12" s="13">
        <v>3</v>
      </c>
      <c r="H12" s="15" t="s">
        <v>14</v>
      </c>
      <c r="I12" s="4">
        <v>90</v>
      </c>
      <c r="J12" s="4">
        <v>90</v>
      </c>
      <c r="K12" s="4">
        <v>90</v>
      </c>
      <c r="L12" s="4">
        <v>90</v>
      </c>
      <c r="M12" s="4">
        <v>80</v>
      </c>
      <c r="N12" s="4">
        <v>90</v>
      </c>
      <c r="O12" s="4">
        <v>8</v>
      </c>
      <c r="P12" s="4">
        <v>90</v>
      </c>
      <c r="Q12" s="4">
        <v>90</v>
      </c>
      <c r="R12" s="4">
        <v>80</v>
      </c>
      <c r="S12" s="16">
        <f t="shared" si="0"/>
        <v>79.8</v>
      </c>
      <c r="T12" s="67"/>
      <c r="U12" s="17">
        <f t="shared" si="5"/>
        <v>10</v>
      </c>
      <c r="V12" s="17">
        <f t="shared" si="6"/>
        <v>100</v>
      </c>
      <c r="W12" s="70"/>
      <c r="X12">
        <v>75.573533944444435</v>
      </c>
      <c r="Y12">
        <v>16.833487555555553</v>
      </c>
      <c r="Z12">
        <v>0.88726851666666662</v>
      </c>
      <c r="AA12">
        <v>60.3</v>
      </c>
    </row>
    <row r="13" spans="1:27" x14ac:dyDescent="0.2">
      <c r="A13" s="54">
        <v>42957</v>
      </c>
      <c r="B13" s="54">
        <v>42958</v>
      </c>
      <c r="C13" s="54">
        <v>42975</v>
      </c>
      <c r="D13">
        <v>1</v>
      </c>
      <c r="E13" s="14" t="s">
        <v>103</v>
      </c>
      <c r="F13" s="14" t="s">
        <v>76</v>
      </c>
      <c r="G13" s="13">
        <v>3</v>
      </c>
      <c r="H13" s="15" t="s">
        <v>36</v>
      </c>
      <c r="I13" s="4">
        <v>90</v>
      </c>
      <c r="J13" s="4">
        <v>90</v>
      </c>
      <c r="K13" s="4">
        <v>90</v>
      </c>
      <c r="L13" s="4">
        <v>95</v>
      </c>
      <c r="M13" s="4">
        <v>90</v>
      </c>
      <c r="N13" s="4">
        <v>90</v>
      </c>
      <c r="O13" s="4">
        <v>90</v>
      </c>
      <c r="P13" s="4">
        <v>90</v>
      </c>
      <c r="Q13" s="4">
        <v>90</v>
      </c>
      <c r="R13" s="4">
        <v>90</v>
      </c>
      <c r="S13" s="16">
        <f t="shared" si="0"/>
        <v>90.5</v>
      </c>
      <c r="T13" s="67"/>
      <c r="U13" s="17">
        <f t="shared" si="5"/>
        <v>10</v>
      </c>
      <c r="V13" s="17">
        <f t="shared" si="6"/>
        <v>100</v>
      </c>
      <c r="W13" s="70"/>
      <c r="X13">
        <v>75.573533944444435</v>
      </c>
      <c r="Y13">
        <v>16.833487555555553</v>
      </c>
      <c r="Z13">
        <v>0.88726851666666662</v>
      </c>
      <c r="AA13">
        <v>60.3</v>
      </c>
    </row>
    <row r="14" spans="1:27" ht="15" customHeight="1" x14ac:dyDescent="0.2">
      <c r="A14" s="54">
        <v>42957</v>
      </c>
      <c r="B14" s="54">
        <v>42958</v>
      </c>
      <c r="C14" s="54">
        <v>42975</v>
      </c>
      <c r="D14">
        <v>1</v>
      </c>
      <c r="E14" s="14" t="s">
        <v>103</v>
      </c>
      <c r="F14" s="14" t="s">
        <v>74</v>
      </c>
      <c r="G14" s="13">
        <v>4</v>
      </c>
      <c r="H14" s="15" t="s">
        <v>12</v>
      </c>
      <c r="I14" s="4">
        <v>70</v>
      </c>
      <c r="J14" s="4">
        <v>80</v>
      </c>
      <c r="K14" s="4">
        <v>90</v>
      </c>
      <c r="L14" s="4">
        <v>90</v>
      </c>
      <c r="M14" s="4">
        <v>90</v>
      </c>
      <c r="N14" s="4">
        <v>80</v>
      </c>
      <c r="O14" s="4">
        <v>90</v>
      </c>
      <c r="P14" s="4">
        <v>90</v>
      </c>
      <c r="Q14" s="4">
        <v>90</v>
      </c>
      <c r="R14" s="4">
        <v>90</v>
      </c>
      <c r="S14" s="16">
        <f t="shared" si="0"/>
        <v>86</v>
      </c>
      <c r="T14" s="67">
        <f>AVERAGE(S14:S17)</f>
        <v>84.75</v>
      </c>
      <c r="U14" s="17">
        <f>COUNTIF(I14:R14, "&gt;0")</f>
        <v>10</v>
      </c>
      <c r="V14" s="17">
        <f>U14*100/10</f>
        <v>100</v>
      </c>
      <c r="W14" s="70">
        <f>AVERAGE(V14:V17)</f>
        <v>100</v>
      </c>
      <c r="X14">
        <v>75.573533944444435</v>
      </c>
      <c r="Y14">
        <v>16.833487555555553</v>
      </c>
      <c r="Z14">
        <v>0.88726851666666662</v>
      </c>
      <c r="AA14">
        <v>60.3</v>
      </c>
    </row>
    <row r="15" spans="1:27" x14ac:dyDescent="0.2">
      <c r="A15" s="54">
        <v>42957</v>
      </c>
      <c r="B15" s="54">
        <v>42958</v>
      </c>
      <c r="C15" s="54">
        <v>42975</v>
      </c>
      <c r="D15">
        <v>1</v>
      </c>
      <c r="E15" s="14" t="s">
        <v>103</v>
      </c>
      <c r="F15" s="14" t="s">
        <v>74</v>
      </c>
      <c r="G15" s="13">
        <v>4</v>
      </c>
      <c r="H15" s="15" t="s">
        <v>13</v>
      </c>
      <c r="I15" s="4">
        <v>80</v>
      </c>
      <c r="J15" s="4">
        <v>50</v>
      </c>
      <c r="K15" s="4">
        <v>80</v>
      </c>
      <c r="L15" s="4">
        <v>70</v>
      </c>
      <c r="M15" s="4">
        <v>50</v>
      </c>
      <c r="N15" s="4">
        <v>90</v>
      </c>
      <c r="O15" s="4">
        <v>80</v>
      </c>
      <c r="P15" s="4">
        <v>90</v>
      </c>
      <c r="Q15" s="4">
        <v>80</v>
      </c>
      <c r="R15" s="4">
        <v>80</v>
      </c>
      <c r="S15" s="16">
        <f t="shared" si="0"/>
        <v>75</v>
      </c>
      <c r="T15" s="67"/>
      <c r="U15" s="17">
        <f t="shared" ref="U15:U17" si="7">COUNTIF(I15:R15, "&gt;0")</f>
        <v>10</v>
      </c>
      <c r="V15" s="17">
        <f t="shared" ref="V15:V17" si="8">U15*100/10</f>
        <v>100</v>
      </c>
      <c r="W15" s="70"/>
      <c r="X15">
        <v>75.573533944444435</v>
      </c>
      <c r="Y15">
        <v>16.833487555555553</v>
      </c>
      <c r="Z15">
        <v>0.88726851666666662</v>
      </c>
      <c r="AA15">
        <v>60.3</v>
      </c>
    </row>
    <row r="16" spans="1:27" x14ac:dyDescent="0.2">
      <c r="A16" s="54">
        <v>42957</v>
      </c>
      <c r="B16" s="54">
        <v>42958</v>
      </c>
      <c r="C16" s="54">
        <v>42975</v>
      </c>
      <c r="D16">
        <v>1</v>
      </c>
      <c r="E16" s="14" t="s">
        <v>103</v>
      </c>
      <c r="F16" s="14" t="s">
        <v>74</v>
      </c>
      <c r="G16" s="13">
        <v>4</v>
      </c>
      <c r="H16" s="15" t="s">
        <v>14</v>
      </c>
      <c r="I16" s="4">
        <v>90</v>
      </c>
      <c r="J16" s="4">
        <v>90</v>
      </c>
      <c r="K16" s="4">
        <v>80</v>
      </c>
      <c r="L16" s="4">
        <v>90</v>
      </c>
      <c r="M16" s="4">
        <v>90</v>
      </c>
      <c r="N16" s="4">
        <v>90</v>
      </c>
      <c r="O16" s="4">
        <v>90</v>
      </c>
      <c r="P16" s="4">
        <v>90</v>
      </c>
      <c r="Q16" s="4">
        <v>90</v>
      </c>
      <c r="R16" s="4">
        <v>90</v>
      </c>
      <c r="S16" s="16">
        <f t="shared" si="0"/>
        <v>89</v>
      </c>
      <c r="T16" s="67"/>
      <c r="U16" s="17">
        <f t="shared" si="7"/>
        <v>10</v>
      </c>
      <c r="V16" s="17">
        <f t="shared" si="8"/>
        <v>100</v>
      </c>
      <c r="W16" s="70"/>
      <c r="X16">
        <v>75.573533944444435</v>
      </c>
      <c r="Y16">
        <v>16.833487555555553</v>
      </c>
      <c r="Z16">
        <v>0.88726851666666662</v>
      </c>
      <c r="AA16">
        <v>60.3</v>
      </c>
    </row>
    <row r="17" spans="1:27" x14ac:dyDescent="0.2">
      <c r="A17" s="54">
        <v>42957</v>
      </c>
      <c r="B17" s="54">
        <v>42958</v>
      </c>
      <c r="C17" s="54">
        <v>42975</v>
      </c>
      <c r="D17">
        <v>1</v>
      </c>
      <c r="E17" s="14" t="s">
        <v>103</v>
      </c>
      <c r="F17" s="14" t="s">
        <v>74</v>
      </c>
      <c r="G17" s="13">
        <v>4</v>
      </c>
      <c r="H17" s="15" t="s">
        <v>36</v>
      </c>
      <c r="I17" s="4">
        <v>90</v>
      </c>
      <c r="J17" s="4">
        <v>90</v>
      </c>
      <c r="K17" s="4">
        <v>90</v>
      </c>
      <c r="L17" s="4">
        <v>90</v>
      </c>
      <c r="M17" s="4">
        <v>90</v>
      </c>
      <c r="N17" s="4">
        <v>90</v>
      </c>
      <c r="O17" s="4">
        <v>90</v>
      </c>
      <c r="P17" s="4">
        <v>80</v>
      </c>
      <c r="Q17" s="4">
        <v>90</v>
      </c>
      <c r="R17" s="4">
        <v>90</v>
      </c>
      <c r="S17" s="16">
        <f t="shared" si="0"/>
        <v>89</v>
      </c>
      <c r="T17" s="67"/>
      <c r="U17" s="17">
        <f t="shared" si="7"/>
        <v>10</v>
      </c>
      <c r="V17" s="17">
        <f t="shared" si="8"/>
        <v>100</v>
      </c>
      <c r="W17" s="70"/>
      <c r="X17">
        <v>75.573533944444435</v>
      </c>
      <c r="Y17">
        <v>16.833487555555553</v>
      </c>
      <c r="Z17">
        <v>0.88726851666666662</v>
      </c>
      <c r="AA17">
        <v>60.3</v>
      </c>
    </row>
    <row r="18" spans="1:27" ht="15" customHeight="1" x14ac:dyDescent="0.2">
      <c r="A18" s="54">
        <v>42957</v>
      </c>
      <c r="B18" s="54">
        <v>42958</v>
      </c>
      <c r="C18" s="54">
        <v>42975</v>
      </c>
      <c r="D18">
        <v>1</v>
      </c>
      <c r="E18" s="14" t="s">
        <v>103</v>
      </c>
      <c r="F18" s="14" t="s">
        <v>77</v>
      </c>
      <c r="G18" s="13">
        <v>5</v>
      </c>
      <c r="H18" s="15" t="s">
        <v>12</v>
      </c>
      <c r="I18" s="4">
        <v>80</v>
      </c>
      <c r="J18" s="4">
        <v>80</v>
      </c>
      <c r="K18" s="4">
        <v>80</v>
      </c>
      <c r="L18" s="4">
        <v>90</v>
      </c>
      <c r="M18" s="4">
        <v>90</v>
      </c>
      <c r="N18" s="4">
        <v>80</v>
      </c>
      <c r="O18" s="4">
        <v>80</v>
      </c>
      <c r="P18" s="4">
        <v>50</v>
      </c>
      <c r="Q18" s="4">
        <v>80</v>
      </c>
      <c r="R18" s="4">
        <v>80</v>
      </c>
      <c r="S18" s="16">
        <f t="shared" si="0"/>
        <v>79</v>
      </c>
      <c r="T18" s="67">
        <f>AVERAGE(S18:S21)</f>
        <v>78.75</v>
      </c>
      <c r="U18" s="17">
        <f>COUNTIF(I18:R18, "&gt;0")</f>
        <v>10</v>
      </c>
      <c r="V18" s="17">
        <f>U18*100/10</f>
        <v>100</v>
      </c>
      <c r="W18" s="70">
        <f>AVERAGE(V18:V21)</f>
        <v>100</v>
      </c>
      <c r="X18">
        <v>75.573533944444435</v>
      </c>
      <c r="Y18">
        <v>16.833487555555553</v>
      </c>
      <c r="Z18">
        <v>0.88726851666666662</v>
      </c>
      <c r="AA18">
        <v>60.3</v>
      </c>
    </row>
    <row r="19" spans="1:27" x14ac:dyDescent="0.2">
      <c r="A19" s="54">
        <v>42957</v>
      </c>
      <c r="B19" s="54">
        <v>42958</v>
      </c>
      <c r="C19" s="54">
        <v>42975</v>
      </c>
      <c r="D19">
        <v>1</v>
      </c>
      <c r="E19" s="14" t="s">
        <v>103</v>
      </c>
      <c r="F19" s="14" t="s">
        <v>77</v>
      </c>
      <c r="G19" s="13">
        <v>5</v>
      </c>
      <c r="H19" s="15" t="s">
        <v>13</v>
      </c>
      <c r="I19" s="4">
        <v>50</v>
      </c>
      <c r="J19" s="4">
        <v>70</v>
      </c>
      <c r="K19" s="4">
        <v>70</v>
      </c>
      <c r="L19" s="4">
        <v>70</v>
      </c>
      <c r="M19" s="4">
        <v>50</v>
      </c>
      <c r="N19" s="4">
        <v>50</v>
      </c>
      <c r="O19" s="4">
        <v>50</v>
      </c>
      <c r="P19" s="4">
        <v>80</v>
      </c>
      <c r="Q19" s="4">
        <v>90</v>
      </c>
      <c r="R19" s="4">
        <v>70</v>
      </c>
      <c r="S19" s="16">
        <f t="shared" si="0"/>
        <v>65</v>
      </c>
      <c r="T19" s="67"/>
      <c r="U19" s="17">
        <f t="shared" ref="U19:U21" si="9">COUNTIF(I19:R19, "&gt;0")</f>
        <v>10</v>
      </c>
      <c r="V19" s="17">
        <f t="shared" ref="V19:V21" si="10">U19*100/10</f>
        <v>100</v>
      </c>
      <c r="W19" s="70"/>
      <c r="X19">
        <v>75.573533944444435</v>
      </c>
      <c r="Y19">
        <v>16.833487555555553</v>
      </c>
      <c r="Z19">
        <v>0.88726851666666662</v>
      </c>
      <c r="AA19">
        <v>60.3</v>
      </c>
    </row>
    <row r="20" spans="1:27" x14ac:dyDescent="0.2">
      <c r="A20" s="54">
        <v>42957</v>
      </c>
      <c r="B20" s="54">
        <v>42958</v>
      </c>
      <c r="C20" s="54">
        <v>42975</v>
      </c>
      <c r="D20">
        <v>1</v>
      </c>
      <c r="E20" s="14" t="s">
        <v>103</v>
      </c>
      <c r="F20" s="14" t="s">
        <v>77</v>
      </c>
      <c r="G20" s="13">
        <v>5</v>
      </c>
      <c r="H20" s="15" t="s">
        <v>14</v>
      </c>
      <c r="I20" s="4">
        <v>80</v>
      </c>
      <c r="J20" s="4">
        <v>70</v>
      </c>
      <c r="K20" s="4">
        <v>80</v>
      </c>
      <c r="L20" s="4">
        <v>90</v>
      </c>
      <c r="M20" s="4">
        <v>90</v>
      </c>
      <c r="N20" s="4">
        <v>90</v>
      </c>
      <c r="O20" s="4">
        <v>80</v>
      </c>
      <c r="P20" s="4">
        <v>70</v>
      </c>
      <c r="Q20" s="4">
        <v>90</v>
      </c>
      <c r="R20" s="4">
        <v>80</v>
      </c>
      <c r="S20" s="16">
        <f t="shared" si="0"/>
        <v>82</v>
      </c>
      <c r="T20" s="67"/>
      <c r="U20" s="17">
        <f t="shared" si="9"/>
        <v>10</v>
      </c>
      <c r="V20" s="17">
        <f t="shared" si="10"/>
        <v>100</v>
      </c>
      <c r="W20" s="70"/>
      <c r="X20">
        <v>75.573533944444435</v>
      </c>
      <c r="Y20">
        <v>16.833487555555553</v>
      </c>
      <c r="Z20">
        <v>0.88726851666666662</v>
      </c>
      <c r="AA20">
        <v>60.3</v>
      </c>
    </row>
    <row r="21" spans="1:27" x14ac:dyDescent="0.2">
      <c r="A21" s="54">
        <v>42957</v>
      </c>
      <c r="B21" s="54">
        <v>42958</v>
      </c>
      <c r="C21" s="54">
        <v>42975</v>
      </c>
      <c r="D21">
        <v>1</v>
      </c>
      <c r="E21" s="14" t="s">
        <v>103</v>
      </c>
      <c r="F21" s="14" t="s">
        <v>77</v>
      </c>
      <c r="G21" s="13">
        <v>5</v>
      </c>
      <c r="H21" s="15" t="s">
        <v>36</v>
      </c>
      <c r="I21" s="4">
        <v>90</v>
      </c>
      <c r="J21" s="4">
        <v>90</v>
      </c>
      <c r="K21" s="4">
        <v>90</v>
      </c>
      <c r="L21" s="4">
        <v>90</v>
      </c>
      <c r="M21" s="4">
        <v>90</v>
      </c>
      <c r="N21" s="4">
        <v>80</v>
      </c>
      <c r="O21" s="4">
        <v>90</v>
      </c>
      <c r="P21" s="4">
        <v>90</v>
      </c>
      <c r="Q21" s="4">
        <v>90</v>
      </c>
      <c r="R21" s="4">
        <v>90</v>
      </c>
      <c r="S21" s="16">
        <f t="shared" si="0"/>
        <v>89</v>
      </c>
      <c r="T21" s="67"/>
      <c r="U21" s="17">
        <f t="shared" si="9"/>
        <v>10</v>
      </c>
      <c r="V21" s="17">
        <f t="shared" si="10"/>
        <v>100</v>
      </c>
      <c r="W21" s="70"/>
      <c r="X21">
        <v>75.573533944444435</v>
      </c>
      <c r="Y21">
        <v>16.833487555555553</v>
      </c>
      <c r="Z21">
        <v>0.88726851666666662</v>
      </c>
      <c r="AA21">
        <v>60.3</v>
      </c>
    </row>
  </sheetData>
  <mergeCells count="10">
    <mergeCell ref="T2:T5"/>
    <mergeCell ref="W2:W5"/>
    <mergeCell ref="T6:T9"/>
    <mergeCell ref="W6:W9"/>
    <mergeCell ref="T18:T21"/>
    <mergeCell ref="W18:W21"/>
    <mergeCell ref="T10:T13"/>
    <mergeCell ref="W10:W13"/>
    <mergeCell ref="T14:T17"/>
    <mergeCell ref="W14:W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EE3C-014B-4496-94B2-203E2F74A39F}">
  <sheetPr filterMode="1">
    <tabColor rgb="FFC00000"/>
  </sheetPr>
  <dimension ref="A1:AA169"/>
  <sheetViews>
    <sheetView topLeftCell="F1" workbookViewId="0">
      <pane ySplit="1" topLeftCell="A2" activePane="bottomLeft" state="frozen"/>
      <selection pane="bottomLeft" activeCell="S2" sqref="S2:S145"/>
    </sheetView>
  </sheetViews>
  <sheetFormatPr baseColWidth="10" defaultColWidth="9.1640625" defaultRowHeight="15" x14ac:dyDescent="0.2"/>
  <cols>
    <col min="1" max="1" width="15.5" customWidth="1"/>
    <col min="2" max="2" width="13.5" bestFit="1" customWidth="1"/>
    <col min="3" max="3" width="16.5" style="12" bestFit="1" customWidth="1"/>
    <col min="4" max="4" width="19.5" bestFit="1" customWidth="1"/>
    <col min="5" max="5" width="14.5" style="12" bestFit="1" customWidth="1"/>
    <col min="6" max="6" width="16.83203125" style="12" customWidth="1"/>
    <col min="7" max="7" width="16.83203125" style="15" customWidth="1"/>
    <col min="19" max="19" width="16.83203125" bestFit="1" customWidth="1"/>
    <col min="20" max="20" width="17.5" bestFit="1" customWidth="1"/>
    <col min="21" max="21" width="20.1640625" bestFit="1" customWidth="1"/>
    <col min="22" max="22" width="16.5" customWidth="1"/>
    <col min="23" max="23" width="19.5" customWidth="1"/>
  </cols>
  <sheetData>
    <row r="1" spans="1:27" s="6" customFormat="1" ht="32.25" customHeight="1" x14ac:dyDescent="0.2">
      <c r="A1" s="48" t="s">
        <v>95</v>
      </c>
      <c r="B1" s="48" t="s">
        <v>94</v>
      </c>
      <c r="C1" s="5" t="s">
        <v>20</v>
      </c>
      <c r="D1" s="6" t="s">
        <v>98</v>
      </c>
      <c r="E1" s="5" t="s">
        <v>81</v>
      </c>
      <c r="F1" s="2" t="s">
        <v>21</v>
      </c>
      <c r="G1" s="1" t="s">
        <v>0</v>
      </c>
      <c r="H1" s="7" t="s">
        <v>1</v>
      </c>
      <c r="I1" s="8" t="s">
        <v>2</v>
      </c>
      <c r="J1" s="8" t="s">
        <v>3</v>
      </c>
      <c r="K1" s="8" t="s">
        <v>4</v>
      </c>
      <c r="L1" s="8" t="s">
        <v>5</v>
      </c>
      <c r="M1" s="8" t="s">
        <v>6</v>
      </c>
      <c r="N1" s="8" t="s">
        <v>7</v>
      </c>
      <c r="O1" s="8" t="s">
        <v>8</v>
      </c>
      <c r="P1" s="8" t="s">
        <v>9</v>
      </c>
      <c r="Q1" s="8" t="s">
        <v>10</v>
      </c>
      <c r="R1" s="8" t="s">
        <v>11</v>
      </c>
      <c r="S1" s="9" t="s">
        <v>43</v>
      </c>
      <c r="T1" s="9" t="s">
        <v>35</v>
      </c>
      <c r="U1" s="10" t="s">
        <v>15</v>
      </c>
      <c r="V1" s="11" t="s">
        <v>16</v>
      </c>
      <c r="W1" s="11" t="s">
        <v>18</v>
      </c>
      <c r="X1" s="6" t="s">
        <v>100</v>
      </c>
      <c r="Y1" s="6" t="s">
        <v>99</v>
      </c>
      <c r="Z1" s="6" t="s">
        <v>101</v>
      </c>
      <c r="AA1" s="6" t="s">
        <v>102</v>
      </c>
    </row>
    <row r="2" spans="1:27" x14ac:dyDescent="0.2">
      <c r="A2" s="30" t="s">
        <v>97</v>
      </c>
      <c r="B2" s="30" t="s">
        <v>96</v>
      </c>
      <c r="C2" s="19">
        <v>43385</v>
      </c>
      <c r="D2">
        <v>1</v>
      </c>
      <c r="E2" s="19" t="s">
        <v>86</v>
      </c>
      <c r="F2" s="21" t="s">
        <v>23</v>
      </c>
      <c r="G2" s="13">
        <v>1</v>
      </c>
      <c r="H2" s="15" t="s">
        <v>12</v>
      </c>
      <c r="I2" s="4">
        <v>0</v>
      </c>
      <c r="J2" s="4">
        <v>0</v>
      </c>
      <c r="K2" s="4">
        <v>0</v>
      </c>
      <c r="L2" s="4">
        <v>0</v>
      </c>
      <c r="M2" s="4">
        <v>0</v>
      </c>
      <c r="N2" s="4">
        <v>0</v>
      </c>
      <c r="O2" s="4">
        <v>0</v>
      </c>
      <c r="P2" s="4">
        <v>0</v>
      </c>
      <c r="Q2" s="4"/>
      <c r="R2" s="4"/>
      <c r="S2" s="16">
        <f t="shared" ref="S2:S21" si="0">AVERAGE(I2:R2)</f>
        <v>0</v>
      </c>
      <c r="T2" s="67">
        <f>AVERAGE(S2:S5)</f>
        <v>0.375</v>
      </c>
      <c r="U2" s="17">
        <f>COUNTIF(I2:R2, "&gt;0")</f>
        <v>0</v>
      </c>
      <c r="V2" s="17">
        <f>U2*100/10</f>
        <v>0</v>
      </c>
      <c r="W2" s="70">
        <f>AVERAGE(V2:V5)</f>
        <v>27.5</v>
      </c>
      <c r="X2">
        <v>67.315889622377611</v>
      </c>
      <c r="Y2">
        <v>18.472562113986022</v>
      </c>
      <c r="Z2">
        <v>1.2548562566433561</v>
      </c>
      <c r="AA2">
        <v>165.39999999999998</v>
      </c>
    </row>
    <row r="3" spans="1:27" x14ac:dyDescent="0.2">
      <c r="A3" s="30" t="s">
        <v>97</v>
      </c>
      <c r="B3" s="30" t="s">
        <v>96</v>
      </c>
      <c r="C3" s="19">
        <v>43385</v>
      </c>
      <c r="D3">
        <v>1</v>
      </c>
      <c r="E3" s="19" t="s">
        <v>86</v>
      </c>
      <c r="F3" s="21" t="s">
        <v>23</v>
      </c>
      <c r="G3" s="13">
        <v>1</v>
      </c>
      <c r="H3" s="15" t="s">
        <v>13</v>
      </c>
      <c r="I3" s="4">
        <v>0</v>
      </c>
      <c r="J3" s="4">
        <v>1</v>
      </c>
      <c r="K3" s="4">
        <v>0</v>
      </c>
      <c r="L3" s="4">
        <v>1</v>
      </c>
      <c r="M3" s="4">
        <v>1</v>
      </c>
      <c r="N3" s="4">
        <v>0</v>
      </c>
      <c r="O3" s="4">
        <v>0</v>
      </c>
      <c r="P3" s="4">
        <v>0</v>
      </c>
      <c r="Q3" s="4"/>
      <c r="R3" s="4"/>
      <c r="S3" s="16">
        <f t="shared" si="0"/>
        <v>0.375</v>
      </c>
      <c r="T3" s="67"/>
      <c r="U3" s="17">
        <f t="shared" ref="U3:U5" si="1">COUNTIF(I3:R3, "&gt;0")</f>
        <v>3</v>
      </c>
      <c r="V3" s="17">
        <f t="shared" ref="V3:V5" si="2">U3*100/10</f>
        <v>30</v>
      </c>
      <c r="W3" s="70"/>
      <c r="X3">
        <v>67.315889622377611</v>
      </c>
      <c r="Y3">
        <v>18.472562113986022</v>
      </c>
      <c r="Z3">
        <v>1.2548562566433561</v>
      </c>
      <c r="AA3">
        <v>165.39999999999998</v>
      </c>
    </row>
    <row r="4" spans="1:27" x14ac:dyDescent="0.2">
      <c r="A4" s="30" t="s">
        <v>97</v>
      </c>
      <c r="B4" s="30" t="s">
        <v>96</v>
      </c>
      <c r="C4" s="19">
        <v>43385</v>
      </c>
      <c r="D4">
        <v>1</v>
      </c>
      <c r="E4" s="19" t="s">
        <v>86</v>
      </c>
      <c r="F4" s="21" t="s">
        <v>23</v>
      </c>
      <c r="G4" s="13">
        <v>1</v>
      </c>
      <c r="H4" s="15" t="s">
        <v>14</v>
      </c>
      <c r="I4" s="4">
        <v>0</v>
      </c>
      <c r="J4" s="4">
        <v>1</v>
      </c>
      <c r="K4" s="4">
        <v>0</v>
      </c>
      <c r="L4" s="4">
        <v>1</v>
      </c>
      <c r="M4" s="4">
        <v>1</v>
      </c>
      <c r="N4" s="4">
        <v>0</v>
      </c>
      <c r="O4" s="4">
        <v>1</v>
      </c>
      <c r="P4" s="4">
        <v>1</v>
      </c>
      <c r="Q4" s="4"/>
      <c r="R4" s="4"/>
      <c r="S4" s="16">
        <f t="shared" si="0"/>
        <v>0.625</v>
      </c>
      <c r="T4" s="67"/>
      <c r="U4" s="17">
        <f t="shared" si="1"/>
        <v>5</v>
      </c>
      <c r="V4" s="17">
        <f t="shared" si="2"/>
        <v>50</v>
      </c>
      <c r="W4" s="70"/>
      <c r="X4">
        <v>67.315889622377611</v>
      </c>
      <c r="Y4">
        <v>18.472562113986022</v>
      </c>
      <c r="Z4">
        <v>1.2548562566433561</v>
      </c>
      <c r="AA4">
        <v>165.39999999999998</v>
      </c>
    </row>
    <row r="5" spans="1:27" x14ac:dyDescent="0.2">
      <c r="A5" s="30" t="s">
        <v>97</v>
      </c>
      <c r="B5" s="30" t="s">
        <v>96</v>
      </c>
      <c r="C5" s="19">
        <v>43385</v>
      </c>
      <c r="D5">
        <v>1</v>
      </c>
      <c r="E5" s="19" t="s">
        <v>86</v>
      </c>
      <c r="F5" s="21" t="s">
        <v>23</v>
      </c>
      <c r="G5" s="13">
        <v>1</v>
      </c>
      <c r="H5" s="15" t="s">
        <v>36</v>
      </c>
      <c r="I5" s="4">
        <v>0</v>
      </c>
      <c r="J5" s="4">
        <v>0</v>
      </c>
      <c r="K5" s="4">
        <v>0</v>
      </c>
      <c r="L5" s="4">
        <v>0</v>
      </c>
      <c r="M5" s="4">
        <v>0</v>
      </c>
      <c r="N5" s="4">
        <v>2</v>
      </c>
      <c r="O5" s="4">
        <v>1</v>
      </c>
      <c r="P5" s="4">
        <v>1</v>
      </c>
      <c r="Q5" s="4"/>
      <c r="R5" s="4"/>
      <c r="S5" s="16">
        <f t="shared" si="0"/>
        <v>0.5</v>
      </c>
      <c r="T5" s="67"/>
      <c r="U5" s="17">
        <f t="shared" si="1"/>
        <v>3</v>
      </c>
      <c r="V5" s="17">
        <f t="shared" si="2"/>
        <v>30</v>
      </c>
      <c r="W5" s="70"/>
      <c r="X5">
        <v>67.315889622377611</v>
      </c>
      <c r="Y5">
        <v>18.472562113986022</v>
      </c>
      <c r="Z5">
        <v>1.2548562566433561</v>
      </c>
      <c r="AA5">
        <v>165.39999999999998</v>
      </c>
    </row>
    <row r="6" spans="1:27" hidden="1" x14ac:dyDescent="0.2">
      <c r="A6" s="30" t="s">
        <v>97</v>
      </c>
      <c r="B6" s="30" t="s">
        <v>96</v>
      </c>
      <c r="C6" s="19">
        <v>43385</v>
      </c>
      <c r="D6">
        <v>1</v>
      </c>
      <c r="E6" s="19" t="s">
        <v>86</v>
      </c>
      <c r="F6" s="21" t="s">
        <v>75</v>
      </c>
      <c r="G6" s="13">
        <v>2</v>
      </c>
      <c r="H6" s="15" t="s">
        <v>12</v>
      </c>
      <c r="I6" s="4">
        <v>0</v>
      </c>
      <c r="J6" s="4">
        <v>0</v>
      </c>
      <c r="K6" s="4">
        <v>0</v>
      </c>
      <c r="L6" s="4">
        <v>0</v>
      </c>
      <c r="M6" s="4">
        <v>0</v>
      </c>
      <c r="N6" s="4">
        <v>0</v>
      </c>
      <c r="O6" s="4">
        <v>0</v>
      </c>
      <c r="P6" s="4">
        <v>1</v>
      </c>
      <c r="Q6" s="4"/>
      <c r="R6" s="4"/>
      <c r="S6" s="16">
        <f t="shared" si="0"/>
        <v>0.125</v>
      </c>
      <c r="T6" s="67">
        <f>AVERAGE(S6:S9)</f>
        <v>6.25E-2</v>
      </c>
      <c r="U6" s="17">
        <f>COUNTIF(I6:R6, "&gt;0")</f>
        <v>1</v>
      </c>
      <c r="V6" s="17">
        <f>U6*100/10</f>
        <v>10</v>
      </c>
      <c r="W6" s="70">
        <f>AVERAGE(V6:V9)</f>
        <v>5</v>
      </c>
      <c r="X6">
        <v>67.315889622377611</v>
      </c>
      <c r="Y6">
        <v>18.472562113986022</v>
      </c>
      <c r="Z6">
        <v>1.2548562566433561</v>
      </c>
      <c r="AA6">
        <v>165.39999999999998</v>
      </c>
    </row>
    <row r="7" spans="1:27" hidden="1" x14ac:dyDescent="0.2">
      <c r="A7" s="30" t="s">
        <v>97</v>
      </c>
      <c r="B7" s="30" t="s">
        <v>96</v>
      </c>
      <c r="C7" s="19">
        <v>43385</v>
      </c>
      <c r="D7">
        <v>1</v>
      </c>
      <c r="E7" s="19" t="s">
        <v>86</v>
      </c>
      <c r="F7" s="21" t="s">
        <v>75</v>
      </c>
      <c r="G7" s="13">
        <v>2</v>
      </c>
      <c r="H7" s="15" t="s">
        <v>13</v>
      </c>
      <c r="I7" s="4">
        <v>0</v>
      </c>
      <c r="J7" s="4">
        <v>0</v>
      </c>
      <c r="K7" s="4">
        <v>0</v>
      </c>
      <c r="L7" s="4">
        <v>0</v>
      </c>
      <c r="M7" s="4">
        <v>0</v>
      </c>
      <c r="N7" s="4">
        <v>0</v>
      </c>
      <c r="O7" s="4">
        <v>0</v>
      </c>
      <c r="P7" s="4">
        <v>0</v>
      </c>
      <c r="Q7" s="4"/>
      <c r="R7" s="4"/>
      <c r="S7" s="16">
        <f t="shared" si="0"/>
        <v>0</v>
      </c>
      <c r="T7" s="67"/>
      <c r="U7" s="17">
        <f t="shared" ref="U7:U9" si="3">COUNTIF(I7:R7, "&gt;0")</f>
        <v>0</v>
      </c>
      <c r="V7" s="17">
        <f t="shared" ref="V7:V9" si="4">U7*100/10</f>
        <v>0</v>
      </c>
      <c r="W7" s="70"/>
      <c r="X7">
        <v>67.315889622377611</v>
      </c>
      <c r="Y7">
        <v>18.472562113986022</v>
      </c>
      <c r="Z7">
        <v>1.2548562566433561</v>
      </c>
      <c r="AA7">
        <v>165.39999999999998</v>
      </c>
    </row>
    <row r="8" spans="1:27" hidden="1" x14ac:dyDescent="0.2">
      <c r="A8" s="30" t="s">
        <v>97</v>
      </c>
      <c r="B8" s="30" t="s">
        <v>96</v>
      </c>
      <c r="C8" s="19">
        <v>43385</v>
      </c>
      <c r="D8">
        <v>1</v>
      </c>
      <c r="E8" s="19" t="s">
        <v>86</v>
      </c>
      <c r="F8" s="21" t="s">
        <v>75</v>
      </c>
      <c r="G8" s="13">
        <v>2</v>
      </c>
      <c r="H8" s="15" t="s">
        <v>14</v>
      </c>
      <c r="I8" s="4">
        <v>0</v>
      </c>
      <c r="J8" s="4">
        <v>0</v>
      </c>
      <c r="K8" s="4">
        <v>0</v>
      </c>
      <c r="L8" s="4">
        <v>0</v>
      </c>
      <c r="M8" s="4">
        <v>0</v>
      </c>
      <c r="N8" s="4">
        <v>0</v>
      </c>
      <c r="O8" s="4">
        <v>0</v>
      </c>
      <c r="P8" s="4">
        <v>0</v>
      </c>
      <c r="Q8" s="4"/>
      <c r="R8" s="4"/>
      <c r="S8" s="16">
        <f t="shared" si="0"/>
        <v>0</v>
      </c>
      <c r="T8" s="67"/>
      <c r="U8" s="17">
        <f t="shared" si="3"/>
        <v>0</v>
      </c>
      <c r="V8" s="17">
        <f t="shared" si="4"/>
        <v>0</v>
      </c>
      <c r="W8" s="70"/>
      <c r="X8">
        <v>67.315889622377611</v>
      </c>
      <c r="Y8">
        <v>18.472562113986022</v>
      </c>
      <c r="Z8">
        <v>1.2548562566433561</v>
      </c>
      <c r="AA8">
        <v>165.39999999999998</v>
      </c>
    </row>
    <row r="9" spans="1:27" hidden="1" x14ac:dyDescent="0.2">
      <c r="A9" s="30" t="s">
        <v>97</v>
      </c>
      <c r="B9" s="30" t="s">
        <v>96</v>
      </c>
      <c r="C9" s="19">
        <v>43385</v>
      </c>
      <c r="D9">
        <v>1</v>
      </c>
      <c r="E9" s="19" t="s">
        <v>86</v>
      </c>
      <c r="F9" s="21" t="s">
        <v>75</v>
      </c>
      <c r="G9" s="13">
        <v>2</v>
      </c>
      <c r="H9" s="15" t="s">
        <v>36</v>
      </c>
      <c r="I9" s="4">
        <v>0</v>
      </c>
      <c r="J9" s="4">
        <v>0</v>
      </c>
      <c r="K9" s="4">
        <v>0</v>
      </c>
      <c r="L9" s="4">
        <v>0</v>
      </c>
      <c r="M9" s="4">
        <v>0</v>
      </c>
      <c r="N9" s="4">
        <v>1</v>
      </c>
      <c r="O9" s="4">
        <v>0</v>
      </c>
      <c r="P9" s="4">
        <v>0</v>
      </c>
      <c r="Q9" s="4"/>
      <c r="R9" s="4"/>
      <c r="S9" s="16">
        <f t="shared" si="0"/>
        <v>0.125</v>
      </c>
      <c r="T9" s="67"/>
      <c r="U9" s="17">
        <f t="shared" si="3"/>
        <v>1</v>
      </c>
      <c r="V9" s="17">
        <f t="shared" si="4"/>
        <v>10</v>
      </c>
      <c r="W9" s="70"/>
      <c r="X9">
        <v>67.315889622377611</v>
      </c>
      <c r="Y9">
        <v>18.472562113986022</v>
      </c>
      <c r="Z9">
        <v>1.2548562566433561</v>
      </c>
      <c r="AA9">
        <v>165.39999999999998</v>
      </c>
    </row>
    <row r="10" spans="1:27" hidden="1" x14ac:dyDescent="0.2">
      <c r="A10" s="30" t="s">
        <v>97</v>
      </c>
      <c r="B10" s="30" t="s">
        <v>96</v>
      </c>
      <c r="C10" s="19">
        <v>43385</v>
      </c>
      <c r="D10">
        <v>1</v>
      </c>
      <c r="E10" s="19" t="s">
        <v>86</v>
      </c>
      <c r="F10" s="22" t="s">
        <v>77</v>
      </c>
      <c r="G10" s="23">
        <v>3</v>
      </c>
      <c r="H10" s="15" t="s">
        <v>12</v>
      </c>
      <c r="I10" s="4">
        <v>0</v>
      </c>
      <c r="J10" s="4">
        <v>0</v>
      </c>
      <c r="K10" s="4">
        <v>0</v>
      </c>
      <c r="L10" s="4">
        <v>0</v>
      </c>
      <c r="M10" s="4">
        <v>0</v>
      </c>
      <c r="N10" s="4">
        <v>0</v>
      </c>
      <c r="O10" s="4">
        <v>0</v>
      </c>
      <c r="P10" s="4">
        <v>0</v>
      </c>
      <c r="Q10" s="4"/>
      <c r="R10" s="4"/>
      <c r="S10" s="16">
        <f t="shared" si="0"/>
        <v>0</v>
      </c>
      <c r="T10" s="67">
        <f>AVERAGE(S10:S13)</f>
        <v>3.125E-2</v>
      </c>
      <c r="U10" s="17">
        <f>COUNTIF(I10:R10, "&gt;0")</f>
        <v>0</v>
      </c>
      <c r="V10" s="17">
        <f>U10*100/10</f>
        <v>0</v>
      </c>
      <c r="W10" s="70">
        <f>AVERAGE(V10:V13)</f>
        <v>2.5</v>
      </c>
      <c r="X10">
        <v>67.315889622377611</v>
      </c>
      <c r="Y10">
        <v>18.472562113986022</v>
      </c>
      <c r="Z10">
        <v>1.2548562566433561</v>
      </c>
      <c r="AA10">
        <v>165.39999999999998</v>
      </c>
    </row>
    <row r="11" spans="1:27" hidden="1" x14ac:dyDescent="0.2">
      <c r="A11" s="30" t="s">
        <v>97</v>
      </c>
      <c r="B11" s="30" t="s">
        <v>96</v>
      </c>
      <c r="C11" s="19">
        <v>43385</v>
      </c>
      <c r="D11">
        <v>1</v>
      </c>
      <c r="E11" s="19" t="s">
        <v>86</v>
      </c>
      <c r="F11" s="22" t="s">
        <v>77</v>
      </c>
      <c r="G11" s="23">
        <v>3</v>
      </c>
      <c r="H11" s="15" t="s">
        <v>13</v>
      </c>
      <c r="I11" s="4">
        <v>0</v>
      </c>
      <c r="J11" s="4">
        <v>0</v>
      </c>
      <c r="K11" s="4">
        <v>0</v>
      </c>
      <c r="L11" s="4">
        <v>0</v>
      </c>
      <c r="M11" s="4">
        <v>0</v>
      </c>
      <c r="N11" s="4">
        <v>0</v>
      </c>
      <c r="O11" s="4">
        <v>0</v>
      </c>
      <c r="P11" s="4">
        <v>0</v>
      </c>
      <c r="Q11" s="4"/>
      <c r="R11" s="4"/>
      <c r="S11" s="16">
        <f t="shared" si="0"/>
        <v>0</v>
      </c>
      <c r="T11" s="67"/>
      <c r="U11" s="17">
        <f t="shared" ref="U11:U13" si="5">COUNTIF(I11:R11, "&gt;0")</f>
        <v>0</v>
      </c>
      <c r="V11" s="17">
        <f t="shared" ref="V11:V13" si="6">U11*100/10</f>
        <v>0</v>
      </c>
      <c r="W11" s="70"/>
      <c r="X11">
        <v>67.315889622377611</v>
      </c>
      <c r="Y11">
        <v>18.472562113986022</v>
      </c>
      <c r="Z11">
        <v>1.2548562566433561</v>
      </c>
      <c r="AA11">
        <v>165.39999999999998</v>
      </c>
    </row>
    <row r="12" spans="1:27" hidden="1" x14ac:dyDescent="0.2">
      <c r="A12" s="30" t="s">
        <v>97</v>
      </c>
      <c r="B12" s="30" t="s">
        <v>96</v>
      </c>
      <c r="C12" s="19">
        <v>43385</v>
      </c>
      <c r="D12">
        <v>1</v>
      </c>
      <c r="E12" s="19" t="s">
        <v>86</v>
      </c>
      <c r="F12" s="22" t="s">
        <v>77</v>
      </c>
      <c r="G12" s="23">
        <v>3</v>
      </c>
      <c r="H12" s="15" t="s">
        <v>14</v>
      </c>
      <c r="I12" s="4">
        <v>0</v>
      </c>
      <c r="J12" s="4">
        <v>0</v>
      </c>
      <c r="K12" s="4">
        <v>0</v>
      </c>
      <c r="L12" s="4">
        <v>0</v>
      </c>
      <c r="M12" s="4">
        <v>0</v>
      </c>
      <c r="N12" s="4">
        <v>0</v>
      </c>
      <c r="O12" s="4">
        <v>0</v>
      </c>
      <c r="P12" s="4">
        <v>0</v>
      </c>
      <c r="Q12" s="4"/>
      <c r="R12" s="4"/>
      <c r="S12" s="16">
        <f t="shared" si="0"/>
        <v>0</v>
      </c>
      <c r="T12" s="67"/>
      <c r="U12" s="17">
        <f t="shared" si="5"/>
        <v>0</v>
      </c>
      <c r="V12" s="17">
        <f t="shared" si="6"/>
        <v>0</v>
      </c>
      <c r="W12" s="70"/>
      <c r="X12">
        <v>67.315889622377611</v>
      </c>
      <c r="Y12">
        <v>18.472562113986022</v>
      </c>
      <c r="Z12">
        <v>1.2548562566433561</v>
      </c>
      <c r="AA12">
        <v>165.39999999999998</v>
      </c>
    </row>
    <row r="13" spans="1:27" hidden="1" x14ac:dyDescent="0.2">
      <c r="A13" s="30" t="s">
        <v>97</v>
      </c>
      <c r="B13" s="30" t="s">
        <v>96</v>
      </c>
      <c r="C13" s="19">
        <v>43385</v>
      </c>
      <c r="D13">
        <v>1</v>
      </c>
      <c r="E13" s="19" t="s">
        <v>86</v>
      </c>
      <c r="F13" s="22" t="s">
        <v>77</v>
      </c>
      <c r="G13" s="23">
        <v>3</v>
      </c>
      <c r="H13" s="15" t="s">
        <v>36</v>
      </c>
      <c r="I13" s="4">
        <v>0</v>
      </c>
      <c r="J13" s="4">
        <v>0</v>
      </c>
      <c r="K13" s="4">
        <v>0</v>
      </c>
      <c r="L13" s="4">
        <v>0</v>
      </c>
      <c r="M13" s="4">
        <v>0</v>
      </c>
      <c r="N13" s="4">
        <v>0</v>
      </c>
      <c r="O13" s="4">
        <v>0</v>
      </c>
      <c r="P13" s="4">
        <v>1</v>
      </c>
      <c r="Q13" s="4"/>
      <c r="R13" s="4"/>
      <c r="S13" s="16">
        <f t="shared" si="0"/>
        <v>0.125</v>
      </c>
      <c r="T13" s="67"/>
      <c r="U13" s="17">
        <f t="shared" si="5"/>
        <v>1</v>
      </c>
      <c r="V13" s="17">
        <f t="shared" si="6"/>
        <v>10</v>
      </c>
      <c r="W13" s="70"/>
      <c r="X13">
        <v>67.315889622377611</v>
      </c>
      <c r="Y13">
        <v>18.472562113986022</v>
      </c>
      <c r="Z13">
        <v>1.2548562566433561</v>
      </c>
      <c r="AA13">
        <v>165.39999999999998</v>
      </c>
    </row>
    <row r="14" spans="1:27" ht="15" hidden="1" customHeight="1" x14ac:dyDescent="0.2">
      <c r="A14" s="30" t="s">
        <v>97</v>
      </c>
      <c r="B14" s="30" t="s">
        <v>96</v>
      </c>
      <c r="C14" s="19">
        <v>43385</v>
      </c>
      <c r="D14">
        <v>1</v>
      </c>
      <c r="E14" s="19" t="s">
        <v>86</v>
      </c>
      <c r="F14" s="21" t="s">
        <v>78</v>
      </c>
      <c r="G14" s="13">
        <v>4</v>
      </c>
      <c r="H14" s="15" t="s">
        <v>12</v>
      </c>
      <c r="I14" s="4">
        <v>0</v>
      </c>
      <c r="J14" s="4">
        <v>0</v>
      </c>
      <c r="K14" s="4">
        <v>0</v>
      </c>
      <c r="L14" s="4">
        <v>0</v>
      </c>
      <c r="M14" s="4">
        <v>0</v>
      </c>
      <c r="N14" s="4">
        <v>0</v>
      </c>
      <c r="O14" s="4">
        <v>0</v>
      </c>
      <c r="P14" s="4">
        <v>1</v>
      </c>
      <c r="Q14" s="4"/>
      <c r="R14" s="4"/>
      <c r="S14" s="16">
        <f t="shared" si="0"/>
        <v>0.125</v>
      </c>
      <c r="T14" s="67">
        <f>AVERAGE(S14:S17)</f>
        <v>0.34375</v>
      </c>
      <c r="U14" s="17">
        <f>COUNTIF(I14:R14, "&gt;0")</f>
        <v>1</v>
      </c>
      <c r="V14" s="17">
        <f>U14*100/10</f>
        <v>10</v>
      </c>
      <c r="W14" s="70">
        <f>AVERAGE(V14:V17)</f>
        <v>20</v>
      </c>
      <c r="X14">
        <v>67.315889622377611</v>
      </c>
      <c r="Y14">
        <v>18.472562113986022</v>
      </c>
      <c r="Z14">
        <v>1.2548562566433561</v>
      </c>
      <c r="AA14">
        <v>165.39999999999998</v>
      </c>
    </row>
    <row r="15" spans="1:27" hidden="1" x14ac:dyDescent="0.2">
      <c r="A15" s="30" t="s">
        <v>97</v>
      </c>
      <c r="B15" s="30" t="s">
        <v>96</v>
      </c>
      <c r="C15" s="19">
        <v>43385</v>
      </c>
      <c r="D15">
        <v>1</v>
      </c>
      <c r="E15" s="19" t="s">
        <v>86</v>
      </c>
      <c r="F15" s="21" t="s">
        <v>78</v>
      </c>
      <c r="G15" s="13">
        <v>4</v>
      </c>
      <c r="H15" s="15" t="s">
        <v>13</v>
      </c>
      <c r="I15" s="4">
        <v>0</v>
      </c>
      <c r="J15" s="4">
        <v>0</v>
      </c>
      <c r="K15" s="4">
        <v>0</v>
      </c>
      <c r="L15" s="4">
        <v>1</v>
      </c>
      <c r="M15" s="4">
        <v>1</v>
      </c>
      <c r="N15" s="4">
        <v>0</v>
      </c>
      <c r="O15" s="4">
        <v>0</v>
      </c>
      <c r="P15" s="4">
        <v>0</v>
      </c>
      <c r="Q15" s="4"/>
      <c r="R15" s="4"/>
      <c r="S15" s="16">
        <f t="shared" si="0"/>
        <v>0.25</v>
      </c>
      <c r="T15" s="67"/>
      <c r="U15" s="17">
        <f t="shared" ref="U15:U17" si="7">COUNTIF(I15:R15, "&gt;0")</f>
        <v>2</v>
      </c>
      <c r="V15" s="17">
        <f t="shared" ref="V15:V17" si="8">U15*100/10</f>
        <v>20</v>
      </c>
      <c r="W15" s="70"/>
      <c r="X15">
        <v>67.315889622377611</v>
      </c>
      <c r="Y15">
        <v>18.472562113986022</v>
      </c>
      <c r="Z15">
        <v>1.2548562566433561</v>
      </c>
      <c r="AA15">
        <v>165.39999999999998</v>
      </c>
    </row>
    <row r="16" spans="1:27" hidden="1" x14ac:dyDescent="0.2">
      <c r="A16" s="30" t="s">
        <v>97</v>
      </c>
      <c r="B16" s="30" t="s">
        <v>96</v>
      </c>
      <c r="C16" s="19">
        <v>43385</v>
      </c>
      <c r="D16">
        <v>1</v>
      </c>
      <c r="E16" s="19" t="s">
        <v>86</v>
      </c>
      <c r="F16" s="21" t="s">
        <v>78</v>
      </c>
      <c r="G16" s="13">
        <v>4</v>
      </c>
      <c r="H16" s="15" t="s">
        <v>14</v>
      </c>
      <c r="I16" s="4">
        <v>0</v>
      </c>
      <c r="J16" s="4">
        <v>1</v>
      </c>
      <c r="K16" s="4">
        <v>0</v>
      </c>
      <c r="L16" s="4">
        <v>2</v>
      </c>
      <c r="M16" s="4">
        <v>0</v>
      </c>
      <c r="N16" s="4">
        <v>0</v>
      </c>
      <c r="O16" s="4">
        <v>2</v>
      </c>
      <c r="P16" s="4">
        <v>2</v>
      </c>
      <c r="Q16" s="4"/>
      <c r="R16" s="4"/>
      <c r="S16" s="16">
        <f t="shared" si="0"/>
        <v>0.875</v>
      </c>
      <c r="T16" s="67"/>
      <c r="U16" s="17">
        <f t="shared" si="7"/>
        <v>4</v>
      </c>
      <c r="V16" s="17">
        <f t="shared" si="8"/>
        <v>40</v>
      </c>
      <c r="W16" s="70"/>
      <c r="X16">
        <v>67.315889622377611</v>
      </c>
      <c r="Y16">
        <v>18.472562113986022</v>
      </c>
      <c r="Z16">
        <v>1.2548562566433561</v>
      </c>
      <c r="AA16">
        <v>165.39999999999998</v>
      </c>
    </row>
    <row r="17" spans="1:27" hidden="1" x14ac:dyDescent="0.2">
      <c r="A17" s="30" t="s">
        <v>97</v>
      </c>
      <c r="B17" s="30" t="s">
        <v>96</v>
      </c>
      <c r="C17" s="19">
        <v>43385</v>
      </c>
      <c r="D17">
        <v>1</v>
      </c>
      <c r="E17" s="19" t="s">
        <v>86</v>
      </c>
      <c r="F17" s="21" t="s">
        <v>78</v>
      </c>
      <c r="G17" s="13">
        <v>4</v>
      </c>
      <c r="H17" s="15" t="s">
        <v>36</v>
      </c>
      <c r="I17" s="4">
        <v>0</v>
      </c>
      <c r="J17" s="4">
        <v>0</v>
      </c>
      <c r="K17" s="4">
        <v>0</v>
      </c>
      <c r="L17" s="4">
        <v>1</v>
      </c>
      <c r="M17" s="4">
        <v>0</v>
      </c>
      <c r="N17" s="4">
        <v>0</v>
      </c>
      <c r="O17" s="4">
        <v>0</v>
      </c>
      <c r="P17" s="4">
        <v>0</v>
      </c>
      <c r="Q17" s="4"/>
      <c r="R17" s="4"/>
      <c r="S17" s="16">
        <f t="shared" si="0"/>
        <v>0.125</v>
      </c>
      <c r="T17" s="67"/>
      <c r="U17" s="17">
        <f t="shared" si="7"/>
        <v>1</v>
      </c>
      <c r="V17" s="17">
        <f t="shared" si="8"/>
        <v>10</v>
      </c>
      <c r="W17" s="70"/>
      <c r="X17">
        <v>67.315889622377611</v>
      </c>
      <c r="Y17">
        <v>18.472562113986022</v>
      </c>
      <c r="Z17">
        <v>1.2548562566433561</v>
      </c>
      <c r="AA17">
        <v>165.39999999999998</v>
      </c>
    </row>
    <row r="18" spans="1:27" ht="15" hidden="1" customHeight="1" x14ac:dyDescent="0.2">
      <c r="A18" s="30" t="s">
        <v>97</v>
      </c>
      <c r="B18" s="30" t="s">
        <v>96</v>
      </c>
      <c r="C18" s="19">
        <v>43385</v>
      </c>
      <c r="D18">
        <v>1</v>
      </c>
      <c r="E18" s="19" t="s">
        <v>86</v>
      </c>
      <c r="F18" s="24" t="s">
        <v>79</v>
      </c>
      <c r="G18" s="25">
        <v>5</v>
      </c>
      <c r="H18" s="15" t="s">
        <v>12</v>
      </c>
      <c r="I18" s="4">
        <v>0</v>
      </c>
      <c r="J18" s="4">
        <v>3</v>
      </c>
      <c r="K18" s="4">
        <v>0</v>
      </c>
      <c r="L18" s="4">
        <v>3</v>
      </c>
      <c r="M18" s="4">
        <v>2</v>
      </c>
      <c r="N18" s="4">
        <v>0</v>
      </c>
      <c r="O18" s="4">
        <v>0</v>
      </c>
      <c r="P18" s="4">
        <v>1</v>
      </c>
      <c r="Q18" s="4"/>
      <c r="R18" s="4"/>
      <c r="S18" s="16">
        <f t="shared" si="0"/>
        <v>1.125</v>
      </c>
      <c r="T18" s="67">
        <f>AVERAGE(S18:S21)</f>
        <v>1.3125</v>
      </c>
      <c r="U18" s="17">
        <f>COUNTIF(I18:R18, "&gt;0")</f>
        <v>4</v>
      </c>
      <c r="V18" s="17">
        <f>U18*100/10</f>
        <v>40</v>
      </c>
      <c r="W18" s="70">
        <f>AVERAGE(V18:V21)</f>
        <v>40</v>
      </c>
      <c r="X18">
        <v>67.315889622377611</v>
      </c>
      <c r="Y18">
        <v>18.472562113986022</v>
      </c>
      <c r="Z18">
        <v>1.2548562566433561</v>
      </c>
      <c r="AA18">
        <v>165.39999999999998</v>
      </c>
    </row>
    <row r="19" spans="1:27" hidden="1" x14ac:dyDescent="0.2">
      <c r="A19" s="30" t="s">
        <v>97</v>
      </c>
      <c r="B19" s="30" t="s">
        <v>96</v>
      </c>
      <c r="C19" s="19">
        <v>43385</v>
      </c>
      <c r="D19">
        <v>1</v>
      </c>
      <c r="E19" s="19" t="s">
        <v>86</v>
      </c>
      <c r="F19" s="24" t="s">
        <v>79</v>
      </c>
      <c r="G19" s="25">
        <v>5</v>
      </c>
      <c r="H19" s="15" t="s">
        <v>13</v>
      </c>
      <c r="I19" s="4">
        <v>2</v>
      </c>
      <c r="J19" s="4">
        <v>2</v>
      </c>
      <c r="K19" s="4">
        <v>5</v>
      </c>
      <c r="L19" s="4">
        <v>5</v>
      </c>
      <c r="M19" s="4">
        <v>0</v>
      </c>
      <c r="N19" s="4">
        <v>5</v>
      </c>
      <c r="O19" s="4">
        <v>0</v>
      </c>
      <c r="P19" s="4">
        <v>0</v>
      </c>
      <c r="Q19" s="4"/>
      <c r="R19" s="4"/>
      <c r="S19" s="16">
        <f t="shared" si="0"/>
        <v>2.375</v>
      </c>
      <c r="T19" s="67"/>
      <c r="U19" s="17">
        <f t="shared" ref="U19:U21" si="9">COUNTIF(I19:R19, "&gt;0")</f>
        <v>5</v>
      </c>
      <c r="V19" s="17">
        <f t="shared" ref="V19:V21" si="10">U19*100/10</f>
        <v>50</v>
      </c>
      <c r="W19" s="70"/>
      <c r="X19">
        <v>67.315889622377611</v>
      </c>
      <c r="Y19">
        <v>18.472562113986022</v>
      </c>
      <c r="Z19">
        <v>1.2548562566433561</v>
      </c>
      <c r="AA19">
        <v>165.39999999999998</v>
      </c>
    </row>
    <row r="20" spans="1:27" hidden="1" x14ac:dyDescent="0.2">
      <c r="A20" s="30" t="s">
        <v>97</v>
      </c>
      <c r="B20" s="30" t="s">
        <v>96</v>
      </c>
      <c r="C20" s="19">
        <v>43385</v>
      </c>
      <c r="D20">
        <v>1</v>
      </c>
      <c r="E20" s="19" t="s">
        <v>86</v>
      </c>
      <c r="F20" s="24" t="s">
        <v>79</v>
      </c>
      <c r="G20" s="25">
        <v>5</v>
      </c>
      <c r="H20" s="15" t="s">
        <v>14</v>
      </c>
      <c r="I20" s="4">
        <v>0</v>
      </c>
      <c r="J20" s="4">
        <v>3</v>
      </c>
      <c r="K20" s="4">
        <v>2</v>
      </c>
      <c r="L20" s="4">
        <v>0</v>
      </c>
      <c r="M20" s="4">
        <v>1</v>
      </c>
      <c r="N20" s="4">
        <v>0</v>
      </c>
      <c r="O20" s="4">
        <v>0</v>
      </c>
      <c r="P20" s="4">
        <v>1</v>
      </c>
      <c r="Q20" s="4"/>
      <c r="R20" s="4"/>
      <c r="S20" s="16">
        <f t="shared" si="0"/>
        <v>0.875</v>
      </c>
      <c r="T20" s="67"/>
      <c r="U20" s="17">
        <f t="shared" si="9"/>
        <v>4</v>
      </c>
      <c r="V20" s="17">
        <f t="shared" si="10"/>
        <v>40</v>
      </c>
      <c r="W20" s="70"/>
      <c r="X20">
        <v>67.315889622377611</v>
      </c>
      <c r="Y20">
        <v>18.472562113986022</v>
      </c>
      <c r="Z20">
        <v>1.2548562566433561</v>
      </c>
      <c r="AA20">
        <v>165.39999999999998</v>
      </c>
    </row>
    <row r="21" spans="1:27" hidden="1" x14ac:dyDescent="0.2">
      <c r="A21" s="30" t="s">
        <v>97</v>
      </c>
      <c r="B21" s="30" t="s">
        <v>96</v>
      </c>
      <c r="C21" s="19">
        <v>43385</v>
      </c>
      <c r="D21">
        <v>1</v>
      </c>
      <c r="E21" s="19" t="s">
        <v>86</v>
      </c>
      <c r="F21" s="24" t="s">
        <v>79</v>
      </c>
      <c r="G21" s="25">
        <v>5</v>
      </c>
      <c r="H21" s="15" t="s">
        <v>36</v>
      </c>
      <c r="I21" s="4">
        <v>0</v>
      </c>
      <c r="J21" s="4">
        <v>2</v>
      </c>
      <c r="K21" s="4">
        <v>0</v>
      </c>
      <c r="L21" s="4">
        <v>2</v>
      </c>
      <c r="M21" s="4">
        <v>0</v>
      </c>
      <c r="N21" s="4">
        <v>3</v>
      </c>
      <c r="O21" s="4">
        <v>0</v>
      </c>
      <c r="P21" s="4">
        <v>0</v>
      </c>
      <c r="Q21" s="4"/>
      <c r="R21" s="4"/>
      <c r="S21" s="16">
        <f t="shared" si="0"/>
        <v>0.875</v>
      </c>
      <c r="T21" s="67"/>
      <c r="U21" s="17">
        <f t="shared" si="9"/>
        <v>3</v>
      </c>
      <c r="V21" s="17">
        <f t="shared" si="10"/>
        <v>30</v>
      </c>
      <c r="W21" s="70"/>
      <c r="X21">
        <v>67.315889622377611</v>
      </c>
      <c r="Y21">
        <v>18.472562113986022</v>
      </c>
      <c r="Z21">
        <v>1.2548562566433561</v>
      </c>
      <c r="AA21">
        <v>165.39999999999998</v>
      </c>
    </row>
    <row r="22" spans="1:27" hidden="1" x14ac:dyDescent="0.2">
      <c r="A22" s="30" t="s">
        <v>97</v>
      </c>
      <c r="B22" s="30" t="s">
        <v>96</v>
      </c>
      <c r="C22" s="19">
        <v>43385</v>
      </c>
      <c r="D22">
        <v>1</v>
      </c>
      <c r="E22" s="19" t="s">
        <v>86</v>
      </c>
      <c r="F22" s="24" t="s">
        <v>78</v>
      </c>
      <c r="G22" s="25">
        <v>6</v>
      </c>
      <c r="H22" s="15" t="s">
        <v>12</v>
      </c>
      <c r="I22" s="4">
        <v>0</v>
      </c>
      <c r="J22" s="4">
        <v>0</v>
      </c>
      <c r="K22" s="4">
        <v>0</v>
      </c>
      <c r="L22" s="4">
        <v>0</v>
      </c>
      <c r="M22" s="4">
        <v>0</v>
      </c>
      <c r="N22" s="4">
        <v>0</v>
      </c>
      <c r="O22" s="4">
        <v>0</v>
      </c>
      <c r="P22" s="4">
        <v>0</v>
      </c>
      <c r="Q22" s="4"/>
      <c r="R22" s="4"/>
      <c r="S22" s="16">
        <f>AVERAGE(I22:R22)</f>
        <v>0</v>
      </c>
      <c r="T22" s="67">
        <f>AVERAGE(S22:S25)</f>
        <v>0.34375</v>
      </c>
      <c r="U22" s="17">
        <f>COUNTIF(I22:R22, "&gt;0")</f>
        <v>0</v>
      </c>
      <c r="V22" s="17">
        <f>U22*100/10</f>
        <v>0</v>
      </c>
      <c r="W22" s="70">
        <f>AVERAGE(V22:V25)</f>
        <v>15</v>
      </c>
      <c r="X22">
        <v>67.315889622377611</v>
      </c>
      <c r="Y22">
        <v>18.472562113986022</v>
      </c>
      <c r="Z22">
        <v>1.2548562566433561</v>
      </c>
      <c r="AA22">
        <v>165.39999999999998</v>
      </c>
    </row>
    <row r="23" spans="1:27" hidden="1" x14ac:dyDescent="0.2">
      <c r="A23" s="30" t="s">
        <v>97</v>
      </c>
      <c r="B23" s="30" t="s">
        <v>96</v>
      </c>
      <c r="C23" s="19">
        <v>43385</v>
      </c>
      <c r="D23">
        <v>1</v>
      </c>
      <c r="E23" s="19" t="s">
        <v>86</v>
      </c>
      <c r="F23" s="24" t="s">
        <v>78</v>
      </c>
      <c r="G23" s="25">
        <v>6</v>
      </c>
      <c r="H23" s="15" t="s">
        <v>13</v>
      </c>
      <c r="I23" s="4">
        <v>0</v>
      </c>
      <c r="J23" s="4">
        <v>0</v>
      </c>
      <c r="K23" s="4">
        <v>0</v>
      </c>
      <c r="L23" s="4">
        <v>0</v>
      </c>
      <c r="M23" s="4">
        <v>0</v>
      </c>
      <c r="N23" s="4">
        <v>0</v>
      </c>
      <c r="O23" s="4">
        <v>0</v>
      </c>
      <c r="P23" s="4">
        <v>0</v>
      </c>
      <c r="Q23" s="4"/>
      <c r="R23" s="4"/>
      <c r="S23" s="16">
        <f t="shared" ref="S23:S29" si="11">AVERAGE(I23:R23)</f>
        <v>0</v>
      </c>
      <c r="T23" s="67"/>
      <c r="U23" s="17">
        <f t="shared" ref="U23:U25" si="12">COUNTIF(I23:R23, "&gt;0")</f>
        <v>0</v>
      </c>
      <c r="V23" s="17">
        <f t="shared" ref="V23:V25" si="13">U23*100/10</f>
        <v>0</v>
      </c>
      <c r="W23" s="70"/>
      <c r="X23">
        <v>67.315889622377611</v>
      </c>
      <c r="Y23">
        <v>18.472562113986022</v>
      </c>
      <c r="Z23">
        <v>1.2548562566433561</v>
      </c>
      <c r="AA23">
        <v>165.39999999999998</v>
      </c>
    </row>
    <row r="24" spans="1:27" hidden="1" x14ac:dyDescent="0.2">
      <c r="A24" s="30" t="s">
        <v>97</v>
      </c>
      <c r="B24" s="30" t="s">
        <v>96</v>
      </c>
      <c r="C24" s="19">
        <v>43385</v>
      </c>
      <c r="D24">
        <v>1</v>
      </c>
      <c r="E24" s="19" t="s">
        <v>86</v>
      </c>
      <c r="F24" s="24" t="s">
        <v>78</v>
      </c>
      <c r="G24" s="25">
        <v>6</v>
      </c>
      <c r="H24" s="15" t="s">
        <v>14</v>
      </c>
      <c r="I24" s="4">
        <v>0</v>
      </c>
      <c r="J24" s="4">
        <v>0</v>
      </c>
      <c r="K24" s="4">
        <v>0</v>
      </c>
      <c r="L24" s="4">
        <v>0</v>
      </c>
      <c r="M24" s="4">
        <v>0</v>
      </c>
      <c r="N24" s="4">
        <v>0</v>
      </c>
      <c r="O24" s="4">
        <v>0</v>
      </c>
      <c r="P24" s="4">
        <v>0</v>
      </c>
      <c r="Q24" s="4"/>
      <c r="R24" s="4"/>
      <c r="S24" s="16">
        <f t="shared" si="11"/>
        <v>0</v>
      </c>
      <c r="T24" s="67"/>
      <c r="U24" s="17">
        <f t="shared" si="12"/>
        <v>0</v>
      </c>
      <c r="V24" s="17">
        <f t="shared" si="13"/>
        <v>0</v>
      </c>
      <c r="W24" s="70"/>
      <c r="X24">
        <v>67.315889622377611</v>
      </c>
      <c r="Y24">
        <v>18.472562113986022</v>
      </c>
      <c r="Z24">
        <v>1.2548562566433561</v>
      </c>
      <c r="AA24">
        <v>165.39999999999998</v>
      </c>
    </row>
    <row r="25" spans="1:27" hidden="1" x14ac:dyDescent="0.2">
      <c r="A25" s="30" t="s">
        <v>97</v>
      </c>
      <c r="B25" s="30" t="s">
        <v>96</v>
      </c>
      <c r="C25" s="19">
        <v>43385</v>
      </c>
      <c r="D25">
        <v>1</v>
      </c>
      <c r="E25" s="19" t="s">
        <v>86</v>
      </c>
      <c r="F25" s="24" t="s">
        <v>78</v>
      </c>
      <c r="G25" s="25">
        <v>6</v>
      </c>
      <c r="H25" s="15" t="s">
        <v>36</v>
      </c>
      <c r="I25" s="4">
        <v>5</v>
      </c>
      <c r="J25" s="4">
        <v>2</v>
      </c>
      <c r="K25" s="4">
        <v>1</v>
      </c>
      <c r="L25" s="4">
        <v>0</v>
      </c>
      <c r="M25" s="4">
        <v>1</v>
      </c>
      <c r="N25" s="4">
        <v>0</v>
      </c>
      <c r="O25" s="4">
        <v>1</v>
      </c>
      <c r="P25" s="4">
        <v>1</v>
      </c>
      <c r="Q25" s="4"/>
      <c r="R25" s="4"/>
      <c r="S25" s="16">
        <f t="shared" si="11"/>
        <v>1.375</v>
      </c>
      <c r="T25" s="67"/>
      <c r="U25" s="17">
        <f t="shared" si="12"/>
        <v>6</v>
      </c>
      <c r="V25" s="17">
        <f t="shared" si="13"/>
        <v>60</v>
      </c>
      <c r="W25" s="70"/>
      <c r="X25">
        <v>67.315889622377611</v>
      </c>
      <c r="Y25">
        <v>18.472562113986022</v>
      </c>
      <c r="Z25">
        <v>1.2548562566433561</v>
      </c>
      <c r="AA25">
        <v>165.39999999999998</v>
      </c>
    </row>
    <row r="26" spans="1:27" hidden="1" x14ac:dyDescent="0.2">
      <c r="A26" s="30" t="s">
        <v>97</v>
      </c>
      <c r="B26" s="30" t="s">
        <v>96</v>
      </c>
      <c r="C26" s="19">
        <v>43385</v>
      </c>
      <c r="D26">
        <v>1</v>
      </c>
      <c r="E26" s="19" t="s">
        <v>86</v>
      </c>
      <c r="F26" s="24" t="s">
        <v>80</v>
      </c>
      <c r="G26" s="25">
        <v>7</v>
      </c>
      <c r="H26" s="15" t="s">
        <v>12</v>
      </c>
      <c r="I26" s="4">
        <v>0</v>
      </c>
      <c r="J26" s="4">
        <v>0</v>
      </c>
      <c r="K26" s="4">
        <v>0</v>
      </c>
      <c r="L26" s="4">
        <v>1</v>
      </c>
      <c r="M26" s="4">
        <v>0</v>
      </c>
      <c r="N26" s="4">
        <v>0</v>
      </c>
      <c r="O26" s="4">
        <v>0</v>
      </c>
      <c r="P26" s="4">
        <v>0</v>
      </c>
      <c r="Q26" s="4"/>
      <c r="R26" s="4"/>
      <c r="S26" s="16">
        <f t="shared" si="11"/>
        <v>0.125</v>
      </c>
      <c r="T26" s="67">
        <f>AVERAGE(S26:S29)</f>
        <v>1.34375</v>
      </c>
      <c r="U26" s="17">
        <f>COUNTIF(I26:R26, "&gt;0")</f>
        <v>1</v>
      </c>
      <c r="V26" s="17">
        <f>U26*100/10</f>
        <v>10</v>
      </c>
      <c r="W26" s="70">
        <f>AVERAGE(V26:V29)</f>
        <v>37.5</v>
      </c>
      <c r="X26">
        <v>67.315889622377611</v>
      </c>
      <c r="Y26">
        <v>18.472562113986022</v>
      </c>
      <c r="Z26">
        <v>1.2548562566433561</v>
      </c>
      <c r="AA26">
        <v>165.39999999999998</v>
      </c>
    </row>
    <row r="27" spans="1:27" hidden="1" x14ac:dyDescent="0.2">
      <c r="A27" s="30" t="s">
        <v>97</v>
      </c>
      <c r="B27" s="30" t="s">
        <v>96</v>
      </c>
      <c r="C27" s="19">
        <v>43385</v>
      </c>
      <c r="D27">
        <v>1</v>
      </c>
      <c r="E27" s="19" t="s">
        <v>86</v>
      </c>
      <c r="F27" s="24" t="s">
        <v>80</v>
      </c>
      <c r="G27" s="25">
        <v>7</v>
      </c>
      <c r="H27" s="15" t="s">
        <v>13</v>
      </c>
      <c r="I27" s="4">
        <v>0</v>
      </c>
      <c r="J27" s="4">
        <v>2</v>
      </c>
      <c r="K27" s="4">
        <v>3</v>
      </c>
      <c r="L27" s="4">
        <v>1</v>
      </c>
      <c r="M27" s="4">
        <v>0</v>
      </c>
      <c r="N27" s="4">
        <v>1</v>
      </c>
      <c r="O27" s="4">
        <v>5</v>
      </c>
      <c r="P27" s="4">
        <v>1</v>
      </c>
      <c r="Q27" s="4"/>
      <c r="R27" s="4"/>
      <c r="S27" s="16">
        <f t="shared" si="11"/>
        <v>1.625</v>
      </c>
      <c r="T27" s="67"/>
      <c r="U27" s="17">
        <f t="shared" ref="U27:U29" si="14">COUNTIF(I27:R27, "&gt;0")</f>
        <v>6</v>
      </c>
      <c r="V27" s="17">
        <f t="shared" ref="V27:V29" si="15">U27*100/10</f>
        <v>60</v>
      </c>
      <c r="W27" s="70"/>
      <c r="X27">
        <v>67.315889622377611</v>
      </c>
      <c r="Y27">
        <v>18.472562113986022</v>
      </c>
      <c r="Z27">
        <v>1.2548562566433561</v>
      </c>
      <c r="AA27">
        <v>165.39999999999998</v>
      </c>
    </row>
    <row r="28" spans="1:27" hidden="1" x14ac:dyDescent="0.2">
      <c r="A28" s="30" t="s">
        <v>97</v>
      </c>
      <c r="B28" s="30" t="s">
        <v>96</v>
      </c>
      <c r="C28" s="19">
        <v>43385</v>
      </c>
      <c r="D28">
        <v>1</v>
      </c>
      <c r="E28" s="19" t="s">
        <v>86</v>
      </c>
      <c r="F28" s="24" t="s">
        <v>80</v>
      </c>
      <c r="G28" s="25">
        <v>7</v>
      </c>
      <c r="H28" s="15" t="s">
        <v>14</v>
      </c>
      <c r="I28" s="4">
        <v>0</v>
      </c>
      <c r="J28" s="4">
        <v>0</v>
      </c>
      <c r="K28" s="4">
        <v>0</v>
      </c>
      <c r="L28" s="4">
        <v>2</v>
      </c>
      <c r="M28" s="4">
        <v>5</v>
      </c>
      <c r="N28" s="4">
        <v>5</v>
      </c>
      <c r="O28" s="4">
        <v>5</v>
      </c>
      <c r="P28" s="4">
        <v>0</v>
      </c>
      <c r="Q28" s="4"/>
      <c r="R28" s="4"/>
      <c r="S28" s="16">
        <f t="shared" si="11"/>
        <v>2.125</v>
      </c>
      <c r="T28" s="67"/>
      <c r="U28" s="17">
        <f t="shared" si="14"/>
        <v>4</v>
      </c>
      <c r="V28" s="17">
        <f t="shared" si="15"/>
        <v>40</v>
      </c>
      <c r="W28" s="70"/>
      <c r="X28">
        <v>67.315889622377611</v>
      </c>
      <c r="Y28">
        <v>18.472562113986022</v>
      </c>
      <c r="Z28">
        <v>1.2548562566433561</v>
      </c>
      <c r="AA28">
        <v>165.39999999999998</v>
      </c>
    </row>
    <row r="29" spans="1:27" hidden="1" x14ac:dyDescent="0.2">
      <c r="A29" s="30" t="s">
        <v>97</v>
      </c>
      <c r="B29" s="30" t="s">
        <v>96</v>
      </c>
      <c r="C29" s="19">
        <v>43385</v>
      </c>
      <c r="D29">
        <v>1</v>
      </c>
      <c r="E29" s="19" t="s">
        <v>86</v>
      </c>
      <c r="F29" s="24" t="s">
        <v>80</v>
      </c>
      <c r="G29" s="25">
        <v>7</v>
      </c>
      <c r="H29" s="15" t="s">
        <v>36</v>
      </c>
      <c r="I29" s="4">
        <v>0</v>
      </c>
      <c r="J29" s="4">
        <v>0</v>
      </c>
      <c r="K29" s="4">
        <v>1</v>
      </c>
      <c r="L29" s="4">
        <v>5</v>
      </c>
      <c r="M29" s="4">
        <v>5</v>
      </c>
      <c r="N29" s="4">
        <v>1</v>
      </c>
      <c r="O29" s="4">
        <v>0</v>
      </c>
      <c r="P29" s="4">
        <v>0</v>
      </c>
      <c r="Q29" s="4"/>
      <c r="R29" s="4"/>
      <c r="S29" s="16">
        <f t="shared" si="11"/>
        <v>1.5</v>
      </c>
      <c r="T29" s="67"/>
      <c r="U29" s="17">
        <f t="shared" si="14"/>
        <v>4</v>
      </c>
      <c r="V29" s="17">
        <f t="shared" si="15"/>
        <v>40</v>
      </c>
      <c r="W29" s="70"/>
      <c r="X29">
        <v>67.315889622377611</v>
      </c>
      <c r="Y29">
        <v>18.472562113986022</v>
      </c>
      <c r="Z29">
        <v>1.2548562566433561</v>
      </c>
      <c r="AA29">
        <v>165.39999999999998</v>
      </c>
    </row>
    <row r="30" spans="1:27" x14ac:dyDescent="0.2">
      <c r="A30" s="30" t="s">
        <v>97</v>
      </c>
      <c r="B30" s="30" t="s">
        <v>96</v>
      </c>
      <c r="C30" s="19">
        <v>43390</v>
      </c>
      <c r="D30">
        <v>2</v>
      </c>
      <c r="E30" s="19" t="s">
        <v>86</v>
      </c>
      <c r="F30" s="21" t="s">
        <v>23</v>
      </c>
      <c r="G30" s="13">
        <v>1</v>
      </c>
      <c r="H30" s="15" t="s">
        <v>12</v>
      </c>
      <c r="I30" s="4">
        <v>0</v>
      </c>
      <c r="J30" s="4">
        <v>0</v>
      </c>
      <c r="K30" s="4">
        <v>0</v>
      </c>
      <c r="L30" s="4">
        <v>0</v>
      </c>
      <c r="M30" s="4">
        <v>0</v>
      </c>
      <c r="N30" s="4">
        <v>0</v>
      </c>
      <c r="O30" s="4">
        <v>1</v>
      </c>
      <c r="P30" s="4">
        <v>0</v>
      </c>
      <c r="Q30" s="4"/>
      <c r="R30" s="4"/>
      <c r="S30" s="16">
        <f t="shared" ref="S30:S49" si="16">AVERAGE(I30:R30)</f>
        <v>0.125</v>
      </c>
      <c r="T30" s="67">
        <f>AVERAGE(S30:S33)</f>
        <v>1.03125</v>
      </c>
      <c r="U30" s="17">
        <f>COUNTIF(I30:R30, "&gt;0")</f>
        <v>1</v>
      </c>
      <c r="V30" s="17">
        <f>U30*100/10</f>
        <v>10</v>
      </c>
      <c r="W30" s="70">
        <f>AVERAGE(V30:V33)</f>
        <v>32.5</v>
      </c>
      <c r="X30">
        <v>71.516944800000005</v>
      </c>
      <c r="Y30">
        <v>16.986944399999999</v>
      </c>
      <c r="Z30">
        <v>0.69777778000000001</v>
      </c>
      <c r="AA30">
        <v>0.1</v>
      </c>
    </row>
    <row r="31" spans="1:27" x14ac:dyDescent="0.2">
      <c r="A31" s="30" t="s">
        <v>97</v>
      </c>
      <c r="B31" s="30" t="s">
        <v>96</v>
      </c>
      <c r="C31" s="19">
        <v>43390</v>
      </c>
      <c r="D31">
        <v>2</v>
      </c>
      <c r="E31" s="19" t="s">
        <v>86</v>
      </c>
      <c r="F31" s="21" t="s">
        <v>23</v>
      </c>
      <c r="G31" s="13">
        <v>1</v>
      </c>
      <c r="H31" s="15" t="s">
        <v>13</v>
      </c>
      <c r="I31" s="4">
        <v>3</v>
      </c>
      <c r="J31" s="4">
        <v>3</v>
      </c>
      <c r="K31" s="4">
        <v>0</v>
      </c>
      <c r="L31" s="4">
        <v>1</v>
      </c>
      <c r="M31" s="4">
        <v>0</v>
      </c>
      <c r="N31" s="4">
        <v>5</v>
      </c>
      <c r="O31" s="4">
        <v>5</v>
      </c>
      <c r="P31" s="4">
        <v>3</v>
      </c>
      <c r="Q31" s="4"/>
      <c r="R31" s="4"/>
      <c r="S31" s="16">
        <f t="shared" si="16"/>
        <v>2.5</v>
      </c>
      <c r="T31" s="67"/>
      <c r="U31" s="17">
        <f t="shared" ref="U31:U33" si="17">COUNTIF(I31:R31, "&gt;0")</f>
        <v>6</v>
      </c>
      <c r="V31" s="17">
        <f t="shared" ref="V31:V33" si="18">U31*100/10</f>
        <v>60</v>
      </c>
      <c r="W31" s="70"/>
      <c r="X31">
        <v>71.516944800000005</v>
      </c>
      <c r="Y31">
        <v>16.986944399999999</v>
      </c>
      <c r="Z31">
        <v>0.69777778000000001</v>
      </c>
      <c r="AA31">
        <v>0.1</v>
      </c>
    </row>
    <row r="32" spans="1:27" x14ac:dyDescent="0.2">
      <c r="A32" s="30" t="s">
        <v>97</v>
      </c>
      <c r="B32" s="30" t="s">
        <v>96</v>
      </c>
      <c r="C32" s="19">
        <v>43390</v>
      </c>
      <c r="D32">
        <v>2</v>
      </c>
      <c r="E32" s="19" t="s">
        <v>86</v>
      </c>
      <c r="F32" s="21" t="s">
        <v>23</v>
      </c>
      <c r="G32" s="13">
        <v>1</v>
      </c>
      <c r="H32" s="15" t="s">
        <v>14</v>
      </c>
      <c r="I32" s="4">
        <v>0</v>
      </c>
      <c r="J32" s="4">
        <v>1</v>
      </c>
      <c r="K32" s="4">
        <v>0</v>
      </c>
      <c r="L32" s="4">
        <v>0</v>
      </c>
      <c r="M32" s="4">
        <v>2</v>
      </c>
      <c r="N32" s="4">
        <v>0</v>
      </c>
      <c r="O32" s="4">
        <v>0</v>
      </c>
      <c r="P32" s="4">
        <v>0</v>
      </c>
      <c r="Q32" s="4"/>
      <c r="R32" s="4"/>
      <c r="S32" s="16">
        <f t="shared" si="16"/>
        <v>0.375</v>
      </c>
      <c r="T32" s="67"/>
      <c r="U32" s="17">
        <f t="shared" si="17"/>
        <v>2</v>
      </c>
      <c r="V32" s="17">
        <f t="shared" si="18"/>
        <v>20</v>
      </c>
      <c r="W32" s="70"/>
      <c r="X32">
        <v>71.516944800000005</v>
      </c>
      <c r="Y32">
        <v>16.986944399999999</v>
      </c>
      <c r="Z32">
        <v>0.69777778000000001</v>
      </c>
      <c r="AA32">
        <v>0.1</v>
      </c>
    </row>
    <row r="33" spans="1:27" x14ac:dyDescent="0.2">
      <c r="A33" s="30" t="s">
        <v>97</v>
      </c>
      <c r="B33" s="30" t="s">
        <v>96</v>
      </c>
      <c r="C33" s="19">
        <v>43390</v>
      </c>
      <c r="D33">
        <v>2</v>
      </c>
      <c r="E33" s="19" t="s">
        <v>86</v>
      </c>
      <c r="F33" s="21" t="s">
        <v>23</v>
      </c>
      <c r="G33" s="13">
        <v>1</v>
      </c>
      <c r="H33" s="15" t="s">
        <v>36</v>
      </c>
      <c r="I33" s="4">
        <v>0</v>
      </c>
      <c r="J33" s="4">
        <v>0</v>
      </c>
      <c r="K33" s="4">
        <v>0</v>
      </c>
      <c r="L33" s="4">
        <v>0</v>
      </c>
      <c r="M33" s="4">
        <v>2</v>
      </c>
      <c r="N33" s="4">
        <v>3</v>
      </c>
      <c r="O33" s="4">
        <v>2</v>
      </c>
      <c r="P33" s="4">
        <v>2</v>
      </c>
      <c r="Q33" s="4"/>
      <c r="R33" s="4"/>
      <c r="S33" s="16">
        <f t="shared" si="16"/>
        <v>1.125</v>
      </c>
      <c r="T33" s="67"/>
      <c r="U33" s="17">
        <f t="shared" si="17"/>
        <v>4</v>
      </c>
      <c r="V33" s="17">
        <f t="shared" si="18"/>
        <v>40</v>
      </c>
      <c r="W33" s="70"/>
      <c r="X33">
        <v>71.516944800000005</v>
      </c>
      <c r="Y33">
        <v>16.986944399999999</v>
      </c>
      <c r="Z33">
        <v>0.69777778000000001</v>
      </c>
      <c r="AA33">
        <v>0.1</v>
      </c>
    </row>
    <row r="34" spans="1:27" ht="15" hidden="1" customHeight="1" x14ac:dyDescent="0.2">
      <c r="A34" s="30" t="s">
        <v>97</v>
      </c>
      <c r="B34" s="30" t="s">
        <v>96</v>
      </c>
      <c r="C34" s="19">
        <v>43390</v>
      </c>
      <c r="D34">
        <v>2</v>
      </c>
      <c r="E34" s="19" t="s">
        <v>86</v>
      </c>
      <c r="F34" s="21" t="s">
        <v>75</v>
      </c>
      <c r="G34" s="13">
        <v>2</v>
      </c>
      <c r="H34" s="15" t="s">
        <v>12</v>
      </c>
      <c r="I34" s="4">
        <v>0</v>
      </c>
      <c r="J34" s="4">
        <v>0</v>
      </c>
      <c r="K34" s="4">
        <v>0</v>
      </c>
      <c r="L34" s="4">
        <v>0</v>
      </c>
      <c r="M34" s="4">
        <v>0</v>
      </c>
      <c r="N34" s="4">
        <v>0</v>
      </c>
      <c r="O34" s="4">
        <v>0</v>
      </c>
      <c r="P34" s="4">
        <v>3</v>
      </c>
      <c r="Q34" s="4"/>
      <c r="R34" s="4"/>
      <c r="S34" s="16">
        <f t="shared" si="16"/>
        <v>0.375</v>
      </c>
      <c r="T34" s="67">
        <f>AVERAGE(S34:S37)</f>
        <v>0.625</v>
      </c>
      <c r="U34" s="17">
        <f>COUNTIF(I34:R34, "&gt;0")</f>
        <v>1</v>
      </c>
      <c r="V34" s="17">
        <f>U34*100/10</f>
        <v>10</v>
      </c>
      <c r="W34" s="70">
        <f>AVERAGE(V34:V37)</f>
        <v>22.5</v>
      </c>
      <c r="X34">
        <v>71.516944800000005</v>
      </c>
      <c r="Y34">
        <v>16.986944399999999</v>
      </c>
      <c r="Z34">
        <v>0.69777778000000001</v>
      </c>
      <c r="AA34">
        <v>0.1</v>
      </c>
    </row>
    <row r="35" spans="1:27" hidden="1" x14ac:dyDescent="0.2">
      <c r="A35" s="30" t="s">
        <v>97</v>
      </c>
      <c r="B35" s="30" t="s">
        <v>96</v>
      </c>
      <c r="C35" s="19">
        <v>43390</v>
      </c>
      <c r="D35">
        <v>2</v>
      </c>
      <c r="E35" s="19" t="s">
        <v>86</v>
      </c>
      <c r="F35" s="21" t="s">
        <v>75</v>
      </c>
      <c r="G35" s="13">
        <v>2</v>
      </c>
      <c r="H35" s="15" t="s">
        <v>13</v>
      </c>
      <c r="I35" s="4">
        <v>0</v>
      </c>
      <c r="J35" s="4">
        <v>0</v>
      </c>
      <c r="K35" s="4">
        <v>0</v>
      </c>
      <c r="L35" s="4">
        <v>0</v>
      </c>
      <c r="M35" s="4">
        <v>0</v>
      </c>
      <c r="N35" s="4">
        <v>0</v>
      </c>
      <c r="O35" s="4">
        <v>0</v>
      </c>
      <c r="P35" s="4">
        <v>0</v>
      </c>
      <c r="Q35" s="4"/>
      <c r="R35" s="4"/>
      <c r="S35" s="16">
        <f t="shared" si="16"/>
        <v>0</v>
      </c>
      <c r="T35" s="67"/>
      <c r="U35" s="17">
        <f t="shared" ref="U35:U37" si="19">COUNTIF(I35:R35, "&gt;0")</f>
        <v>0</v>
      </c>
      <c r="V35" s="17">
        <f t="shared" ref="V35:V37" si="20">U35*100/10</f>
        <v>0</v>
      </c>
      <c r="W35" s="70"/>
      <c r="X35">
        <v>71.516944800000005</v>
      </c>
      <c r="Y35">
        <v>16.986944399999999</v>
      </c>
      <c r="Z35">
        <v>0.69777778000000001</v>
      </c>
      <c r="AA35">
        <v>0.1</v>
      </c>
    </row>
    <row r="36" spans="1:27" hidden="1" x14ac:dyDescent="0.2">
      <c r="A36" s="30" t="s">
        <v>97</v>
      </c>
      <c r="B36" s="30" t="s">
        <v>96</v>
      </c>
      <c r="C36" s="19">
        <v>43390</v>
      </c>
      <c r="D36">
        <v>2</v>
      </c>
      <c r="E36" s="19" t="s">
        <v>86</v>
      </c>
      <c r="F36" s="21" t="s">
        <v>75</v>
      </c>
      <c r="G36" s="13">
        <v>2</v>
      </c>
      <c r="H36" s="15" t="s">
        <v>14</v>
      </c>
      <c r="I36" s="4">
        <v>1</v>
      </c>
      <c r="J36" s="4">
        <v>3</v>
      </c>
      <c r="K36" s="4">
        <v>0</v>
      </c>
      <c r="L36" s="4">
        <v>2</v>
      </c>
      <c r="M36" s="4">
        <v>3</v>
      </c>
      <c r="N36" s="4">
        <v>5</v>
      </c>
      <c r="O36" s="4">
        <v>0</v>
      </c>
      <c r="P36" s="4">
        <v>1</v>
      </c>
      <c r="Q36" s="4"/>
      <c r="R36" s="4"/>
      <c r="S36" s="16">
        <f t="shared" si="16"/>
        <v>1.875</v>
      </c>
      <c r="T36" s="67"/>
      <c r="U36" s="17">
        <f t="shared" si="19"/>
        <v>6</v>
      </c>
      <c r="V36" s="17">
        <f t="shared" si="20"/>
        <v>60</v>
      </c>
      <c r="W36" s="70"/>
      <c r="X36">
        <v>71.516944800000005</v>
      </c>
      <c r="Y36">
        <v>16.986944399999999</v>
      </c>
      <c r="Z36">
        <v>0.69777778000000001</v>
      </c>
      <c r="AA36">
        <v>0.1</v>
      </c>
    </row>
    <row r="37" spans="1:27" hidden="1" x14ac:dyDescent="0.2">
      <c r="A37" s="30" t="s">
        <v>97</v>
      </c>
      <c r="B37" s="30" t="s">
        <v>96</v>
      </c>
      <c r="C37" s="19">
        <v>43390</v>
      </c>
      <c r="D37">
        <v>2</v>
      </c>
      <c r="E37" s="19" t="s">
        <v>86</v>
      </c>
      <c r="F37" s="21" t="s">
        <v>75</v>
      </c>
      <c r="G37" s="13">
        <v>2</v>
      </c>
      <c r="H37" s="15" t="s">
        <v>36</v>
      </c>
      <c r="I37" s="4">
        <v>0</v>
      </c>
      <c r="J37" s="4">
        <v>0</v>
      </c>
      <c r="K37" s="4">
        <v>0</v>
      </c>
      <c r="L37" s="4">
        <v>0</v>
      </c>
      <c r="M37" s="4">
        <v>0</v>
      </c>
      <c r="N37" s="4">
        <v>1</v>
      </c>
      <c r="O37" s="4">
        <v>1</v>
      </c>
      <c r="P37" s="4">
        <v>0</v>
      </c>
      <c r="Q37" s="4"/>
      <c r="R37" s="4"/>
      <c r="S37" s="16">
        <f t="shared" si="16"/>
        <v>0.25</v>
      </c>
      <c r="T37" s="67"/>
      <c r="U37" s="17">
        <f t="shared" si="19"/>
        <v>2</v>
      </c>
      <c r="V37" s="17">
        <f t="shared" si="20"/>
        <v>20</v>
      </c>
      <c r="W37" s="70"/>
      <c r="X37">
        <v>71.516944800000005</v>
      </c>
      <c r="Y37">
        <v>16.986944399999999</v>
      </c>
      <c r="Z37">
        <v>0.69777778000000001</v>
      </c>
      <c r="AA37">
        <v>0.1</v>
      </c>
    </row>
    <row r="38" spans="1:27" ht="15" hidden="1" customHeight="1" x14ac:dyDescent="0.2">
      <c r="A38" s="30" t="s">
        <v>97</v>
      </c>
      <c r="B38" s="30" t="s">
        <v>96</v>
      </c>
      <c r="C38" s="19">
        <v>43390</v>
      </c>
      <c r="D38">
        <v>2</v>
      </c>
      <c r="E38" s="19" t="s">
        <v>86</v>
      </c>
      <c r="F38" s="22" t="s">
        <v>77</v>
      </c>
      <c r="G38" s="23">
        <v>3</v>
      </c>
      <c r="H38" s="15" t="s">
        <v>12</v>
      </c>
      <c r="I38" s="4">
        <v>0</v>
      </c>
      <c r="J38" s="4">
        <v>0</v>
      </c>
      <c r="K38" s="4">
        <v>0</v>
      </c>
      <c r="L38" s="4">
        <v>0</v>
      </c>
      <c r="M38" s="4">
        <v>0</v>
      </c>
      <c r="N38" s="4">
        <v>0</v>
      </c>
      <c r="O38" s="4">
        <v>0</v>
      </c>
      <c r="P38" s="4">
        <v>0</v>
      </c>
      <c r="Q38" s="4"/>
      <c r="R38" s="4"/>
      <c r="S38" s="16">
        <f t="shared" si="16"/>
        <v>0</v>
      </c>
      <c r="T38" s="67">
        <f>AVERAGE(S38:S41)</f>
        <v>3.125E-2</v>
      </c>
      <c r="U38" s="17">
        <f>COUNTIF(I38:R38, "&gt;0")</f>
        <v>0</v>
      </c>
      <c r="V38" s="17">
        <f>U38*100/10</f>
        <v>0</v>
      </c>
      <c r="W38" s="70">
        <f>AVERAGE(V38:V41)</f>
        <v>2.5</v>
      </c>
      <c r="X38">
        <v>71.516944800000005</v>
      </c>
      <c r="Y38">
        <v>16.986944399999999</v>
      </c>
      <c r="Z38">
        <v>0.69777778000000001</v>
      </c>
      <c r="AA38">
        <v>0.1</v>
      </c>
    </row>
    <row r="39" spans="1:27" hidden="1" x14ac:dyDescent="0.2">
      <c r="A39" s="30" t="s">
        <v>97</v>
      </c>
      <c r="B39" s="30" t="s">
        <v>96</v>
      </c>
      <c r="C39" s="19">
        <v>43390</v>
      </c>
      <c r="D39">
        <v>2</v>
      </c>
      <c r="E39" s="19" t="s">
        <v>86</v>
      </c>
      <c r="F39" s="22" t="s">
        <v>77</v>
      </c>
      <c r="G39" s="23">
        <v>3</v>
      </c>
      <c r="H39" s="15" t="s">
        <v>13</v>
      </c>
      <c r="I39" s="4">
        <v>0</v>
      </c>
      <c r="J39" s="4">
        <v>0</v>
      </c>
      <c r="K39" s="4">
        <v>0</v>
      </c>
      <c r="L39" s="4">
        <v>0</v>
      </c>
      <c r="M39" s="4">
        <v>0</v>
      </c>
      <c r="N39" s="4">
        <v>0</v>
      </c>
      <c r="O39" s="4">
        <v>0</v>
      </c>
      <c r="P39" s="4">
        <v>0</v>
      </c>
      <c r="Q39" s="4"/>
      <c r="R39" s="4"/>
      <c r="S39" s="16">
        <f t="shared" si="16"/>
        <v>0</v>
      </c>
      <c r="T39" s="67"/>
      <c r="U39" s="17">
        <f t="shared" ref="U39:U41" si="21">COUNTIF(I39:R39, "&gt;0")</f>
        <v>0</v>
      </c>
      <c r="V39" s="17">
        <f t="shared" ref="V39:V41" si="22">U39*100/10</f>
        <v>0</v>
      </c>
      <c r="W39" s="70"/>
      <c r="X39">
        <v>71.516944800000005</v>
      </c>
      <c r="Y39">
        <v>16.986944399999999</v>
      </c>
      <c r="Z39">
        <v>0.69777778000000001</v>
      </c>
      <c r="AA39">
        <v>0.1</v>
      </c>
    </row>
    <row r="40" spans="1:27" hidden="1" x14ac:dyDescent="0.2">
      <c r="A40" s="30" t="s">
        <v>97</v>
      </c>
      <c r="B40" s="30" t="s">
        <v>96</v>
      </c>
      <c r="C40" s="19">
        <v>43390</v>
      </c>
      <c r="D40">
        <v>2</v>
      </c>
      <c r="E40" s="19" t="s">
        <v>86</v>
      </c>
      <c r="F40" s="22" t="s">
        <v>77</v>
      </c>
      <c r="G40" s="23">
        <v>3</v>
      </c>
      <c r="H40" s="15" t="s">
        <v>14</v>
      </c>
      <c r="I40" s="4">
        <v>0</v>
      </c>
      <c r="J40" s="4">
        <v>0</v>
      </c>
      <c r="K40" s="4">
        <v>0</v>
      </c>
      <c r="L40" s="4">
        <v>0</v>
      </c>
      <c r="M40" s="4">
        <v>0</v>
      </c>
      <c r="N40" s="4">
        <v>0</v>
      </c>
      <c r="O40" s="4">
        <v>0</v>
      </c>
      <c r="P40" s="4">
        <v>0</v>
      </c>
      <c r="Q40" s="4"/>
      <c r="R40" s="4"/>
      <c r="S40" s="16">
        <f t="shared" si="16"/>
        <v>0</v>
      </c>
      <c r="T40" s="67"/>
      <c r="U40" s="17">
        <f t="shared" si="21"/>
        <v>0</v>
      </c>
      <c r="V40" s="17">
        <f t="shared" si="22"/>
        <v>0</v>
      </c>
      <c r="W40" s="70"/>
      <c r="X40">
        <v>71.516944800000005</v>
      </c>
      <c r="Y40">
        <v>16.986944399999999</v>
      </c>
      <c r="Z40">
        <v>0.69777778000000001</v>
      </c>
      <c r="AA40">
        <v>0.1</v>
      </c>
    </row>
    <row r="41" spans="1:27" hidden="1" x14ac:dyDescent="0.2">
      <c r="A41" s="30" t="s">
        <v>97</v>
      </c>
      <c r="B41" s="30" t="s">
        <v>96</v>
      </c>
      <c r="C41" s="19">
        <v>43390</v>
      </c>
      <c r="D41">
        <v>2</v>
      </c>
      <c r="E41" s="19" t="s">
        <v>86</v>
      </c>
      <c r="F41" s="22" t="s">
        <v>77</v>
      </c>
      <c r="G41" s="23">
        <v>3</v>
      </c>
      <c r="H41" s="15" t="s">
        <v>36</v>
      </c>
      <c r="I41" s="4">
        <v>0</v>
      </c>
      <c r="J41" s="4">
        <v>1</v>
      </c>
      <c r="K41" s="4">
        <v>0</v>
      </c>
      <c r="L41" s="4">
        <v>0</v>
      </c>
      <c r="M41" s="4">
        <v>0</v>
      </c>
      <c r="N41" s="4">
        <v>0</v>
      </c>
      <c r="O41" s="4">
        <v>0</v>
      </c>
      <c r="P41" s="4">
        <v>0</v>
      </c>
      <c r="Q41" s="4"/>
      <c r="R41" s="4"/>
      <c r="S41" s="16">
        <f t="shared" si="16"/>
        <v>0.125</v>
      </c>
      <c r="T41" s="67"/>
      <c r="U41" s="17">
        <f t="shared" si="21"/>
        <v>1</v>
      </c>
      <c r="V41" s="17">
        <f t="shared" si="22"/>
        <v>10</v>
      </c>
      <c r="W41" s="70"/>
      <c r="X41">
        <v>71.516944800000005</v>
      </c>
      <c r="Y41">
        <v>16.986944399999999</v>
      </c>
      <c r="Z41">
        <v>0.69777778000000001</v>
      </c>
      <c r="AA41">
        <v>0.1</v>
      </c>
    </row>
    <row r="42" spans="1:27" ht="15" hidden="1" customHeight="1" x14ac:dyDescent="0.2">
      <c r="A42" s="30" t="s">
        <v>97</v>
      </c>
      <c r="B42" s="30" t="s">
        <v>96</v>
      </c>
      <c r="C42" s="19">
        <v>43390</v>
      </c>
      <c r="D42">
        <v>2</v>
      </c>
      <c r="E42" s="19" t="s">
        <v>86</v>
      </c>
      <c r="F42" s="21" t="s">
        <v>78</v>
      </c>
      <c r="G42" s="13">
        <v>4</v>
      </c>
      <c r="H42" s="15" t="s">
        <v>12</v>
      </c>
      <c r="I42" s="4">
        <v>0</v>
      </c>
      <c r="J42" s="4">
        <v>0</v>
      </c>
      <c r="K42" s="4">
        <v>0</v>
      </c>
      <c r="L42" s="4">
        <v>0</v>
      </c>
      <c r="M42" s="4">
        <v>0</v>
      </c>
      <c r="N42" s="4">
        <v>1</v>
      </c>
      <c r="O42" s="4">
        <v>1</v>
      </c>
      <c r="P42" s="4">
        <v>2</v>
      </c>
      <c r="Q42" s="4"/>
      <c r="R42" s="4"/>
      <c r="S42" s="16">
        <f t="shared" si="16"/>
        <v>0.5</v>
      </c>
      <c r="T42" s="67">
        <f>AVERAGE(S42:S45)</f>
        <v>0.78125</v>
      </c>
      <c r="U42" s="17">
        <f>COUNTIF(I42:R42, "&gt;0")</f>
        <v>3</v>
      </c>
      <c r="V42" s="17">
        <f>U42*100/10</f>
        <v>30</v>
      </c>
      <c r="W42" s="70">
        <f>AVERAGE(V42:V45)</f>
        <v>30</v>
      </c>
      <c r="X42">
        <v>71.516944800000005</v>
      </c>
      <c r="Y42">
        <v>16.986944399999999</v>
      </c>
      <c r="Z42">
        <v>0.69777778000000001</v>
      </c>
      <c r="AA42">
        <v>0.1</v>
      </c>
    </row>
    <row r="43" spans="1:27" hidden="1" x14ac:dyDescent="0.2">
      <c r="A43" s="30" t="s">
        <v>97</v>
      </c>
      <c r="B43" s="30" t="s">
        <v>96</v>
      </c>
      <c r="C43" s="19">
        <v>43390</v>
      </c>
      <c r="D43">
        <v>2</v>
      </c>
      <c r="E43" s="19" t="s">
        <v>86</v>
      </c>
      <c r="F43" s="21" t="s">
        <v>78</v>
      </c>
      <c r="G43" s="13">
        <v>4</v>
      </c>
      <c r="H43" s="15" t="s">
        <v>13</v>
      </c>
      <c r="I43" s="4">
        <v>1</v>
      </c>
      <c r="J43" s="4">
        <v>0</v>
      </c>
      <c r="K43" s="4">
        <v>1</v>
      </c>
      <c r="L43" s="4">
        <v>3</v>
      </c>
      <c r="M43" s="4">
        <v>1</v>
      </c>
      <c r="N43" s="4">
        <v>0</v>
      </c>
      <c r="O43" s="4">
        <v>1</v>
      </c>
      <c r="P43" s="4">
        <v>0</v>
      </c>
      <c r="Q43" s="4"/>
      <c r="R43" s="4"/>
      <c r="S43" s="16">
        <f t="shared" si="16"/>
        <v>0.875</v>
      </c>
      <c r="T43" s="67"/>
      <c r="U43" s="17">
        <f t="shared" ref="U43:U45" si="23">COUNTIF(I43:R43, "&gt;0")</f>
        <v>5</v>
      </c>
      <c r="V43" s="17">
        <f t="shared" ref="V43:V45" si="24">U43*100/10</f>
        <v>50</v>
      </c>
      <c r="W43" s="70"/>
      <c r="X43">
        <v>71.516944800000005</v>
      </c>
      <c r="Y43">
        <v>16.986944399999999</v>
      </c>
      <c r="Z43">
        <v>0.69777778000000001</v>
      </c>
      <c r="AA43">
        <v>0.1</v>
      </c>
    </row>
    <row r="44" spans="1:27" hidden="1" x14ac:dyDescent="0.2">
      <c r="A44" s="30" t="s">
        <v>97</v>
      </c>
      <c r="B44" s="30" t="s">
        <v>96</v>
      </c>
      <c r="C44" s="19">
        <v>43390</v>
      </c>
      <c r="D44">
        <v>2</v>
      </c>
      <c r="E44" s="19" t="s">
        <v>86</v>
      </c>
      <c r="F44" s="21" t="s">
        <v>78</v>
      </c>
      <c r="G44" s="13">
        <v>4</v>
      </c>
      <c r="H44" s="15" t="s">
        <v>14</v>
      </c>
      <c r="I44" s="4">
        <v>0</v>
      </c>
      <c r="J44" s="4">
        <v>0</v>
      </c>
      <c r="K44" s="4">
        <v>0</v>
      </c>
      <c r="L44" s="4">
        <v>5</v>
      </c>
      <c r="M44" s="4">
        <v>5</v>
      </c>
      <c r="N44" s="4">
        <v>0</v>
      </c>
      <c r="O44" s="4">
        <v>3</v>
      </c>
      <c r="P44" s="4">
        <v>1</v>
      </c>
      <c r="Q44" s="4"/>
      <c r="R44" s="4"/>
      <c r="S44" s="16">
        <f t="shared" si="16"/>
        <v>1.75</v>
      </c>
      <c r="T44" s="67"/>
      <c r="U44" s="17">
        <f t="shared" si="23"/>
        <v>4</v>
      </c>
      <c r="V44" s="17">
        <f t="shared" si="24"/>
        <v>40</v>
      </c>
      <c r="W44" s="70"/>
      <c r="X44">
        <v>71.516944800000005</v>
      </c>
      <c r="Y44">
        <v>16.986944399999999</v>
      </c>
      <c r="Z44">
        <v>0.69777778000000001</v>
      </c>
      <c r="AA44">
        <v>0.1</v>
      </c>
    </row>
    <row r="45" spans="1:27" hidden="1" x14ac:dyDescent="0.2">
      <c r="A45" s="30" t="s">
        <v>97</v>
      </c>
      <c r="B45" s="30" t="s">
        <v>96</v>
      </c>
      <c r="C45" s="19">
        <v>43390</v>
      </c>
      <c r="D45">
        <v>2</v>
      </c>
      <c r="E45" s="19" t="s">
        <v>86</v>
      </c>
      <c r="F45" s="21" t="s">
        <v>78</v>
      </c>
      <c r="G45" s="13">
        <v>4</v>
      </c>
      <c r="H45" s="15" t="s">
        <v>36</v>
      </c>
      <c r="I45" s="4">
        <v>0</v>
      </c>
      <c r="J45" s="4">
        <v>0</v>
      </c>
      <c r="K45" s="4">
        <v>0</v>
      </c>
      <c r="L45" s="4">
        <v>0</v>
      </c>
      <c r="M45" s="4">
        <v>0</v>
      </c>
      <c r="N45" s="4">
        <v>0</v>
      </c>
      <c r="O45" s="4">
        <v>0</v>
      </c>
      <c r="P45" s="4">
        <v>0</v>
      </c>
      <c r="Q45" s="4"/>
      <c r="R45" s="4"/>
      <c r="S45" s="16">
        <f t="shared" si="16"/>
        <v>0</v>
      </c>
      <c r="T45" s="67"/>
      <c r="U45" s="17">
        <f t="shared" si="23"/>
        <v>0</v>
      </c>
      <c r="V45" s="17">
        <f t="shared" si="24"/>
        <v>0</v>
      </c>
      <c r="W45" s="70"/>
      <c r="X45">
        <v>71.516944800000005</v>
      </c>
      <c r="Y45">
        <v>16.986944399999999</v>
      </c>
      <c r="Z45">
        <v>0.69777778000000001</v>
      </c>
      <c r="AA45">
        <v>0.1</v>
      </c>
    </row>
    <row r="46" spans="1:27" ht="15" hidden="1" customHeight="1" x14ac:dyDescent="0.2">
      <c r="A46" s="30" t="s">
        <v>97</v>
      </c>
      <c r="B46" s="30" t="s">
        <v>96</v>
      </c>
      <c r="C46" s="19">
        <v>43390</v>
      </c>
      <c r="D46">
        <v>2</v>
      </c>
      <c r="E46" s="19" t="s">
        <v>86</v>
      </c>
      <c r="F46" s="24" t="s">
        <v>79</v>
      </c>
      <c r="G46" s="25">
        <v>5</v>
      </c>
      <c r="H46" s="15" t="s">
        <v>12</v>
      </c>
      <c r="I46" s="4">
        <v>1</v>
      </c>
      <c r="J46" s="4">
        <v>2</v>
      </c>
      <c r="K46" s="4">
        <v>3</v>
      </c>
      <c r="L46" s="4">
        <v>2</v>
      </c>
      <c r="M46" s="4">
        <v>3</v>
      </c>
      <c r="N46" s="4">
        <v>0</v>
      </c>
      <c r="O46" s="4">
        <v>0</v>
      </c>
      <c r="P46" s="4">
        <v>2</v>
      </c>
      <c r="Q46" s="4"/>
      <c r="R46" s="4"/>
      <c r="S46" s="16">
        <f t="shared" si="16"/>
        <v>1.625</v>
      </c>
      <c r="T46" s="67">
        <f>AVERAGE(S46:S49)</f>
        <v>3.1875</v>
      </c>
      <c r="U46" s="17">
        <f>COUNTIF(I46:R46, "&gt;0")</f>
        <v>6</v>
      </c>
      <c r="V46" s="17">
        <f>U46*100/10</f>
        <v>60</v>
      </c>
      <c r="W46" s="70">
        <f>AVERAGE(V46:V49)</f>
        <v>62.5</v>
      </c>
      <c r="X46">
        <v>71.516944800000005</v>
      </c>
      <c r="Y46">
        <v>16.986944399999999</v>
      </c>
      <c r="Z46">
        <v>0.69777778000000001</v>
      </c>
      <c r="AA46">
        <v>0.1</v>
      </c>
    </row>
    <row r="47" spans="1:27" hidden="1" x14ac:dyDescent="0.2">
      <c r="A47" s="30" t="s">
        <v>97</v>
      </c>
      <c r="B47" s="30" t="s">
        <v>96</v>
      </c>
      <c r="C47" s="19">
        <v>43390</v>
      </c>
      <c r="D47">
        <v>2</v>
      </c>
      <c r="E47" s="19" t="s">
        <v>86</v>
      </c>
      <c r="F47" s="24" t="s">
        <v>79</v>
      </c>
      <c r="G47" s="25">
        <v>5</v>
      </c>
      <c r="H47" s="15" t="s">
        <v>13</v>
      </c>
      <c r="I47" s="4">
        <v>3</v>
      </c>
      <c r="J47" s="4">
        <v>5</v>
      </c>
      <c r="K47" s="4">
        <v>10</v>
      </c>
      <c r="L47" s="4">
        <v>10</v>
      </c>
      <c r="M47" s="4">
        <v>3</v>
      </c>
      <c r="N47" s="4">
        <v>5</v>
      </c>
      <c r="O47" s="4">
        <v>10</v>
      </c>
      <c r="P47" s="4">
        <v>5</v>
      </c>
      <c r="Q47" s="4"/>
      <c r="R47" s="4"/>
      <c r="S47" s="16">
        <f t="shared" si="16"/>
        <v>6.375</v>
      </c>
      <c r="T47" s="67"/>
      <c r="U47" s="17">
        <f t="shared" ref="U47:U49" si="25">COUNTIF(I47:R47, "&gt;0")</f>
        <v>8</v>
      </c>
      <c r="V47" s="17">
        <f t="shared" ref="V47:V49" si="26">U47*100/10</f>
        <v>80</v>
      </c>
      <c r="W47" s="70"/>
      <c r="X47">
        <v>71.516944800000005</v>
      </c>
      <c r="Y47">
        <v>16.986944399999999</v>
      </c>
      <c r="Z47">
        <v>0.69777778000000001</v>
      </c>
      <c r="AA47">
        <v>0.1</v>
      </c>
    </row>
    <row r="48" spans="1:27" hidden="1" x14ac:dyDescent="0.2">
      <c r="A48" s="30" t="s">
        <v>97</v>
      </c>
      <c r="B48" s="30" t="s">
        <v>96</v>
      </c>
      <c r="C48" s="19">
        <v>43390</v>
      </c>
      <c r="D48">
        <v>2</v>
      </c>
      <c r="E48" s="19" t="s">
        <v>86</v>
      </c>
      <c r="F48" s="24" t="s">
        <v>79</v>
      </c>
      <c r="G48" s="25">
        <v>5</v>
      </c>
      <c r="H48" s="15" t="s">
        <v>14</v>
      </c>
      <c r="I48" s="4">
        <v>0</v>
      </c>
      <c r="J48" s="4">
        <v>10</v>
      </c>
      <c r="K48" s="4">
        <v>2</v>
      </c>
      <c r="L48" s="4">
        <v>0</v>
      </c>
      <c r="M48" s="4">
        <v>0</v>
      </c>
      <c r="N48" s="4">
        <v>1</v>
      </c>
      <c r="O48" s="4">
        <v>1</v>
      </c>
      <c r="P48" s="4">
        <v>3</v>
      </c>
      <c r="Q48" s="4"/>
      <c r="R48" s="4"/>
      <c r="S48" s="16">
        <f t="shared" si="16"/>
        <v>2.125</v>
      </c>
      <c r="T48" s="67"/>
      <c r="U48" s="17">
        <f t="shared" si="25"/>
        <v>5</v>
      </c>
      <c r="V48" s="17">
        <f t="shared" si="26"/>
        <v>50</v>
      </c>
      <c r="W48" s="70"/>
      <c r="X48">
        <v>71.516944800000005</v>
      </c>
      <c r="Y48">
        <v>16.986944399999999</v>
      </c>
      <c r="Z48">
        <v>0.69777778000000001</v>
      </c>
      <c r="AA48">
        <v>0.1</v>
      </c>
    </row>
    <row r="49" spans="1:27" hidden="1" x14ac:dyDescent="0.2">
      <c r="A49" s="30" t="s">
        <v>97</v>
      </c>
      <c r="B49" s="30" t="s">
        <v>96</v>
      </c>
      <c r="C49" s="19">
        <v>43390</v>
      </c>
      <c r="D49">
        <v>2</v>
      </c>
      <c r="E49" s="19" t="s">
        <v>86</v>
      </c>
      <c r="F49" s="24" t="s">
        <v>79</v>
      </c>
      <c r="G49" s="25">
        <v>5</v>
      </c>
      <c r="H49" s="15" t="s">
        <v>36</v>
      </c>
      <c r="I49" s="4">
        <v>2</v>
      </c>
      <c r="J49" s="4">
        <v>0</v>
      </c>
      <c r="K49" s="4">
        <v>5</v>
      </c>
      <c r="L49" s="4">
        <v>5</v>
      </c>
      <c r="M49" s="4">
        <v>3</v>
      </c>
      <c r="N49" s="4">
        <v>5</v>
      </c>
      <c r="O49" s="4">
        <v>1</v>
      </c>
      <c r="P49" s="4">
        <v>0</v>
      </c>
      <c r="Q49" s="4"/>
      <c r="R49" s="4"/>
      <c r="S49" s="16">
        <f t="shared" si="16"/>
        <v>2.625</v>
      </c>
      <c r="T49" s="67"/>
      <c r="U49" s="17">
        <f t="shared" si="25"/>
        <v>6</v>
      </c>
      <c r="V49" s="17">
        <f t="shared" si="26"/>
        <v>60</v>
      </c>
      <c r="W49" s="70"/>
      <c r="X49">
        <v>71.516944800000005</v>
      </c>
      <c r="Y49">
        <v>16.986944399999999</v>
      </c>
      <c r="Z49">
        <v>0.69777778000000001</v>
      </c>
      <c r="AA49">
        <v>0.1</v>
      </c>
    </row>
    <row r="50" spans="1:27" ht="15" hidden="1" customHeight="1" x14ac:dyDescent="0.2">
      <c r="A50" s="30" t="s">
        <v>97</v>
      </c>
      <c r="B50" s="30" t="s">
        <v>96</v>
      </c>
      <c r="C50" s="19">
        <v>43390</v>
      </c>
      <c r="D50">
        <v>2</v>
      </c>
      <c r="E50" s="19" t="s">
        <v>86</v>
      </c>
      <c r="F50" s="24" t="s">
        <v>78</v>
      </c>
      <c r="G50" s="25">
        <v>6</v>
      </c>
      <c r="H50" s="15" t="s">
        <v>12</v>
      </c>
      <c r="I50" s="4">
        <v>0</v>
      </c>
      <c r="J50" s="4">
        <v>0</v>
      </c>
      <c r="K50" s="4">
        <v>0</v>
      </c>
      <c r="L50" s="4">
        <v>0</v>
      </c>
      <c r="M50" s="4">
        <v>3</v>
      </c>
      <c r="N50" s="4">
        <v>0</v>
      </c>
      <c r="O50" s="4">
        <v>0</v>
      </c>
      <c r="P50" s="4">
        <v>0</v>
      </c>
      <c r="Q50" s="4"/>
      <c r="R50" s="4"/>
      <c r="S50" s="16">
        <f>AVERAGE(I50:R50)</f>
        <v>0.375</v>
      </c>
      <c r="T50" s="67">
        <f>AVERAGE(S50:S53)</f>
        <v>1.6875</v>
      </c>
      <c r="U50" s="17">
        <f>COUNTIF(I50:R50, "&gt;0")</f>
        <v>1</v>
      </c>
      <c r="V50" s="17">
        <f>U50*100/10</f>
        <v>10</v>
      </c>
      <c r="W50" s="70">
        <f>AVERAGE(V50:V53)</f>
        <v>27.5</v>
      </c>
      <c r="X50">
        <v>71.516944800000005</v>
      </c>
      <c r="Y50">
        <v>16.986944399999999</v>
      </c>
      <c r="Z50">
        <v>0.69777778000000001</v>
      </c>
      <c r="AA50">
        <v>0.1</v>
      </c>
    </row>
    <row r="51" spans="1:27" hidden="1" x14ac:dyDescent="0.2">
      <c r="A51" s="30" t="s">
        <v>97</v>
      </c>
      <c r="B51" s="30" t="s">
        <v>96</v>
      </c>
      <c r="C51" s="19">
        <v>43390</v>
      </c>
      <c r="D51">
        <v>2</v>
      </c>
      <c r="E51" s="19" t="s">
        <v>86</v>
      </c>
      <c r="F51" s="24" t="s">
        <v>78</v>
      </c>
      <c r="G51" s="25">
        <v>6</v>
      </c>
      <c r="H51" s="15" t="s">
        <v>13</v>
      </c>
      <c r="I51" s="4">
        <v>0</v>
      </c>
      <c r="J51" s="4">
        <v>1</v>
      </c>
      <c r="K51" s="4">
        <v>0</v>
      </c>
      <c r="L51" s="4">
        <v>1</v>
      </c>
      <c r="M51" s="4">
        <v>3</v>
      </c>
      <c r="N51" s="4">
        <v>0</v>
      </c>
      <c r="O51" s="4">
        <v>0</v>
      </c>
      <c r="P51" s="4">
        <v>0</v>
      </c>
      <c r="Q51" s="4"/>
      <c r="R51" s="4"/>
      <c r="S51" s="16">
        <f t="shared" ref="S51:S57" si="27">AVERAGE(I51:R51)</f>
        <v>0.625</v>
      </c>
      <c r="T51" s="67"/>
      <c r="U51" s="17">
        <f t="shared" ref="U51:U53" si="28">COUNTIF(I51:R51, "&gt;0")</f>
        <v>3</v>
      </c>
      <c r="V51" s="17">
        <f t="shared" ref="V51:V53" si="29">U51*100/10</f>
        <v>30</v>
      </c>
      <c r="W51" s="70"/>
      <c r="X51">
        <v>71.516944800000005</v>
      </c>
      <c r="Y51">
        <v>16.986944399999999</v>
      </c>
      <c r="Z51">
        <v>0.69777778000000001</v>
      </c>
      <c r="AA51">
        <v>0.1</v>
      </c>
    </row>
    <row r="52" spans="1:27" hidden="1" x14ac:dyDescent="0.2">
      <c r="A52" s="30" t="s">
        <v>97</v>
      </c>
      <c r="B52" s="30" t="s">
        <v>96</v>
      </c>
      <c r="C52" s="19">
        <v>43390</v>
      </c>
      <c r="D52">
        <v>2</v>
      </c>
      <c r="E52" s="19" t="s">
        <v>86</v>
      </c>
      <c r="F52" s="24" t="s">
        <v>78</v>
      </c>
      <c r="G52" s="25">
        <v>6</v>
      </c>
      <c r="H52" s="15" t="s">
        <v>14</v>
      </c>
      <c r="I52" s="4">
        <v>0</v>
      </c>
      <c r="J52" s="4">
        <v>1</v>
      </c>
      <c r="K52" s="4">
        <v>0</v>
      </c>
      <c r="L52" s="4">
        <v>0</v>
      </c>
      <c r="M52" s="4">
        <v>0</v>
      </c>
      <c r="N52" s="4">
        <v>0</v>
      </c>
      <c r="O52" s="4">
        <v>0</v>
      </c>
      <c r="P52" s="4">
        <v>0</v>
      </c>
      <c r="Q52" s="4"/>
      <c r="R52" s="4"/>
      <c r="S52" s="16">
        <f t="shared" si="27"/>
        <v>0.125</v>
      </c>
      <c r="T52" s="67"/>
      <c r="U52" s="17">
        <f t="shared" si="28"/>
        <v>1</v>
      </c>
      <c r="V52" s="17">
        <f t="shared" si="29"/>
        <v>10</v>
      </c>
      <c r="W52" s="70"/>
      <c r="X52">
        <v>71.516944800000005</v>
      </c>
      <c r="Y52">
        <v>16.986944399999999</v>
      </c>
      <c r="Z52">
        <v>0.69777778000000001</v>
      </c>
      <c r="AA52">
        <v>0.1</v>
      </c>
    </row>
    <row r="53" spans="1:27" hidden="1" x14ac:dyDescent="0.2">
      <c r="A53" s="30" t="s">
        <v>97</v>
      </c>
      <c r="B53" s="30" t="s">
        <v>96</v>
      </c>
      <c r="C53" s="19">
        <v>43390</v>
      </c>
      <c r="D53">
        <v>2</v>
      </c>
      <c r="E53" s="19" t="s">
        <v>86</v>
      </c>
      <c r="F53" s="24" t="s">
        <v>78</v>
      </c>
      <c r="G53" s="25">
        <v>6</v>
      </c>
      <c r="H53" s="15" t="s">
        <v>36</v>
      </c>
      <c r="I53" s="4">
        <v>0</v>
      </c>
      <c r="J53" s="4">
        <v>5</v>
      </c>
      <c r="K53" s="4">
        <v>10</v>
      </c>
      <c r="L53" s="4">
        <v>10</v>
      </c>
      <c r="M53" s="4">
        <v>0</v>
      </c>
      <c r="N53" s="4">
        <v>5</v>
      </c>
      <c r="O53" s="4">
        <v>5</v>
      </c>
      <c r="P53" s="4">
        <v>10</v>
      </c>
      <c r="Q53" s="4"/>
      <c r="R53" s="4"/>
      <c r="S53" s="16">
        <f t="shared" si="27"/>
        <v>5.625</v>
      </c>
      <c r="T53" s="67"/>
      <c r="U53" s="17">
        <f t="shared" si="28"/>
        <v>6</v>
      </c>
      <c r="V53" s="17">
        <f t="shared" si="29"/>
        <v>60</v>
      </c>
      <c r="W53" s="70"/>
      <c r="X53">
        <v>71.516944800000005</v>
      </c>
      <c r="Y53">
        <v>16.986944399999999</v>
      </c>
      <c r="Z53">
        <v>0.69777778000000001</v>
      </c>
      <c r="AA53">
        <v>0.1</v>
      </c>
    </row>
    <row r="54" spans="1:27" ht="15" hidden="1" customHeight="1" x14ac:dyDescent="0.2">
      <c r="A54" s="30" t="s">
        <v>97</v>
      </c>
      <c r="B54" s="30" t="s">
        <v>96</v>
      </c>
      <c r="C54" s="19">
        <v>43390</v>
      </c>
      <c r="D54">
        <v>2</v>
      </c>
      <c r="E54" s="19" t="s">
        <v>86</v>
      </c>
      <c r="F54" s="24" t="s">
        <v>80</v>
      </c>
      <c r="G54" s="25">
        <v>7</v>
      </c>
      <c r="H54" s="15" t="s">
        <v>12</v>
      </c>
      <c r="I54" s="4">
        <v>1</v>
      </c>
      <c r="J54" s="4">
        <v>0</v>
      </c>
      <c r="K54" s="4">
        <v>0</v>
      </c>
      <c r="L54" s="4">
        <v>1</v>
      </c>
      <c r="M54" s="4">
        <v>0</v>
      </c>
      <c r="N54" s="4">
        <v>0</v>
      </c>
      <c r="O54" s="4">
        <v>0</v>
      </c>
      <c r="P54" s="4">
        <v>1</v>
      </c>
      <c r="Q54" s="4"/>
      <c r="R54" s="4"/>
      <c r="S54" s="16">
        <f t="shared" si="27"/>
        <v>0.375</v>
      </c>
      <c r="T54" s="67">
        <f>AVERAGE(S54:S57)</f>
        <v>2.90625</v>
      </c>
      <c r="U54" s="17">
        <f>COUNTIF(I54:R54, "&gt;0")</f>
        <v>3</v>
      </c>
      <c r="V54" s="17">
        <f>U54*100/10</f>
        <v>30</v>
      </c>
      <c r="W54" s="70">
        <f>AVERAGE(V54:V57)</f>
        <v>45</v>
      </c>
      <c r="X54">
        <v>71.516944800000005</v>
      </c>
      <c r="Y54">
        <v>16.986944399999999</v>
      </c>
      <c r="Z54">
        <v>0.69777778000000001</v>
      </c>
      <c r="AA54">
        <v>0.1</v>
      </c>
    </row>
    <row r="55" spans="1:27" hidden="1" x14ac:dyDescent="0.2">
      <c r="A55" s="30" t="s">
        <v>97</v>
      </c>
      <c r="B55" s="30" t="s">
        <v>96</v>
      </c>
      <c r="C55" s="19">
        <v>43390</v>
      </c>
      <c r="D55">
        <v>2</v>
      </c>
      <c r="E55" s="19" t="s">
        <v>86</v>
      </c>
      <c r="F55" s="24" t="s">
        <v>80</v>
      </c>
      <c r="G55" s="25">
        <v>7</v>
      </c>
      <c r="H55" s="15" t="s">
        <v>13</v>
      </c>
      <c r="I55" s="4">
        <v>2</v>
      </c>
      <c r="J55" s="4">
        <v>5</v>
      </c>
      <c r="K55" s="4">
        <v>10</v>
      </c>
      <c r="L55" s="4">
        <v>0</v>
      </c>
      <c r="M55" s="4">
        <v>0</v>
      </c>
      <c r="N55" s="4">
        <v>2</v>
      </c>
      <c r="O55" s="4">
        <v>5</v>
      </c>
      <c r="P55" s="4">
        <v>10</v>
      </c>
      <c r="Q55" s="4"/>
      <c r="R55" s="4"/>
      <c r="S55" s="16">
        <f t="shared" si="27"/>
        <v>4.25</v>
      </c>
      <c r="T55" s="67"/>
      <c r="U55" s="17">
        <f t="shared" ref="U55:U57" si="30">COUNTIF(I55:R55, "&gt;0")</f>
        <v>6</v>
      </c>
      <c r="V55" s="17">
        <f t="shared" ref="V55:V57" si="31">U55*100/10</f>
        <v>60</v>
      </c>
      <c r="W55" s="70"/>
      <c r="X55">
        <v>71.516944800000005</v>
      </c>
      <c r="Y55">
        <v>16.986944399999999</v>
      </c>
      <c r="Z55">
        <v>0.69777778000000001</v>
      </c>
      <c r="AA55">
        <v>0.1</v>
      </c>
    </row>
    <row r="56" spans="1:27" hidden="1" x14ac:dyDescent="0.2">
      <c r="A56" s="30" t="s">
        <v>97</v>
      </c>
      <c r="B56" s="30" t="s">
        <v>96</v>
      </c>
      <c r="C56" s="19">
        <v>43390</v>
      </c>
      <c r="D56">
        <v>2</v>
      </c>
      <c r="E56" s="19" t="s">
        <v>86</v>
      </c>
      <c r="F56" s="24" t="s">
        <v>80</v>
      </c>
      <c r="G56" s="25">
        <v>7</v>
      </c>
      <c r="H56" s="15" t="s">
        <v>14</v>
      </c>
      <c r="I56" s="4">
        <v>0</v>
      </c>
      <c r="J56" s="4">
        <v>0</v>
      </c>
      <c r="K56" s="4">
        <v>0</v>
      </c>
      <c r="L56" s="4">
        <v>10</v>
      </c>
      <c r="M56" s="4">
        <v>5</v>
      </c>
      <c r="N56" s="4">
        <v>10</v>
      </c>
      <c r="O56" s="4">
        <v>5</v>
      </c>
      <c r="P56" s="4">
        <v>5</v>
      </c>
      <c r="Q56" s="4"/>
      <c r="R56" s="4"/>
      <c r="S56" s="16">
        <f t="shared" si="27"/>
        <v>4.375</v>
      </c>
      <c r="T56" s="67"/>
      <c r="U56" s="17">
        <f t="shared" si="30"/>
        <v>5</v>
      </c>
      <c r="V56" s="17">
        <f t="shared" si="31"/>
        <v>50</v>
      </c>
      <c r="W56" s="70"/>
      <c r="X56">
        <v>71.516944800000005</v>
      </c>
      <c r="Y56">
        <v>16.986944399999999</v>
      </c>
      <c r="Z56">
        <v>0.69777778000000001</v>
      </c>
      <c r="AA56">
        <v>0.1</v>
      </c>
    </row>
    <row r="57" spans="1:27" hidden="1" x14ac:dyDescent="0.2">
      <c r="A57" s="30" t="s">
        <v>97</v>
      </c>
      <c r="B57" s="30" t="s">
        <v>96</v>
      </c>
      <c r="C57" s="19">
        <v>43390</v>
      </c>
      <c r="D57">
        <v>2</v>
      </c>
      <c r="E57" s="19" t="s">
        <v>86</v>
      </c>
      <c r="F57" s="24" t="s">
        <v>80</v>
      </c>
      <c r="G57" s="25">
        <v>7</v>
      </c>
      <c r="H57" s="15" t="s">
        <v>36</v>
      </c>
      <c r="I57" s="4">
        <v>0</v>
      </c>
      <c r="J57" s="4">
        <v>0</v>
      </c>
      <c r="K57" s="4">
        <v>3</v>
      </c>
      <c r="L57" s="4">
        <v>5</v>
      </c>
      <c r="M57" s="4">
        <v>10</v>
      </c>
      <c r="N57" s="4">
        <v>3</v>
      </c>
      <c r="O57" s="4">
        <v>0</v>
      </c>
      <c r="P57" s="4">
        <v>0</v>
      </c>
      <c r="Q57" s="4"/>
      <c r="R57" s="4"/>
      <c r="S57" s="16">
        <f t="shared" si="27"/>
        <v>2.625</v>
      </c>
      <c r="T57" s="67"/>
      <c r="U57" s="17">
        <f t="shared" si="30"/>
        <v>4</v>
      </c>
      <c r="V57" s="17">
        <f t="shared" si="31"/>
        <v>40</v>
      </c>
      <c r="W57" s="70"/>
      <c r="X57">
        <v>71.516944800000005</v>
      </c>
      <c r="Y57">
        <v>16.986944399999999</v>
      </c>
      <c r="Z57">
        <v>0.69777778000000001</v>
      </c>
      <c r="AA57">
        <v>0.1</v>
      </c>
    </row>
    <row r="58" spans="1:27" x14ac:dyDescent="0.2">
      <c r="A58" s="30" t="s">
        <v>97</v>
      </c>
      <c r="B58" s="30" t="s">
        <v>96</v>
      </c>
      <c r="C58" s="19">
        <v>43385</v>
      </c>
      <c r="D58">
        <v>1</v>
      </c>
      <c r="E58" s="19" t="s">
        <v>87</v>
      </c>
      <c r="F58" s="21" t="s">
        <v>23</v>
      </c>
      <c r="G58" s="13">
        <v>1</v>
      </c>
      <c r="H58" s="15" t="s">
        <v>12</v>
      </c>
      <c r="I58" s="4">
        <v>5</v>
      </c>
      <c r="J58" s="4">
        <v>0</v>
      </c>
      <c r="K58" s="4">
        <v>0</v>
      </c>
      <c r="L58" s="4">
        <v>0</v>
      </c>
      <c r="M58" s="4">
        <v>0</v>
      </c>
      <c r="N58" s="4"/>
      <c r="O58" s="4"/>
      <c r="P58" s="4"/>
      <c r="Q58" s="4"/>
      <c r="R58" s="4"/>
      <c r="S58" s="16">
        <f t="shared" ref="S58:S77" si="32">AVERAGE(I58:R58)</f>
        <v>1</v>
      </c>
      <c r="T58" s="67">
        <f>AVERAGE(S58:S61)</f>
        <v>3.1500000000000004</v>
      </c>
      <c r="U58" s="17">
        <f>COUNTIF(I58:R58, "&gt;0")</f>
        <v>1</v>
      </c>
      <c r="V58" s="17">
        <f>U58*100/10</f>
        <v>10</v>
      </c>
      <c r="W58" s="70">
        <f>AVERAGE(V58:V61)</f>
        <v>40</v>
      </c>
      <c r="X58">
        <v>67.315889622377611</v>
      </c>
      <c r="Y58">
        <v>18.472562113986022</v>
      </c>
      <c r="Z58">
        <v>1.2548562566433561</v>
      </c>
      <c r="AA58">
        <v>165.39999999999998</v>
      </c>
    </row>
    <row r="59" spans="1:27" x14ac:dyDescent="0.2">
      <c r="A59" s="30" t="s">
        <v>97</v>
      </c>
      <c r="B59" s="30" t="s">
        <v>96</v>
      </c>
      <c r="C59" s="19">
        <v>43385</v>
      </c>
      <c r="D59">
        <v>1</v>
      </c>
      <c r="E59" s="19" t="s">
        <v>87</v>
      </c>
      <c r="F59" s="21" t="s">
        <v>23</v>
      </c>
      <c r="G59" s="13">
        <v>1</v>
      </c>
      <c r="H59" s="15" t="s">
        <v>13</v>
      </c>
      <c r="I59" s="4">
        <v>5</v>
      </c>
      <c r="J59" s="4">
        <v>10</v>
      </c>
      <c r="K59" s="4">
        <v>2</v>
      </c>
      <c r="L59" s="4">
        <v>5</v>
      </c>
      <c r="M59" s="4">
        <v>3</v>
      </c>
      <c r="N59" s="4"/>
      <c r="O59" s="4"/>
      <c r="P59" s="4"/>
      <c r="Q59" s="4"/>
      <c r="R59" s="4"/>
      <c r="S59" s="16">
        <f t="shared" si="32"/>
        <v>5</v>
      </c>
      <c r="T59" s="67"/>
      <c r="U59" s="17">
        <f t="shared" ref="U59:U61" si="33">COUNTIF(I59:R59, "&gt;0")</f>
        <v>5</v>
      </c>
      <c r="V59" s="17">
        <f t="shared" ref="V59:V61" si="34">U59*100/10</f>
        <v>50</v>
      </c>
      <c r="W59" s="70"/>
      <c r="X59">
        <v>67.315889622377611</v>
      </c>
      <c r="Y59">
        <v>18.472562113986022</v>
      </c>
      <c r="Z59">
        <v>1.2548562566433561</v>
      </c>
      <c r="AA59">
        <v>165.39999999999998</v>
      </c>
    </row>
    <row r="60" spans="1:27" x14ac:dyDescent="0.2">
      <c r="A60" s="30" t="s">
        <v>97</v>
      </c>
      <c r="B60" s="30" t="s">
        <v>96</v>
      </c>
      <c r="C60" s="19">
        <v>43385</v>
      </c>
      <c r="D60">
        <v>1</v>
      </c>
      <c r="E60" s="19" t="s">
        <v>87</v>
      </c>
      <c r="F60" s="21" t="s">
        <v>23</v>
      </c>
      <c r="G60" s="13">
        <v>1</v>
      </c>
      <c r="H60" s="15" t="s">
        <v>14</v>
      </c>
      <c r="I60" s="4">
        <v>1</v>
      </c>
      <c r="J60" s="4">
        <v>10</v>
      </c>
      <c r="K60" s="4">
        <v>5</v>
      </c>
      <c r="L60" s="4">
        <v>1</v>
      </c>
      <c r="M60" s="4">
        <v>5</v>
      </c>
      <c r="N60" s="4"/>
      <c r="O60" s="4"/>
      <c r="P60" s="4"/>
      <c r="Q60" s="4"/>
      <c r="R60" s="4"/>
      <c r="S60" s="16">
        <f t="shared" si="32"/>
        <v>4.4000000000000004</v>
      </c>
      <c r="T60" s="67"/>
      <c r="U60" s="17">
        <f t="shared" si="33"/>
        <v>5</v>
      </c>
      <c r="V60" s="17">
        <f t="shared" si="34"/>
        <v>50</v>
      </c>
      <c r="W60" s="70"/>
      <c r="X60">
        <v>67.315889622377611</v>
      </c>
      <c r="Y60">
        <v>18.472562113986022</v>
      </c>
      <c r="Z60">
        <v>1.2548562566433561</v>
      </c>
      <c r="AA60">
        <v>165.39999999999998</v>
      </c>
    </row>
    <row r="61" spans="1:27" x14ac:dyDescent="0.2">
      <c r="A61" s="30" t="s">
        <v>97</v>
      </c>
      <c r="B61" s="30" t="s">
        <v>96</v>
      </c>
      <c r="C61" s="19">
        <v>43385</v>
      </c>
      <c r="D61">
        <v>1</v>
      </c>
      <c r="E61" s="19" t="s">
        <v>87</v>
      </c>
      <c r="F61" s="21" t="s">
        <v>23</v>
      </c>
      <c r="G61" s="13">
        <v>1</v>
      </c>
      <c r="H61" s="15" t="s">
        <v>36</v>
      </c>
      <c r="I61" s="4">
        <v>2</v>
      </c>
      <c r="J61" s="4">
        <v>1</v>
      </c>
      <c r="K61" s="4">
        <v>1</v>
      </c>
      <c r="L61" s="4">
        <v>5</v>
      </c>
      <c r="M61" s="4">
        <v>2</v>
      </c>
      <c r="N61" s="4"/>
      <c r="O61" s="4"/>
      <c r="P61" s="4"/>
      <c r="Q61" s="4"/>
      <c r="R61" s="4"/>
      <c r="S61" s="16">
        <f t="shared" si="32"/>
        <v>2.2000000000000002</v>
      </c>
      <c r="T61" s="67"/>
      <c r="U61" s="17">
        <f t="shared" si="33"/>
        <v>5</v>
      </c>
      <c r="V61" s="17">
        <f t="shared" si="34"/>
        <v>50</v>
      </c>
      <c r="W61" s="70"/>
      <c r="X61">
        <v>67.315889622377611</v>
      </c>
      <c r="Y61">
        <v>18.472562113986022</v>
      </c>
      <c r="Z61">
        <v>1.2548562566433561</v>
      </c>
      <c r="AA61">
        <v>165.39999999999998</v>
      </c>
    </row>
    <row r="62" spans="1:27" ht="15" hidden="1" customHeight="1" x14ac:dyDescent="0.2">
      <c r="A62" s="30" t="s">
        <v>97</v>
      </c>
      <c r="B62" s="30" t="s">
        <v>96</v>
      </c>
      <c r="C62" s="19">
        <v>43385</v>
      </c>
      <c r="D62">
        <v>1</v>
      </c>
      <c r="E62" s="19" t="s">
        <v>87</v>
      </c>
      <c r="F62" s="21" t="s">
        <v>75</v>
      </c>
      <c r="G62" s="13">
        <v>2</v>
      </c>
      <c r="H62" s="15" t="s">
        <v>12</v>
      </c>
      <c r="I62" s="4">
        <v>0</v>
      </c>
      <c r="J62" s="4">
        <v>0</v>
      </c>
      <c r="K62" s="4">
        <v>0</v>
      </c>
      <c r="L62" s="4">
        <v>0</v>
      </c>
      <c r="M62" s="4">
        <v>0</v>
      </c>
      <c r="N62" s="4"/>
      <c r="O62" s="4"/>
      <c r="P62" s="4"/>
      <c r="Q62" s="4"/>
      <c r="R62" s="4"/>
      <c r="S62" s="16">
        <f t="shared" si="32"/>
        <v>0</v>
      </c>
      <c r="T62" s="67">
        <f>AVERAGE(S62:S65)</f>
        <v>0.05</v>
      </c>
      <c r="U62" s="17">
        <f>COUNTIF(I62:R62, "&gt;0")</f>
        <v>0</v>
      </c>
      <c r="V62" s="17">
        <f>U62*100/10</f>
        <v>0</v>
      </c>
      <c r="W62" s="70">
        <f>AVERAGE(V62:V65)</f>
        <v>2.5</v>
      </c>
      <c r="X62">
        <v>67.315889622377611</v>
      </c>
      <c r="Y62">
        <v>18.472562113986022</v>
      </c>
      <c r="Z62">
        <v>1.2548562566433561</v>
      </c>
      <c r="AA62">
        <v>165.39999999999998</v>
      </c>
    </row>
    <row r="63" spans="1:27" hidden="1" x14ac:dyDescent="0.2">
      <c r="A63" s="30" t="s">
        <v>97</v>
      </c>
      <c r="B63" s="30" t="s">
        <v>96</v>
      </c>
      <c r="C63" s="19">
        <v>43385</v>
      </c>
      <c r="D63">
        <v>1</v>
      </c>
      <c r="E63" s="19" t="s">
        <v>87</v>
      </c>
      <c r="F63" s="21" t="s">
        <v>75</v>
      </c>
      <c r="G63" s="13">
        <v>2</v>
      </c>
      <c r="H63" s="15" t="s">
        <v>13</v>
      </c>
      <c r="I63" s="4">
        <v>0</v>
      </c>
      <c r="J63" s="4">
        <v>0</v>
      </c>
      <c r="K63" s="4">
        <v>0</v>
      </c>
      <c r="L63" s="4">
        <v>0</v>
      </c>
      <c r="M63" s="4">
        <v>0</v>
      </c>
      <c r="N63" s="4"/>
      <c r="O63" s="4"/>
      <c r="P63" s="4"/>
      <c r="Q63" s="4"/>
      <c r="R63" s="4"/>
      <c r="S63" s="16">
        <f t="shared" si="32"/>
        <v>0</v>
      </c>
      <c r="T63" s="67"/>
      <c r="U63" s="17">
        <f t="shared" ref="U63:U65" si="35">COUNTIF(I63:R63, "&gt;0")</f>
        <v>0</v>
      </c>
      <c r="V63" s="17">
        <f t="shared" ref="V63:V65" si="36">U63*100/10</f>
        <v>0</v>
      </c>
      <c r="W63" s="70"/>
      <c r="X63">
        <v>67.315889622377611</v>
      </c>
      <c r="Y63">
        <v>18.472562113986022</v>
      </c>
      <c r="Z63">
        <v>1.2548562566433561</v>
      </c>
      <c r="AA63">
        <v>165.39999999999998</v>
      </c>
    </row>
    <row r="64" spans="1:27" hidden="1" x14ac:dyDescent="0.2">
      <c r="A64" s="30" t="s">
        <v>97</v>
      </c>
      <c r="B64" s="30" t="s">
        <v>96</v>
      </c>
      <c r="C64" s="19">
        <v>43385</v>
      </c>
      <c r="D64">
        <v>1</v>
      </c>
      <c r="E64" s="19" t="s">
        <v>87</v>
      </c>
      <c r="F64" s="21" t="s">
        <v>75</v>
      </c>
      <c r="G64" s="13">
        <v>2</v>
      </c>
      <c r="H64" s="15" t="s">
        <v>14</v>
      </c>
      <c r="I64" s="4">
        <v>0</v>
      </c>
      <c r="J64" s="4">
        <v>0</v>
      </c>
      <c r="K64" s="4">
        <v>0</v>
      </c>
      <c r="L64" s="4">
        <v>0</v>
      </c>
      <c r="M64" s="4">
        <v>1</v>
      </c>
      <c r="N64" s="4"/>
      <c r="O64" s="4"/>
      <c r="P64" s="4"/>
      <c r="Q64" s="4"/>
      <c r="R64" s="4"/>
      <c r="S64" s="16">
        <f t="shared" si="32"/>
        <v>0.2</v>
      </c>
      <c r="T64" s="67"/>
      <c r="U64" s="17">
        <f t="shared" si="35"/>
        <v>1</v>
      </c>
      <c r="V64" s="17">
        <f t="shared" si="36"/>
        <v>10</v>
      </c>
      <c r="W64" s="70"/>
      <c r="X64">
        <v>67.315889622377611</v>
      </c>
      <c r="Y64">
        <v>18.472562113986022</v>
      </c>
      <c r="Z64">
        <v>1.2548562566433561</v>
      </c>
      <c r="AA64">
        <v>165.39999999999998</v>
      </c>
    </row>
    <row r="65" spans="1:27" hidden="1" x14ac:dyDescent="0.2">
      <c r="A65" s="30" t="s">
        <v>97</v>
      </c>
      <c r="B65" s="30" t="s">
        <v>96</v>
      </c>
      <c r="C65" s="19">
        <v>43385</v>
      </c>
      <c r="D65">
        <v>1</v>
      </c>
      <c r="E65" s="19" t="s">
        <v>87</v>
      </c>
      <c r="F65" s="21" t="s">
        <v>75</v>
      </c>
      <c r="G65" s="13">
        <v>2</v>
      </c>
      <c r="H65" s="15" t="s">
        <v>36</v>
      </c>
      <c r="I65" s="4">
        <v>0</v>
      </c>
      <c r="J65" s="4">
        <v>0</v>
      </c>
      <c r="K65" s="4">
        <v>0</v>
      </c>
      <c r="L65" s="4">
        <v>0</v>
      </c>
      <c r="M65" s="4">
        <v>0</v>
      </c>
      <c r="N65" s="4"/>
      <c r="O65" s="4"/>
      <c r="P65" s="4"/>
      <c r="Q65" s="4"/>
      <c r="R65" s="4"/>
      <c r="S65" s="16">
        <f t="shared" si="32"/>
        <v>0</v>
      </c>
      <c r="T65" s="67"/>
      <c r="U65" s="17">
        <f t="shared" si="35"/>
        <v>0</v>
      </c>
      <c r="V65" s="17">
        <f t="shared" si="36"/>
        <v>0</v>
      </c>
      <c r="W65" s="70"/>
      <c r="X65">
        <v>67.315889622377611</v>
      </c>
      <c r="Y65">
        <v>18.472562113986022</v>
      </c>
      <c r="Z65">
        <v>1.2548562566433561</v>
      </c>
      <c r="AA65">
        <v>165.39999999999998</v>
      </c>
    </row>
    <row r="66" spans="1:27" ht="15" hidden="1" customHeight="1" x14ac:dyDescent="0.2">
      <c r="A66" s="30" t="s">
        <v>97</v>
      </c>
      <c r="B66" s="30" t="s">
        <v>96</v>
      </c>
      <c r="C66" s="19">
        <v>43385</v>
      </c>
      <c r="D66">
        <v>1</v>
      </c>
      <c r="E66" s="19" t="s">
        <v>87</v>
      </c>
      <c r="F66" s="22" t="s">
        <v>77</v>
      </c>
      <c r="G66" s="23">
        <v>3</v>
      </c>
      <c r="H66" s="15" t="s">
        <v>12</v>
      </c>
      <c r="I66" s="4">
        <v>0</v>
      </c>
      <c r="J66" s="4">
        <v>0</v>
      </c>
      <c r="K66" s="4">
        <v>0</v>
      </c>
      <c r="L66" s="4">
        <v>0</v>
      </c>
      <c r="M66" s="4">
        <v>1</v>
      </c>
      <c r="N66" s="4"/>
      <c r="O66" s="4"/>
      <c r="P66" s="4"/>
      <c r="Q66" s="4"/>
      <c r="R66" s="4"/>
      <c r="S66" s="16">
        <f t="shared" si="32"/>
        <v>0.2</v>
      </c>
      <c r="T66" s="67">
        <f>AVERAGE(S66:S69)</f>
        <v>0.6</v>
      </c>
      <c r="U66" s="17">
        <f>COUNTIF(I66:R66, "&gt;0")</f>
        <v>1</v>
      </c>
      <c r="V66" s="17">
        <f>U66*100/10</f>
        <v>10</v>
      </c>
      <c r="W66" s="70">
        <f>AVERAGE(V66:V69)</f>
        <v>20</v>
      </c>
      <c r="X66">
        <v>67.315889622377611</v>
      </c>
      <c r="Y66">
        <v>18.472562113986022</v>
      </c>
      <c r="Z66">
        <v>1.2548562566433561</v>
      </c>
      <c r="AA66">
        <v>165.39999999999998</v>
      </c>
    </row>
    <row r="67" spans="1:27" hidden="1" x14ac:dyDescent="0.2">
      <c r="A67" s="30" t="s">
        <v>97</v>
      </c>
      <c r="B67" s="30" t="s">
        <v>96</v>
      </c>
      <c r="C67" s="19">
        <v>43385</v>
      </c>
      <c r="D67">
        <v>1</v>
      </c>
      <c r="E67" s="19" t="s">
        <v>87</v>
      </c>
      <c r="F67" s="22" t="s">
        <v>77</v>
      </c>
      <c r="G67" s="23">
        <v>3</v>
      </c>
      <c r="H67" s="15" t="s">
        <v>13</v>
      </c>
      <c r="I67" s="4">
        <v>0</v>
      </c>
      <c r="J67" s="4">
        <v>0</v>
      </c>
      <c r="K67" s="4">
        <v>0</v>
      </c>
      <c r="L67" s="4">
        <v>0</v>
      </c>
      <c r="M67" s="4">
        <v>0</v>
      </c>
      <c r="N67" s="4"/>
      <c r="O67" s="4"/>
      <c r="P67" s="4"/>
      <c r="Q67" s="4"/>
      <c r="R67" s="4"/>
      <c r="S67" s="16">
        <f t="shared" si="32"/>
        <v>0</v>
      </c>
      <c r="T67" s="67"/>
      <c r="U67" s="17">
        <f t="shared" ref="U67:U69" si="37">COUNTIF(I67:R67, "&gt;0")</f>
        <v>0</v>
      </c>
      <c r="V67" s="17">
        <f t="shared" ref="V67:V69" si="38">U67*100/10</f>
        <v>0</v>
      </c>
      <c r="W67" s="70"/>
      <c r="X67">
        <v>67.315889622377611</v>
      </c>
      <c r="Y67">
        <v>18.472562113986022</v>
      </c>
      <c r="Z67">
        <v>1.2548562566433561</v>
      </c>
      <c r="AA67">
        <v>165.39999999999998</v>
      </c>
    </row>
    <row r="68" spans="1:27" hidden="1" x14ac:dyDescent="0.2">
      <c r="A68" s="30" t="s">
        <v>97</v>
      </c>
      <c r="B68" s="30" t="s">
        <v>96</v>
      </c>
      <c r="C68" s="19">
        <v>43385</v>
      </c>
      <c r="D68">
        <v>1</v>
      </c>
      <c r="E68" s="19" t="s">
        <v>87</v>
      </c>
      <c r="F68" s="22" t="s">
        <v>77</v>
      </c>
      <c r="G68" s="23">
        <v>3</v>
      </c>
      <c r="H68" s="15" t="s">
        <v>14</v>
      </c>
      <c r="I68" s="4">
        <v>1</v>
      </c>
      <c r="J68" s="4">
        <v>0</v>
      </c>
      <c r="K68" s="4">
        <v>1</v>
      </c>
      <c r="L68" s="4">
        <v>1</v>
      </c>
      <c r="M68" s="4">
        <v>1</v>
      </c>
      <c r="N68" s="4"/>
      <c r="O68" s="4"/>
      <c r="P68" s="4"/>
      <c r="Q68" s="4"/>
      <c r="R68" s="4"/>
      <c r="S68" s="16">
        <f t="shared" si="32"/>
        <v>0.8</v>
      </c>
      <c r="T68" s="67"/>
      <c r="U68" s="17">
        <f t="shared" si="37"/>
        <v>4</v>
      </c>
      <c r="V68" s="17">
        <f t="shared" si="38"/>
        <v>40</v>
      </c>
      <c r="W68" s="70"/>
      <c r="X68">
        <v>67.315889622377611</v>
      </c>
      <c r="Y68">
        <v>18.472562113986022</v>
      </c>
      <c r="Z68">
        <v>1.2548562566433561</v>
      </c>
      <c r="AA68">
        <v>165.39999999999998</v>
      </c>
    </row>
    <row r="69" spans="1:27" hidden="1" x14ac:dyDescent="0.2">
      <c r="A69" s="30" t="s">
        <v>97</v>
      </c>
      <c r="B69" s="30" t="s">
        <v>96</v>
      </c>
      <c r="C69" s="19">
        <v>43385</v>
      </c>
      <c r="D69">
        <v>1</v>
      </c>
      <c r="E69" s="19" t="s">
        <v>87</v>
      </c>
      <c r="F69" s="22" t="s">
        <v>77</v>
      </c>
      <c r="G69" s="23">
        <v>3</v>
      </c>
      <c r="H69" s="15" t="s">
        <v>36</v>
      </c>
      <c r="I69" s="4">
        <v>0</v>
      </c>
      <c r="J69" s="4">
        <v>0</v>
      </c>
      <c r="K69" s="4">
        <v>1</v>
      </c>
      <c r="L69" s="4">
        <v>1</v>
      </c>
      <c r="M69" s="4">
        <v>5</v>
      </c>
      <c r="N69" s="4"/>
      <c r="O69" s="4"/>
      <c r="P69" s="4"/>
      <c r="Q69" s="4"/>
      <c r="R69" s="4"/>
      <c r="S69" s="16">
        <f t="shared" si="32"/>
        <v>1.4</v>
      </c>
      <c r="T69" s="67"/>
      <c r="U69" s="17">
        <f t="shared" si="37"/>
        <v>3</v>
      </c>
      <c r="V69" s="17">
        <f t="shared" si="38"/>
        <v>30</v>
      </c>
      <c r="W69" s="70"/>
      <c r="X69">
        <v>67.315889622377611</v>
      </c>
      <c r="Y69">
        <v>18.472562113986022</v>
      </c>
      <c r="Z69">
        <v>1.2548562566433561</v>
      </c>
      <c r="AA69">
        <v>165.39999999999998</v>
      </c>
    </row>
    <row r="70" spans="1:27" ht="15" hidden="1" customHeight="1" x14ac:dyDescent="0.2">
      <c r="A70" s="30" t="s">
        <v>97</v>
      </c>
      <c r="B70" s="30" t="s">
        <v>96</v>
      </c>
      <c r="C70" s="19">
        <v>43385</v>
      </c>
      <c r="D70">
        <v>1</v>
      </c>
      <c r="E70" s="19" t="s">
        <v>87</v>
      </c>
      <c r="F70" s="21" t="s">
        <v>78</v>
      </c>
      <c r="G70" s="13">
        <v>4</v>
      </c>
      <c r="H70" s="15" t="s">
        <v>12</v>
      </c>
      <c r="I70" s="4">
        <v>1</v>
      </c>
      <c r="J70" s="4">
        <v>3</v>
      </c>
      <c r="K70" s="4">
        <v>1</v>
      </c>
      <c r="L70" s="4">
        <v>2</v>
      </c>
      <c r="M70" s="4">
        <v>0</v>
      </c>
      <c r="N70" s="4"/>
      <c r="O70" s="4"/>
      <c r="P70" s="4"/>
      <c r="Q70" s="4"/>
      <c r="R70" s="4"/>
      <c r="S70" s="16">
        <f t="shared" si="32"/>
        <v>1.4</v>
      </c>
      <c r="T70" s="67">
        <f>AVERAGE(S70:S73)</f>
        <v>3.1</v>
      </c>
      <c r="U70" s="17">
        <f>COUNTIF(I70:R70, "&gt;0")</f>
        <v>4</v>
      </c>
      <c r="V70" s="17">
        <f>U70*100/10</f>
        <v>40</v>
      </c>
      <c r="W70" s="70">
        <f>AVERAGE(V70:V73)</f>
        <v>32.5</v>
      </c>
      <c r="X70">
        <v>67.315889622377611</v>
      </c>
      <c r="Y70">
        <v>18.472562113986022</v>
      </c>
      <c r="Z70">
        <v>1.2548562566433561</v>
      </c>
      <c r="AA70">
        <v>165.39999999999998</v>
      </c>
    </row>
    <row r="71" spans="1:27" hidden="1" x14ac:dyDescent="0.2">
      <c r="A71" s="30" t="s">
        <v>97</v>
      </c>
      <c r="B71" s="30" t="s">
        <v>96</v>
      </c>
      <c r="C71" s="19">
        <v>43385</v>
      </c>
      <c r="D71">
        <v>1</v>
      </c>
      <c r="E71" s="19" t="s">
        <v>87</v>
      </c>
      <c r="F71" s="21" t="s">
        <v>78</v>
      </c>
      <c r="G71" s="13">
        <v>4</v>
      </c>
      <c r="H71" s="15" t="s">
        <v>13</v>
      </c>
      <c r="I71" s="4">
        <v>0</v>
      </c>
      <c r="J71" s="4">
        <v>0</v>
      </c>
      <c r="K71" s="4">
        <v>1</v>
      </c>
      <c r="L71" s="4">
        <v>0</v>
      </c>
      <c r="M71" s="4">
        <v>0</v>
      </c>
      <c r="N71" s="4"/>
      <c r="O71" s="4"/>
      <c r="P71" s="4"/>
      <c r="Q71" s="4"/>
      <c r="R71" s="4"/>
      <c r="S71" s="16">
        <f t="shared" si="32"/>
        <v>0.2</v>
      </c>
      <c r="T71" s="67"/>
      <c r="U71" s="17">
        <f t="shared" ref="U71:U73" si="39">COUNTIF(I71:R71, "&gt;0")</f>
        <v>1</v>
      </c>
      <c r="V71" s="17">
        <f t="shared" ref="V71:V73" si="40">U71*100/10</f>
        <v>10</v>
      </c>
      <c r="W71" s="70"/>
      <c r="X71">
        <v>67.315889622377611</v>
      </c>
      <c r="Y71">
        <v>18.472562113986022</v>
      </c>
      <c r="Z71">
        <v>1.2548562566433561</v>
      </c>
      <c r="AA71">
        <v>165.39999999999998</v>
      </c>
    </row>
    <row r="72" spans="1:27" hidden="1" x14ac:dyDescent="0.2">
      <c r="A72" s="30" t="s">
        <v>97</v>
      </c>
      <c r="B72" s="30" t="s">
        <v>96</v>
      </c>
      <c r="C72" s="19">
        <v>43385</v>
      </c>
      <c r="D72">
        <v>1</v>
      </c>
      <c r="E72" s="19" t="s">
        <v>87</v>
      </c>
      <c r="F72" s="21" t="s">
        <v>78</v>
      </c>
      <c r="G72" s="13">
        <v>4</v>
      </c>
      <c r="H72" s="15" t="s">
        <v>14</v>
      </c>
      <c r="I72" s="4">
        <v>2</v>
      </c>
      <c r="J72" s="4">
        <v>3</v>
      </c>
      <c r="K72" s="4">
        <v>10</v>
      </c>
      <c r="L72" s="4">
        <v>10</v>
      </c>
      <c r="M72" s="4">
        <v>20</v>
      </c>
      <c r="N72" s="4"/>
      <c r="O72" s="4"/>
      <c r="P72" s="4"/>
      <c r="Q72" s="4"/>
      <c r="R72" s="4"/>
      <c r="S72" s="16">
        <f t="shared" si="32"/>
        <v>9</v>
      </c>
      <c r="T72" s="67"/>
      <c r="U72" s="17">
        <f t="shared" si="39"/>
        <v>5</v>
      </c>
      <c r="V72" s="17">
        <f t="shared" si="40"/>
        <v>50</v>
      </c>
      <c r="W72" s="70"/>
      <c r="X72">
        <v>67.315889622377611</v>
      </c>
      <c r="Y72">
        <v>18.472562113986022</v>
      </c>
      <c r="Z72">
        <v>1.2548562566433561</v>
      </c>
      <c r="AA72">
        <v>165.39999999999998</v>
      </c>
    </row>
    <row r="73" spans="1:27" hidden="1" x14ac:dyDescent="0.2">
      <c r="A73" s="30" t="s">
        <v>97</v>
      </c>
      <c r="B73" s="30" t="s">
        <v>96</v>
      </c>
      <c r="C73" s="19">
        <v>43385</v>
      </c>
      <c r="D73">
        <v>1</v>
      </c>
      <c r="E73" s="19" t="s">
        <v>87</v>
      </c>
      <c r="F73" s="21" t="s">
        <v>78</v>
      </c>
      <c r="G73" s="13">
        <v>4</v>
      </c>
      <c r="H73" s="15" t="s">
        <v>36</v>
      </c>
      <c r="I73" s="4">
        <v>5</v>
      </c>
      <c r="J73" s="4">
        <v>0</v>
      </c>
      <c r="K73" s="4">
        <v>0</v>
      </c>
      <c r="L73" s="4">
        <v>1</v>
      </c>
      <c r="M73" s="4">
        <v>3</v>
      </c>
      <c r="N73" s="4"/>
      <c r="O73" s="4"/>
      <c r="P73" s="4"/>
      <c r="Q73" s="4"/>
      <c r="R73" s="4"/>
      <c r="S73" s="16">
        <f t="shared" si="32"/>
        <v>1.8</v>
      </c>
      <c r="T73" s="67"/>
      <c r="U73" s="17">
        <f t="shared" si="39"/>
        <v>3</v>
      </c>
      <c r="V73" s="17">
        <f t="shared" si="40"/>
        <v>30</v>
      </c>
      <c r="W73" s="70"/>
      <c r="X73">
        <v>67.315889622377611</v>
      </c>
      <c r="Y73">
        <v>18.472562113986022</v>
      </c>
      <c r="Z73">
        <v>1.2548562566433561</v>
      </c>
      <c r="AA73">
        <v>165.39999999999998</v>
      </c>
    </row>
    <row r="74" spans="1:27" ht="15" hidden="1" customHeight="1" x14ac:dyDescent="0.2">
      <c r="A74" s="30" t="s">
        <v>97</v>
      </c>
      <c r="B74" s="30" t="s">
        <v>96</v>
      </c>
      <c r="C74" s="19">
        <v>43385</v>
      </c>
      <c r="D74">
        <v>1</v>
      </c>
      <c r="E74" s="19" t="s">
        <v>87</v>
      </c>
      <c r="F74" s="24" t="s">
        <v>79</v>
      </c>
      <c r="G74" s="25">
        <v>5</v>
      </c>
      <c r="H74" s="15" t="s">
        <v>12</v>
      </c>
      <c r="I74" s="4">
        <v>0</v>
      </c>
      <c r="J74" s="4">
        <v>2</v>
      </c>
      <c r="K74" s="4">
        <v>10</v>
      </c>
      <c r="L74" s="4">
        <v>10</v>
      </c>
      <c r="M74" s="4">
        <v>2</v>
      </c>
      <c r="N74" s="4"/>
      <c r="O74" s="4"/>
      <c r="P74" s="4"/>
      <c r="Q74" s="4"/>
      <c r="R74" s="4"/>
      <c r="S74" s="16">
        <f t="shared" si="32"/>
        <v>4.8</v>
      </c>
      <c r="T74" s="67">
        <f>AVERAGE(S74:S77)</f>
        <v>4.45</v>
      </c>
      <c r="U74" s="17">
        <f>COUNTIF(I74:R74, "&gt;0")</f>
        <v>4</v>
      </c>
      <c r="V74" s="17">
        <f>U74*100/10</f>
        <v>40</v>
      </c>
      <c r="W74" s="70">
        <f>AVERAGE(V74:V77)</f>
        <v>40</v>
      </c>
      <c r="X74">
        <v>67.315889622377611</v>
      </c>
      <c r="Y74">
        <v>18.472562113986022</v>
      </c>
      <c r="Z74">
        <v>1.2548562566433561</v>
      </c>
      <c r="AA74">
        <v>165.39999999999998</v>
      </c>
    </row>
    <row r="75" spans="1:27" hidden="1" x14ac:dyDescent="0.2">
      <c r="A75" s="30" t="s">
        <v>97</v>
      </c>
      <c r="B75" s="30" t="s">
        <v>96</v>
      </c>
      <c r="C75" s="19">
        <v>43385</v>
      </c>
      <c r="D75">
        <v>1</v>
      </c>
      <c r="E75" s="19" t="s">
        <v>87</v>
      </c>
      <c r="F75" s="24" t="s">
        <v>79</v>
      </c>
      <c r="G75" s="25">
        <v>5</v>
      </c>
      <c r="H75" s="15" t="s">
        <v>13</v>
      </c>
      <c r="I75" s="4">
        <v>0</v>
      </c>
      <c r="J75" s="4">
        <v>3</v>
      </c>
      <c r="K75" s="4">
        <v>3</v>
      </c>
      <c r="L75" s="4">
        <v>5</v>
      </c>
      <c r="M75" s="4">
        <v>5</v>
      </c>
      <c r="N75" s="4"/>
      <c r="O75" s="4"/>
      <c r="P75" s="4"/>
      <c r="Q75" s="4"/>
      <c r="R75" s="4"/>
      <c r="S75" s="16">
        <f t="shared" si="32"/>
        <v>3.2</v>
      </c>
      <c r="T75" s="67"/>
      <c r="U75" s="17">
        <f t="shared" ref="U75:U77" si="41">COUNTIF(I75:R75, "&gt;0")</f>
        <v>4</v>
      </c>
      <c r="V75" s="17">
        <f t="shared" ref="V75:V77" si="42">U75*100/10</f>
        <v>40</v>
      </c>
      <c r="W75" s="70"/>
      <c r="X75">
        <v>67.315889622377611</v>
      </c>
      <c r="Y75">
        <v>18.472562113986022</v>
      </c>
      <c r="Z75">
        <v>1.2548562566433561</v>
      </c>
      <c r="AA75">
        <v>165.39999999999998</v>
      </c>
    </row>
    <row r="76" spans="1:27" hidden="1" x14ac:dyDescent="0.2">
      <c r="A76" s="30" t="s">
        <v>97</v>
      </c>
      <c r="B76" s="30" t="s">
        <v>96</v>
      </c>
      <c r="C76" s="19">
        <v>43385</v>
      </c>
      <c r="D76">
        <v>1</v>
      </c>
      <c r="E76" s="19" t="s">
        <v>87</v>
      </c>
      <c r="F76" s="24" t="s">
        <v>79</v>
      </c>
      <c r="G76" s="25">
        <v>5</v>
      </c>
      <c r="H76" s="15" t="s">
        <v>14</v>
      </c>
      <c r="I76" s="4">
        <v>10</v>
      </c>
      <c r="J76" s="4">
        <v>5</v>
      </c>
      <c r="K76" s="4">
        <v>10</v>
      </c>
      <c r="L76" s="4">
        <v>10</v>
      </c>
      <c r="M76" s="4">
        <v>0</v>
      </c>
      <c r="N76" s="4"/>
      <c r="O76" s="4"/>
      <c r="P76" s="4"/>
      <c r="Q76" s="4"/>
      <c r="R76" s="4"/>
      <c r="S76" s="16">
        <f t="shared" si="32"/>
        <v>7</v>
      </c>
      <c r="T76" s="67"/>
      <c r="U76" s="17">
        <f t="shared" si="41"/>
        <v>4</v>
      </c>
      <c r="V76" s="17">
        <f t="shared" si="42"/>
        <v>40</v>
      </c>
      <c r="W76" s="70"/>
      <c r="X76">
        <v>67.315889622377611</v>
      </c>
      <c r="Y76">
        <v>18.472562113986022</v>
      </c>
      <c r="Z76">
        <v>1.2548562566433561</v>
      </c>
      <c r="AA76">
        <v>165.39999999999998</v>
      </c>
    </row>
    <row r="77" spans="1:27" hidden="1" x14ac:dyDescent="0.2">
      <c r="A77" s="30" t="s">
        <v>97</v>
      </c>
      <c r="B77" s="30" t="s">
        <v>96</v>
      </c>
      <c r="C77" s="19">
        <v>43385</v>
      </c>
      <c r="D77">
        <v>1</v>
      </c>
      <c r="E77" s="19" t="s">
        <v>87</v>
      </c>
      <c r="F77" s="24" t="s">
        <v>79</v>
      </c>
      <c r="G77" s="25">
        <v>5</v>
      </c>
      <c r="H77" s="15" t="s">
        <v>36</v>
      </c>
      <c r="I77" s="4">
        <v>1</v>
      </c>
      <c r="J77" s="4">
        <v>1</v>
      </c>
      <c r="K77" s="4">
        <v>0</v>
      </c>
      <c r="L77" s="4">
        <v>2</v>
      </c>
      <c r="M77" s="4">
        <v>10</v>
      </c>
      <c r="N77" s="4"/>
      <c r="O77" s="4"/>
      <c r="P77" s="4"/>
      <c r="Q77" s="4"/>
      <c r="R77" s="4"/>
      <c r="S77" s="16">
        <f t="shared" si="32"/>
        <v>2.8</v>
      </c>
      <c r="T77" s="67"/>
      <c r="U77" s="17">
        <f t="shared" si="41"/>
        <v>4</v>
      </c>
      <c r="V77" s="17">
        <f t="shared" si="42"/>
        <v>40</v>
      </c>
      <c r="W77" s="70"/>
      <c r="X77">
        <v>67.315889622377611</v>
      </c>
      <c r="Y77">
        <v>18.472562113986022</v>
      </c>
      <c r="Z77">
        <v>1.2548562566433561</v>
      </c>
      <c r="AA77">
        <v>165.39999999999998</v>
      </c>
    </row>
    <row r="78" spans="1:27" ht="15" hidden="1" customHeight="1" x14ac:dyDescent="0.2">
      <c r="A78" s="30" t="s">
        <v>97</v>
      </c>
      <c r="B78" s="30" t="s">
        <v>96</v>
      </c>
      <c r="C78" s="19">
        <v>43385</v>
      </c>
      <c r="D78">
        <v>1</v>
      </c>
      <c r="E78" s="19" t="s">
        <v>87</v>
      </c>
      <c r="F78" s="24" t="s">
        <v>78</v>
      </c>
      <c r="G78" s="25">
        <v>6</v>
      </c>
      <c r="H78" s="15" t="s">
        <v>12</v>
      </c>
      <c r="I78" s="4">
        <v>0</v>
      </c>
      <c r="J78" s="4">
        <v>0</v>
      </c>
      <c r="K78" s="4">
        <v>0</v>
      </c>
      <c r="L78" s="4">
        <v>1</v>
      </c>
      <c r="M78" s="4">
        <v>0</v>
      </c>
      <c r="N78" s="4"/>
      <c r="O78" s="4"/>
      <c r="P78" s="4"/>
      <c r="Q78" s="4"/>
      <c r="R78" s="4"/>
      <c r="S78" s="16">
        <f>AVERAGE(I78:R78)</f>
        <v>0.2</v>
      </c>
      <c r="T78" s="67">
        <f>AVERAGE(S78:S81)</f>
        <v>8.5</v>
      </c>
      <c r="U78" s="17">
        <f>COUNTIF(I78:R78, "&gt;0")</f>
        <v>1</v>
      </c>
      <c r="V78" s="17">
        <f>U78*100/10</f>
        <v>10</v>
      </c>
      <c r="W78" s="70">
        <f>AVERAGE(V78:V81)</f>
        <v>35</v>
      </c>
      <c r="X78">
        <v>67.315889622377611</v>
      </c>
      <c r="Y78">
        <v>18.472562113986022</v>
      </c>
      <c r="Z78">
        <v>1.2548562566433561</v>
      </c>
      <c r="AA78">
        <v>165.39999999999998</v>
      </c>
    </row>
    <row r="79" spans="1:27" hidden="1" x14ac:dyDescent="0.2">
      <c r="A79" s="30" t="s">
        <v>97</v>
      </c>
      <c r="B79" s="30" t="s">
        <v>96</v>
      </c>
      <c r="C79" s="19">
        <v>43385</v>
      </c>
      <c r="D79">
        <v>1</v>
      </c>
      <c r="E79" s="19" t="s">
        <v>87</v>
      </c>
      <c r="F79" s="24" t="s">
        <v>78</v>
      </c>
      <c r="G79" s="25">
        <v>6</v>
      </c>
      <c r="H79" s="15" t="s">
        <v>13</v>
      </c>
      <c r="I79" s="4">
        <v>2</v>
      </c>
      <c r="J79" s="4">
        <v>3</v>
      </c>
      <c r="K79" s="4">
        <v>0</v>
      </c>
      <c r="L79" s="4">
        <v>5</v>
      </c>
      <c r="M79" s="4">
        <v>2</v>
      </c>
      <c r="N79" s="4"/>
      <c r="O79" s="4"/>
      <c r="P79" s="4"/>
      <c r="Q79" s="4"/>
      <c r="R79" s="4"/>
      <c r="S79" s="16">
        <f t="shared" ref="S79:S85" si="43">AVERAGE(I79:R79)</f>
        <v>2.4</v>
      </c>
      <c r="T79" s="67"/>
      <c r="U79" s="17">
        <f t="shared" ref="U79:U81" si="44">COUNTIF(I79:R79, "&gt;0")</f>
        <v>4</v>
      </c>
      <c r="V79" s="17">
        <f t="shared" ref="V79:V81" si="45">U79*100/10</f>
        <v>40</v>
      </c>
      <c r="W79" s="70"/>
      <c r="X79">
        <v>67.315889622377611</v>
      </c>
      <c r="Y79">
        <v>18.472562113986022</v>
      </c>
      <c r="Z79">
        <v>1.2548562566433561</v>
      </c>
      <c r="AA79">
        <v>165.39999999999998</v>
      </c>
    </row>
    <row r="80" spans="1:27" hidden="1" x14ac:dyDescent="0.2">
      <c r="A80" s="30" t="s">
        <v>97</v>
      </c>
      <c r="B80" s="30" t="s">
        <v>96</v>
      </c>
      <c r="C80" s="19">
        <v>43385</v>
      </c>
      <c r="D80">
        <v>1</v>
      </c>
      <c r="E80" s="19" t="s">
        <v>87</v>
      </c>
      <c r="F80" s="24" t="s">
        <v>78</v>
      </c>
      <c r="G80" s="25">
        <v>6</v>
      </c>
      <c r="H80" s="15" t="s">
        <v>14</v>
      </c>
      <c r="I80" s="4">
        <v>1</v>
      </c>
      <c r="J80" s="4">
        <v>10</v>
      </c>
      <c r="K80" s="4">
        <v>1</v>
      </c>
      <c r="L80" s="4">
        <v>30</v>
      </c>
      <c r="M80" s="4">
        <v>10</v>
      </c>
      <c r="N80" s="4"/>
      <c r="O80" s="4"/>
      <c r="P80" s="4"/>
      <c r="Q80" s="4"/>
      <c r="R80" s="4"/>
      <c r="S80" s="16">
        <f t="shared" si="43"/>
        <v>10.4</v>
      </c>
      <c r="T80" s="67"/>
      <c r="U80" s="17">
        <f t="shared" si="44"/>
        <v>5</v>
      </c>
      <c r="V80" s="17">
        <f t="shared" si="45"/>
        <v>50</v>
      </c>
      <c r="W80" s="70"/>
      <c r="X80">
        <v>67.315889622377611</v>
      </c>
      <c r="Y80">
        <v>18.472562113986022</v>
      </c>
      <c r="Z80">
        <v>1.2548562566433561</v>
      </c>
      <c r="AA80">
        <v>165.39999999999998</v>
      </c>
    </row>
    <row r="81" spans="1:27" hidden="1" x14ac:dyDescent="0.2">
      <c r="A81" s="30" t="s">
        <v>97</v>
      </c>
      <c r="B81" s="30" t="s">
        <v>96</v>
      </c>
      <c r="C81" s="19">
        <v>43385</v>
      </c>
      <c r="D81">
        <v>1</v>
      </c>
      <c r="E81" s="19" t="s">
        <v>87</v>
      </c>
      <c r="F81" s="24" t="s">
        <v>78</v>
      </c>
      <c r="G81" s="25">
        <v>6</v>
      </c>
      <c r="H81" s="15" t="s">
        <v>36</v>
      </c>
      <c r="I81" s="4">
        <v>0</v>
      </c>
      <c r="J81" s="4">
        <v>10</v>
      </c>
      <c r="K81" s="4">
        <v>80</v>
      </c>
      <c r="L81" s="4">
        <v>10</v>
      </c>
      <c r="M81" s="4">
        <v>5</v>
      </c>
      <c r="N81" s="4"/>
      <c r="O81" s="4"/>
      <c r="P81" s="4"/>
      <c r="Q81" s="4"/>
      <c r="R81" s="4"/>
      <c r="S81" s="16">
        <f t="shared" si="43"/>
        <v>21</v>
      </c>
      <c r="T81" s="67"/>
      <c r="U81" s="17">
        <f t="shared" si="44"/>
        <v>4</v>
      </c>
      <c r="V81" s="17">
        <f t="shared" si="45"/>
        <v>40</v>
      </c>
      <c r="W81" s="70"/>
      <c r="X81">
        <v>67.315889622377611</v>
      </c>
      <c r="Y81">
        <v>18.472562113986022</v>
      </c>
      <c r="Z81">
        <v>1.2548562566433561</v>
      </c>
      <c r="AA81">
        <v>165.39999999999998</v>
      </c>
    </row>
    <row r="82" spans="1:27" ht="15" hidden="1" customHeight="1" x14ac:dyDescent="0.2">
      <c r="A82" s="30" t="s">
        <v>97</v>
      </c>
      <c r="B82" s="30" t="s">
        <v>96</v>
      </c>
      <c r="C82" s="19">
        <v>43385</v>
      </c>
      <c r="D82">
        <v>1</v>
      </c>
      <c r="E82" s="19" t="s">
        <v>87</v>
      </c>
      <c r="F82" s="24" t="s">
        <v>80</v>
      </c>
      <c r="G82" s="25">
        <v>7</v>
      </c>
      <c r="H82" s="15" t="s">
        <v>12</v>
      </c>
      <c r="I82" s="4">
        <v>0</v>
      </c>
      <c r="J82" s="4">
        <v>0</v>
      </c>
      <c r="K82" s="4">
        <v>0</v>
      </c>
      <c r="L82" s="4">
        <v>0</v>
      </c>
      <c r="M82" s="4">
        <v>0</v>
      </c>
      <c r="N82" s="4"/>
      <c r="O82" s="4"/>
      <c r="P82" s="4"/>
      <c r="Q82" s="4"/>
      <c r="R82" s="4"/>
      <c r="S82" s="16">
        <f t="shared" si="43"/>
        <v>0</v>
      </c>
      <c r="T82" s="67">
        <f>AVERAGE(S82:S85)</f>
        <v>4</v>
      </c>
      <c r="U82" s="17">
        <f>COUNTIF(I82:R82, "&gt;0")</f>
        <v>0</v>
      </c>
      <c r="V82" s="17">
        <f>U82*100/10</f>
        <v>0</v>
      </c>
      <c r="W82" s="70">
        <f>AVERAGE(V82:V85)</f>
        <v>32.5</v>
      </c>
      <c r="X82">
        <v>67.315889622377611</v>
      </c>
      <c r="Y82">
        <v>18.472562113986022</v>
      </c>
      <c r="Z82">
        <v>1.2548562566433561</v>
      </c>
      <c r="AA82">
        <v>165.39999999999998</v>
      </c>
    </row>
    <row r="83" spans="1:27" hidden="1" x14ac:dyDescent="0.2">
      <c r="A83" s="30" t="s">
        <v>97</v>
      </c>
      <c r="B83" s="30" t="s">
        <v>96</v>
      </c>
      <c r="C83" s="19">
        <v>43385</v>
      </c>
      <c r="D83">
        <v>1</v>
      </c>
      <c r="E83" s="19" t="s">
        <v>87</v>
      </c>
      <c r="F83" s="24" t="s">
        <v>80</v>
      </c>
      <c r="G83" s="25">
        <v>7</v>
      </c>
      <c r="H83" s="15" t="s">
        <v>13</v>
      </c>
      <c r="I83" s="4">
        <v>1</v>
      </c>
      <c r="J83" s="4">
        <v>5</v>
      </c>
      <c r="K83" s="4">
        <v>10</v>
      </c>
      <c r="L83" s="4">
        <v>5</v>
      </c>
      <c r="M83" s="4">
        <v>10</v>
      </c>
      <c r="N83" s="4"/>
      <c r="O83" s="4"/>
      <c r="P83" s="4"/>
      <c r="Q83" s="4"/>
      <c r="R83" s="4"/>
      <c r="S83" s="16">
        <f t="shared" si="43"/>
        <v>6.2</v>
      </c>
      <c r="T83" s="67"/>
      <c r="U83" s="17">
        <f t="shared" ref="U83:U85" si="46">COUNTIF(I83:R83, "&gt;0")</f>
        <v>5</v>
      </c>
      <c r="V83" s="17">
        <f t="shared" ref="V83:V85" si="47">U83*100/10</f>
        <v>50</v>
      </c>
      <c r="W83" s="70"/>
      <c r="X83">
        <v>67.315889622377611</v>
      </c>
      <c r="Y83">
        <v>18.472562113986022</v>
      </c>
      <c r="Z83">
        <v>1.2548562566433561</v>
      </c>
      <c r="AA83">
        <v>165.39999999999998</v>
      </c>
    </row>
    <row r="84" spans="1:27" hidden="1" x14ac:dyDescent="0.2">
      <c r="A84" s="30" t="s">
        <v>97</v>
      </c>
      <c r="B84" s="30" t="s">
        <v>96</v>
      </c>
      <c r="C84" s="19">
        <v>43385</v>
      </c>
      <c r="D84">
        <v>1</v>
      </c>
      <c r="E84" s="19" t="s">
        <v>87</v>
      </c>
      <c r="F84" s="24" t="s">
        <v>80</v>
      </c>
      <c r="G84" s="25">
        <v>7</v>
      </c>
      <c r="H84" s="15" t="s">
        <v>14</v>
      </c>
      <c r="I84" s="4">
        <v>2</v>
      </c>
      <c r="J84" s="4">
        <v>5</v>
      </c>
      <c r="K84" s="4">
        <v>5</v>
      </c>
      <c r="L84" s="4">
        <v>5</v>
      </c>
      <c r="M84" s="4">
        <v>10</v>
      </c>
      <c r="N84" s="4"/>
      <c r="O84" s="4"/>
      <c r="P84" s="4"/>
      <c r="Q84" s="4"/>
      <c r="R84" s="4"/>
      <c r="S84" s="16">
        <f t="shared" si="43"/>
        <v>5.4</v>
      </c>
      <c r="T84" s="67"/>
      <c r="U84" s="17">
        <f t="shared" si="46"/>
        <v>5</v>
      </c>
      <c r="V84" s="17">
        <f t="shared" si="47"/>
        <v>50</v>
      </c>
      <c r="W84" s="70"/>
      <c r="X84">
        <v>67.315889622377611</v>
      </c>
      <c r="Y84">
        <v>18.472562113986022</v>
      </c>
      <c r="Z84">
        <v>1.2548562566433561</v>
      </c>
      <c r="AA84">
        <v>165.39999999999998</v>
      </c>
    </row>
    <row r="85" spans="1:27" hidden="1" x14ac:dyDescent="0.2">
      <c r="A85" s="30" t="s">
        <v>97</v>
      </c>
      <c r="B85" s="30" t="s">
        <v>96</v>
      </c>
      <c r="C85" s="19">
        <v>43385</v>
      </c>
      <c r="D85">
        <v>1</v>
      </c>
      <c r="E85" s="19" t="s">
        <v>87</v>
      </c>
      <c r="F85" s="24" t="s">
        <v>80</v>
      </c>
      <c r="G85" s="25">
        <v>7</v>
      </c>
      <c r="H85" s="15" t="s">
        <v>36</v>
      </c>
      <c r="I85" s="4">
        <v>0</v>
      </c>
      <c r="J85" s="4">
        <v>0</v>
      </c>
      <c r="K85" s="4">
        <v>2</v>
      </c>
      <c r="L85" s="4">
        <v>10</v>
      </c>
      <c r="M85" s="4">
        <v>10</v>
      </c>
      <c r="N85" s="4"/>
      <c r="O85" s="4"/>
      <c r="P85" s="4"/>
      <c r="Q85" s="4"/>
      <c r="R85" s="4"/>
      <c r="S85" s="16">
        <f t="shared" si="43"/>
        <v>4.4000000000000004</v>
      </c>
      <c r="T85" s="67"/>
      <c r="U85" s="17">
        <f t="shared" si="46"/>
        <v>3</v>
      </c>
      <c r="V85" s="17">
        <f t="shared" si="47"/>
        <v>30</v>
      </c>
      <c r="W85" s="70"/>
      <c r="X85">
        <v>67.315889622377611</v>
      </c>
      <c r="Y85">
        <v>18.472562113986022</v>
      </c>
      <c r="Z85">
        <v>1.2548562566433561</v>
      </c>
      <c r="AA85">
        <v>165.39999999999998</v>
      </c>
    </row>
    <row r="86" spans="1:27" x14ac:dyDescent="0.2">
      <c r="A86" s="30" t="s">
        <v>97</v>
      </c>
      <c r="B86" s="30" t="s">
        <v>96</v>
      </c>
      <c r="C86" s="19">
        <v>43390</v>
      </c>
      <c r="D86">
        <v>2</v>
      </c>
      <c r="E86" s="19" t="s">
        <v>87</v>
      </c>
      <c r="F86" s="21" t="s">
        <v>23</v>
      </c>
      <c r="G86" s="13">
        <v>1</v>
      </c>
      <c r="H86" s="15" t="s">
        <v>12</v>
      </c>
      <c r="I86" s="4">
        <v>10</v>
      </c>
      <c r="J86" s="4">
        <v>2</v>
      </c>
      <c r="K86" s="4">
        <v>3</v>
      </c>
      <c r="L86" s="4">
        <v>10</v>
      </c>
      <c r="M86" s="4">
        <v>3</v>
      </c>
      <c r="N86" s="4"/>
      <c r="O86" s="4"/>
      <c r="P86" s="4"/>
      <c r="Q86" s="4"/>
      <c r="R86" s="4"/>
      <c r="S86" s="16">
        <f t="shared" ref="S86:S105" si="48">AVERAGE(I86:R86)</f>
        <v>5.6</v>
      </c>
      <c r="T86" s="67">
        <f>AVERAGE(S86:S89)</f>
        <v>8.4499999999999993</v>
      </c>
      <c r="U86" s="17">
        <f>COUNTIF(I86:R86, "&gt;0")</f>
        <v>5</v>
      </c>
      <c r="V86" s="17">
        <f>U86*100/10</f>
        <v>50</v>
      </c>
      <c r="W86" s="70">
        <f>AVERAGE(V86:V89)</f>
        <v>50</v>
      </c>
      <c r="X86">
        <v>71.516944800000005</v>
      </c>
      <c r="Y86">
        <v>16.986944399999999</v>
      </c>
      <c r="Z86">
        <v>0.69777778000000001</v>
      </c>
      <c r="AA86">
        <v>0.1</v>
      </c>
    </row>
    <row r="87" spans="1:27" x14ac:dyDescent="0.2">
      <c r="A87" s="30" t="s">
        <v>97</v>
      </c>
      <c r="B87" s="30" t="s">
        <v>96</v>
      </c>
      <c r="C87" s="19">
        <v>43390</v>
      </c>
      <c r="D87">
        <v>2</v>
      </c>
      <c r="E87" s="19" t="s">
        <v>87</v>
      </c>
      <c r="F87" s="21" t="s">
        <v>23</v>
      </c>
      <c r="G87" s="13">
        <v>1</v>
      </c>
      <c r="H87" s="15" t="s">
        <v>13</v>
      </c>
      <c r="I87" s="4">
        <v>10</v>
      </c>
      <c r="J87" s="4">
        <v>10</v>
      </c>
      <c r="K87" s="4">
        <v>10</v>
      </c>
      <c r="L87" s="4">
        <v>20</v>
      </c>
      <c r="M87" s="4">
        <v>10</v>
      </c>
      <c r="N87" s="4"/>
      <c r="O87" s="4"/>
      <c r="P87" s="4"/>
      <c r="Q87" s="4"/>
      <c r="R87" s="4"/>
      <c r="S87" s="16">
        <f t="shared" si="48"/>
        <v>12</v>
      </c>
      <c r="T87" s="67"/>
      <c r="U87" s="17">
        <f t="shared" ref="U87:U89" si="49">COUNTIF(I87:R87, "&gt;0")</f>
        <v>5</v>
      </c>
      <c r="V87" s="17">
        <f t="shared" ref="V87:V89" si="50">U87*100/10</f>
        <v>50</v>
      </c>
      <c r="W87" s="70"/>
      <c r="X87">
        <v>71.516944800000005</v>
      </c>
      <c r="Y87">
        <v>16.986944399999999</v>
      </c>
      <c r="Z87">
        <v>0.69777778000000001</v>
      </c>
      <c r="AA87">
        <v>0.1</v>
      </c>
    </row>
    <row r="88" spans="1:27" x14ac:dyDescent="0.2">
      <c r="A88" s="30" t="s">
        <v>97</v>
      </c>
      <c r="B88" s="30" t="s">
        <v>96</v>
      </c>
      <c r="C88" s="19">
        <v>43390</v>
      </c>
      <c r="D88">
        <v>2</v>
      </c>
      <c r="E88" s="19" t="s">
        <v>87</v>
      </c>
      <c r="F88" s="21" t="s">
        <v>23</v>
      </c>
      <c r="G88" s="13">
        <v>1</v>
      </c>
      <c r="H88" s="15" t="s">
        <v>14</v>
      </c>
      <c r="I88" s="4">
        <v>1</v>
      </c>
      <c r="J88" s="4">
        <v>10</v>
      </c>
      <c r="K88" s="4">
        <v>5</v>
      </c>
      <c r="L88" s="4">
        <v>5</v>
      </c>
      <c r="M88" s="4">
        <v>5</v>
      </c>
      <c r="N88" s="4"/>
      <c r="O88" s="4"/>
      <c r="P88" s="4"/>
      <c r="Q88" s="4"/>
      <c r="R88" s="4"/>
      <c r="S88" s="16">
        <f t="shared" si="48"/>
        <v>5.2</v>
      </c>
      <c r="T88" s="67"/>
      <c r="U88" s="17">
        <f t="shared" si="49"/>
        <v>5</v>
      </c>
      <c r="V88" s="17">
        <f t="shared" si="50"/>
        <v>50</v>
      </c>
      <c r="W88" s="70"/>
      <c r="X88">
        <v>71.516944800000005</v>
      </c>
      <c r="Y88">
        <v>16.986944399999999</v>
      </c>
      <c r="Z88">
        <v>0.69777778000000001</v>
      </c>
      <c r="AA88">
        <v>0.1</v>
      </c>
    </row>
    <row r="89" spans="1:27" x14ac:dyDescent="0.2">
      <c r="A89" s="30" t="s">
        <v>97</v>
      </c>
      <c r="B89" s="30" t="s">
        <v>96</v>
      </c>
      <c r="C89" s="19">
        <v>43390</v>
      </c>
      <c r="D89">
        <v>2</v>
      </c>
      <c r="E89" s="19" t="s">
        <v>87</v>
      </c>
      <c r="F89" s="21" t="s">
        <v>23</v>
      </c>
      <c r="G89" s="13">
        <v>1</v>
      </c>
      <c r="H89" s="15" t="s">
        <v>36</v>
      </c>
      <c r="I89" s="4">
        <v>5</v>
      </c>
      <c r="J89" s="4">
        <v>5</v>
      </c>
      <c r="K89" s="4">
        <v>5</v>
      </c>
      <c r="L89" s="4">
        <v>30</v>
      </c>
      <c r="M89" s="4">
        <v>10</v>
      </c>
      <c r="N89" s="4"/>
      <c r="O89" s="4"/>
      <c r="P89" s="4"/>
      <c r="Q89" s="4"/>
      <c r="R89" s="4"/>
      <c r="S89" s="16">
        <f t="shared" si="48"/>
        <v>11</v>
      </c>
      <c r="T89" s="67"/>
      <c r="U89" s="17">
        <f t="shared" si="49"/>
        <v>5</v>
      </c>
      <c r="V89" s="17">
        <f t="shared" si="50"/>
        <v>50</v>
      </c>
      <c r="W89" s="70"/>
      <c r="X89">
        <v>71.516944800000005</v>
      </c>
      <c r="Y89">
        <v>16.986944399999999</v>
      </c>
      <c r="Z89">
        <v>0.69777778000000001</v>
      </c>
      <c r="AA89">
        <v>0.1</v>
      </c>
    </row>
    <row r="90" spans="1:27" hidden="1" x14ac:dyDescent="0.2">
      <c r="A90" s="30" t="s">
        <v>97</v>
      </c>
      <c r="B90" s="30" t="s">
        <v>96</v>
      </c>
      <c r="C90" s="19">
        <v>43390</v>
      </c>
      <c r="D90">
        <v>2</v>
      </c>
      <c r="E90" s="19" t="s">
        <v>87</v>
      </c>
      <c r="F90" s="21" t="s">
        <v>75</v>
      </c>
      <c r="G90" s="13">
        <v>2</v>
      </c>
      <c r="H90" s="15" t="s">
        <v>12</v>
      </c>
      <c r="I90" s="4">
        <v>0</v>
      </c>
      <c r="J90" s="4">
        <v>0</v>
      </c>
      <c r="K90" s="4">
        <v>0</v>
      </c>
      <c r="L90" s="4">
        <v>1</v>
      </c>
      <c r="M90" s="4">
        <v>0</v>
      </c>
      <c r="N90" s="4"/>
      <c r="O90" s="4"/>
      <c r="P90" s="4"/>
      <c r="Q90" s="4"/>
      <c r="R90" s="4"/>
      <c r="S90" s="16">
        <f t="shared" si="48"/>
        <v>0.2</v>
      </c>
      <c r="T90" s="67">
        <f>AVERAGE(S90:S93)</f>
        <v>0.15000000000000002</v>
      </c>
      <c r="U90" s="17">
        <f>COUNTIF(I90:R90, "&gt;0")</f>
        <v>1</v>
      </c>
      <c r="V90" s="17">
        <f>U90*100/10</f>
        <v>10</v>
      </c>
      <c r="W90" s="70">
        <f>AVERAGE(V90:V93)</f>
        <v>7.5</v>
      </c>
      <c r="X90">
        <v>71.516944800000005</v>
      </c>
      <c r="Y90">
        <v>16.986944399999999</v>
      </c>
      <c r="Z90">
        <v>0.69777778000000001</v>
      </c>
      <c r="AA90">
        <v>0.1</v>
      </c>
    </row>
    <row r="91" spans="1:27" hidden="1" x14ac:dyDescent="0.2">
      <c r="A91" s="30" t="s">
        <v>97</v>
      </c>
      <c r="B91" s="30" t="s">
        <v>96</v>
      </c>
      <c r="C91" s="19">
        <v>43390</v>
      </c>
      <c r="D91">
        <v>2</v>
      </c>
      <c r="E91" s="19" t="s">
        <v>87</v>
      </c>
      <c r="F91" s="21" t="s">
        <v>75</v>
      </c>
      <c r="G91" s="13">
        <v>2</v>
      </c>
      <c r="H91" s="15" t="s">
        <v>13</v>
      </c>
      <c r="I91" s="4">
        <v>0</v>
      </c>
      <c r="J91" s="4">
        <v>0</v>
      </c>
      <c r="K91" s="4">
        <v>0</v>
      </c>
      <c r="L91" s="4">
        <v>0</v>
      </c>
      <c r="M91" s="4">
        <v>0</v>
      </c>
      <c r="N91" s="4"/>
      <c r="O91" s="4"/>
      <c r="P91" s="4"/>
      <c r="Q91" s="4"/>
      <c r="R91" s="4"/>
      <c r="S91" s="16">
        <f t="shared" si="48"/>
        <v>0</v>
      </c>
      <c r="T91" s="67"/>
      <c r="U91" s="17">
        <f t="shared" ref="U91:U93" si="51">COUNTIF(I91:R91, "&gt;0")</f>
        <v>0</v>
      </c>
      <c r="V91" s="17">
        <f t="shared" ref="V91:V93" si="52">U91*100/10</f>
        <v>0</v>
      </c>
      <c r="W91" s="70"/>
      <c r="X91">
        <v>71.516944800000005</v>
      </c>
      <c r="Y91">
        <v>16.986944399999999</v>
      </c>
      <c r="Z91">
        <v>0.69777778000000001</v>
      </c>
      <c r="AA91">
        <v>0.1</v>
      </c>
    </row>
    <row r="92" spans="1:27" hidden="1" x14ac:dyDescent="0.2">
      <c r="A92" s="30" t="s">
        <v>97</v>
      </c>
      <c r="B92" s="30" t="s">
        <v>96</v>
      </c>
      <c r="C92" s="19">
        <v>43390</v>
      </c>
      <c r="D92">
        <v>2</v>
      </c>
      <c r="E92" s="19" t="s">
        <v>87</v>
      </c>
      <c r="F92" s="21" t="s">
        <v>75</v>
      </c>
      <c r="G92" s="13">
        <v>2</v>
      </c>
      <c r="H92" s="15" t="s">
        <v>14</v>
      </c>
      <c r="I92" s="4">
        <v>0</v>
      </c>
      <c r="J92" s="4">
        <v>0</v>
      </c>
      <c r="K92" s="4">
        <v>0</v>
      </c>
      <c r="L92" s="4">
        <v>0</v>
      </c>
      <c r="M92" s="4">
        <v>1</v>
      </c>
      <c r="N92" s="4"/>
      <c r="O92" s="4"/>
      <c r="P92" s="4"/>
      <c r="Q92" s="4"/>
      <c r="R92" s="4"/>
      <c r="S92" s="16">
        <f t="shared" si="48"/>
        <v>0.2</v>
      </c>
      <c r="T92" s="67"/>
      <c r="U92" s="17">
        <f t="shared" si="51"/>
        <v>1</v>
      </c>
      <c r="V92" s="17">
        <f t="shared" si="52"/>
        <v>10</v>
      </c>
      <c r="W92" s="70"/>
      <c r="X92">
        <v>71.516944800000005</v>
      </c>
      <c r="Y92">
        <v>16.986944399999999</v>
      </c>
      <c r="Z92">
        <v>0.69777778000000001</v>
      </c>
      <c r="AA92">
        <v>0.1</v>
      </c>
    </row>
    <row r="93" spans="1:27" hidden="1" x14ac:dyDescent="0.2">
      <c r="A93" s="30" t="s">
        <v>97</v>
      </c>
      <c r="B93" s="30" t="s">
        <v>96</v>
      </c>
      <c r="C93" s="19">
        <v>43390</v>
      </c>
      <c r="D93">
        <v>2</v>
      </c>
      <c r="E93" s="19" t="s">
        <v>87</v>
      </c>
      <c r="F93" s="21" t="s">
        <v>75</v>
      </c>
      <c r="G93" s="13">
        <v>2</v>
      </c>
      <c r="H93" s="15" t="s">
        <v>36</v>
      </c>
      <c r="I93" s="4">
        <v>1</v>
      </c>
      <c r="J93" s="4">
        <v>0</v>
      </c>
      <c r="K93" s="4">
        <v>0</v>
      </c>
      <c r="L93" s="4">
        <v>0</v>
      </c>
      <c r="M93" s="4">
        <v>0</v>
      </c>
      <c r="N93" s="4"/>
      <c r="O93" s="4"/>
      <c r="P93" s="4"/>
      <c r="Q93" s="4"/>
      <c r="R93" s="4"/>
      <c r="S93" s="16">
        <f t="shared" si="48"/>
        <v>0.2</v>
      </c>
      <c r="T93" s="67"/>
      <c r="U93" s="17">
        <f t="shared" si="51"/>
        <v>1</v>
      </c>
      <c r="V93" s="17">
        <f t="shared" si="52"/>
        <v>10</v>
      </c>
      <c r="W93" s="70"/>
      <c r="X93">
        <v>71.516944800000005</v>
      </c>
      <c r="Y93">
        <v>16.986944399999999</v>
      </c>
      <c r="Z93">
        <v>0.69777778000000001</v>
      </c>
      <c r="AA93">
        <v>0.1</v>
      </c>
    </row>
    <row r="94" spans="1:27" hidden="1" x14ac:dyDescent="0.2">
      <c r="A94" s="30" t="s">
        <v>97</v>
      </c>
      <c r="B94" s="30" t="s">
        <v>96</v>
      </c>
      <c r="C94" s="19">
        <v>43390</v>
      </c>
      <c r="D94">
        <v>2</v>
      </c>
      <c r="E94" s="19" t="s">
        <v>87</v>
      </c>
      <c r="F94" s="22" t="s">
        <v>77</v>
      </c>
      <c r="G94" s="23">
        <v>3</v>
      </c>
      <c r="H94" s="15" t="s">
        <v>12</v>
      </c>
      <c r="I94" s="4">
        <v>0</v>
      </c>
      <c r="J94" s="4">
        <v>0</v>
      </c>
      <c r="K94" s="4">
        <v>0</v>
      </c>
      <c r="L94" s="4">
        <v>0</v>
      </c>
      <c r="M94" s="4">
        <v>0</v>
      </c>
      <c r="N94" s="4"/>
      <c r="O94" s="4"/>
      <c r="P94" s="4"/>
      <c r="Q94" s="4"/>
      <c r="R94" s="4"/>
      <c r="S94" s="16">
        <f t="shared" si="48"/>
        <v>0</v>
      </c>
      <c r="T94" s="67">
        <f>AVERAGE(S94:S97)</f>
        <v>1.35</v>
      </c>
      <c r="U94" s="17">
        <f>COUNTIF(I94:R94, "&gt;0")</f>
        <v>0</v>
      </c>
      <c r="V94" s="17">
        <f>U94*100/10</f>
        <v>0</v>
      </c>
      <c r="W94" s="70">
        <f>AVERAGE(V94:V97)</f>
        <v>20</v>
      </c>
      <c r="X94">
        <v>71.516944800000005</v>
      </c>
      <c r="Y94">
        <v>16.986944399999999</v>
      </c>
      <c r="Z94">
        <v>0.69777778000000001</v>
      </c>
      <c r="AA94">
        <v>0.1</v>
      </c>
    </row>
    <row r="95" spans="1:27" hidden="1" x14ac:dyDescent="0.2">
      <c r="A95" s="30" t="s">
        <v>97</v>
      </c>
      <c r="B95" s="30" t="s">
        <v>96</v>
      </c>
      <c r="C95" s="19">
        <v>43390</v>
      </c>
      <c r="D95">
        <v>2</v>
      </c>
      <c r="E95" s="19" t="s">
        <v>87</v>
      </c>
      <c r="F95" s="22" t="s">
        <v>77</v>
      </c>
      <c r="G95" s="23">
        <v>3</v>
      </c>
      <c r="H95" s="15" t="s">
        <v>13</v>
      </c>
      <c r="I95" s="4">
        <v>0</v>
      </c>
      <c r="J95" s="4">
        <v>0</v>
      </c>
      <c r="K95" s="4">
        <v>0</v>
      </c>
      <c r="L95" s="4">
        <v>0</v>
      </c>
      <c r="M95" s="4">
        <v>0</v>
      </c>
      <c r="N95" s="4"/>
      <c r="O95" s="4"/>
      <c r="P95" s="4"/>
      <c r="Q95" s="4"/>
      <c r="R95" s="4"/>
      <c r="S95" s="16">
        <f t="shared" si="48"/>
        <v>0</v>
      </c>
      <c r="T95" s="67"/>
      <c r="U95" s="17">
        <f t="shared" ref="U95:U97" si="53">COUNTIF(I95:R95, "&gt;0")</f>
        <v>0</v>
      </c>
      <c r="V95" s="17">
        <f t="shared" ref="V95:V97" si="54">U95*100/10</f>
        <v>0</v>
      </c>
      <c r="W95" s="70"/>
      <c r="X95">
        <v>71.516944800000005</v>
      </c>
      <c r="Y95">
        <v>16.986944399999999</v>
      </c>
      <c r="Z95">
        <v>0.69777778000000001</v>
      </c>
      <c r="AA95">
        <v>0.1</v>
      </c>
    </row>
    <row r="96" spans="1:27" hidden="1" x14ac:dyDescent="0.2">
      <c r="A96" s="30" t="s">
        <v>97</v>
      </c>
      <c r="B96" s="30" t="s">
        <v>96</v>
      </c>
      <c r="C96" s="19">
        <v>43390</v>
      </c>
      <c r="D96">
        <v>2</v>
      </c>
      <c r="E96" s="19" t="s">
        <v>87</v>
      </c>
      <c r="F96" s="22" t="s">
        <v>77</v>
      </c>
      <c r="G96" s="23">
        <v>3</v>
      </c>
      <c r="H96" s="15" t="s">
        <v>14</v>
      </c>
      <c r="I96" s="4">
        <v>3</v>
      </c>
      <c r="J96" s="4">
        <v>0</v>
      </c>
      <c r="K96" s="4">
        <v>1</v>
      </c>
      <c r="L96" s="4">
        <v>3</v>
      </c>
      <c r="M96" s="4">
        <v>10</v>
      </c>
      <c r="N96" s="4"/>
      <c r="O96" s="4"/>
      <c r="P96" s="4"/>
      <c r="Q96" s="4"/>
      <c r="R96" s="4"/>
      <c r="S96" s="16">
        <f t="shared" si="48"/>
        <v>3.4</v>
      </c>
      <c r="T96" s="67"/>
      <c r="U96" s="17">
        <f t="shared" si="53"/>
        <v>4</v>
      </c>
      <c r="V96" s="17">
        <f t="shared" si="54"/>
        <v>40</v>
      </c>
      <c r="W96" s="70"/>
      <c r="X96">
        <v>71.516944800000005</v>
      </c>
      <c r="Y96">
        <v>16.986944399999999</v>
      </c>
      <c r="Z96">
        <v>0.69777778000000001</v>
      </c>
      <c r="AA96">
        <v>0.1</v>
      </c>
    </row>
    <row r="97" spans="1:27" hidden="1" x14ac:dyDescent="0.2">
      <c r="A97" s="30" t="s">
        <v>97</v>
      </c>
      <c r="B97" s="30" t="s">
        <v>96</v>
      </c>
      <c r="C97" s="19">
        <v>43390</v>
      </c>
      <c r="D97">
        <v>2</v>
      </c>
      <c r="E97" s="19" t="s">
        <v>87</v>
      </c>
      <c r="F97" s="22" t="s">
        <v>77</v>
      </c>
      <c r="G97" s="23">
        <v>3</v>
      </c>
      <c r="H97" s="15" t="s">
        <v>36</v>
      </c>
      <c r="I97" s="4">
        <v>1</v>
      </c>
      <c r="J97" s="4">
        <v>0</v>
      </c>
      <c r="K97" s="4">
        <v>5</v>
      </c>
      <c r="L97" s="4">
        <v>3</v>
      </c>
      <c r="M97" s="4">
        <v>1</v>
      </c>
      <c r="N97" s="4"/>
      <c r="O97" s="4"/>
      <c r="P97" s="4"/>
      <c r="Q97" s="4"/>
      <c r="R97" s="4"/>
      <c r="S97" s="16">
        <f t="shared" si="48"/>
        <v>2</v>
      </c>
      <c r="T97" s="67"/>
      <c r="U97" s="17">
        <f t="shared" si="53"/>
        <v>4</v>
      </c>
      <c r="V97" s="17">
        <f t="shared" si="54"/>
        <v>40</v>
      </c>
      <c r="W97" s="70"/>
      <c r="X97">
        <v>71.516944800000005</v>
      </c>
      <c r="Y97">
        <v>16.986944399999999</v>
      </c>
      <c r="Z97">
        <v>0.69777778000000001</v>
      </c>
      <c r="AA97">
        <v>0.1</v>
      </c>
    </row>
    <row r="98" spans="1:27" ht="15" hidden="1" customHeight="1" x14ac:dyDescent="0.2">
      <c r="A98" s="30" t="s">
        <v>97</v>
      </c>
      <c r="B98" s="30" t="s">
        <v>96</v>
      </c>
      <c r="C98" s="19">
        <v>43390</v>
      </c>
      <c r="D98">
        <v>2</v>
      </c>
      <c r="E98" s="19" t="s">
        <v>87</v>
      </c>
      <c r="F98" s="21" t="s">
        <v>78</v>
      </c>
      <c r="G98" s="13">
        <v>4</v>
      </c>
      <c r="H98" s="15" t="s">
        <v>12</v>
      </c>
      <c r="I98" s="4">
        <v>3</v>
      </c>
      <c r="J98" s="4">
        <v>5</v>
      </c>
      <c r="K98" s="4">
        <v>5</v>
      </c>
      <c r="L98" s="4">
        <v>3</v>
      </c>
      <c r="M98" s="4">
        <v>1</v>
      </c>
      <c r="N98" s="4"/>
      <c r="O98" s="4"/>
      <c r="P98" s="4"/>
      <c r="Q98" s="4"/>
      <c r="R98" s="4"/>
      <c r="S98" s="16">
        <f t="shared" si="48"/>
        <v>3.4</v>
      </c>
      <c r="T98" s="67">
        <f>AVERAGE(S98:S101)</f>
        <v>5.4</v>
      </c>
      <c r="U98" s="17">
        <f>COUNTIF(I98:R98, "&gt;0")</f>
        <v>5</v>
      </c>
      <c r="V98" s="17">
        <f>U98*100/10</f>
        <v>50</v>
      </c>
      <c r="W98" s="70">
        <f>AVERAGE(V98:V101)</f>
        <v>37.5</v>
      </c>
      <c r="X98">
        <v>71.516944800000005</v>
      </c>
      <c r="Y98">
        <v>16.986944399999999</v>
      </c>
      <c r="Z98">
        <v>0.69777778000000001</v>
      </c>
      <c r="AA98">
        <v>0.1</v>
      </c>
    </row>
    <row r="99" spans="1:27" hidden="1" x14ac:dyDescent="0.2">
      <c r="A99" s="30" t="s">
        <v>97</v>
      </c>
      <c r="B99" s="30" t="s">
        <v>96</v>
      </c>
      <c r="C99" s="19">
        <v>43390</v>
      </c>
      <c r="D99">
        <v>2</v>
      </c>
      <c r="E99" s="19" t="s">
        <v>87</v>
      </c>
      <c r="F99" s="21" t="s">
        <v>78</v>
      </c>
      <c r="G99" s="13">
        <v>4</v>
      </c>
      <c r="H99" s="15" t="s">
        <v>13</v>
      </c>
      <c r="I99" s="4">
        <v>0</v>
      </c>
      <c r="J99" s="4">
        <v>0</v>
      </c>
      <c r="K99" s="4">
        <v>0</v>
      </c>
      <c r="L99" s="4">
        <v>0</v>
      </c>
      <c r="M99" s="4">
        <v>5</v>
      </c>
      <c r="N99" s="4"/>
      <c r="O99" s="4"/>
      <c r="P99" s="4"/>
      <c r="Q99" s="4"/>
      <c r="R99" s="4"/>
      <c r="S99" s="16">
        <f t="shared" si="48"/>
        <v>1</v>
      </c>
      <c r="T99" s="67"/>
      <c r="U99" s="17">
        <f t="shared" ref="U99:U101" si="55">COUNTIF(I99:R99, "&gt;0")</f>
        <v>1</v>
      </c>
      <c r="V99" s="17">
        <f t="shared" ref="V99:V101" si="56">U99*100/10</f>
        <v>10</v>
      </c>
      <c r="W99" s="70"/>
      <c r="X99">
        <v>71.516944800000005</v>
      </c>
      <c r="Y99">
        <v>16.986944399999999</v>
      </c>
      <c r="Z99">
        <v>0.69777778000000001</v>
      </c>
      <c r="AA99">
        <v>0.1</v>
      </c>
    </row>
    <row r="100" spans="1:27" hidden="1" x14ac:dyDescent="0.2">
      <c r="A100" s="30" t="s">
        <v>97</v>
      </c>
      <c r="B100" s="30" t="s">
        <v>96</v>
      </c>
      <c r="C100" s="19">
        <v>43390</v>
      </c>
      <c r="D100">
        <v>2</v>
      </c>
      <c r="E100" s="19" t="s">
        <v>87</v>
      </c>
      <c r="F100" s="21" t="s">
        <v>78</v>
      </c>
      <c r="G100" s="13">
        <v>4</v>
      </c>
      <c r="H100" s="15" t="s">
        <v>14</v>
      </c>
      <c r="I100" s="4">
        <v>1</v>
      </c>
      <c r="J100" s="4">
        <v>5</v>
      </c>
      <c r="K100" s="4">
        <v>20</v>
      </c>
      <c r="L100" s="4">
        <v>10</v>
      </c>
      <c r="M100" s="4">
        <v>40</v>
      </c>
      <c r="N100" s="4"/>
      <c r="O100" s="4"/>
      <c r="P100" s="4"/>
      <c r="Q100" s="4"/>
      <c r="R100" s="4"/>
      <c r="S100" s="16">
        <f t="shared" si="48"/>
        <v>15.2</v>
      </c>
      <c r="T100" s="67"/>
      <c r="U100" s="17">
        <f t="shared" si="55"/>
        <v>5</v>
      </c>
      <c r="V100" s="17">
        <f t="shared" si="56"/>
        <v>50</v>
      </c>
      <c r="W100" s="70"/>
      <c r="X100">
        <v>71.516944800000005</v>
      </c>
      <c r="Y100">
        <v>16.986944399999999</v>
      </c>
      <c r="Z100">
        <v>0.69777778000000001</v>
      </c>
      <c r="AA100">
        <v>0.1</v>
      </c>
    </row>
    <row r="101" spans="1:27" hidden="1" x14ac:dyDescent="0.2">
      <c r="A101" s="30" t="s">
        <v>97</v>
      </c>
      <c r="B101" s="30" t="s">
        <v>96</v>
      </c>
      <c r="C101" s="19">
        <v>43390</v>
      </c>
      <c r="D101">
        <v>2</v>
      </c>
      <c r="E101" s="19" t="s">
        <v>87</v>
      </c>
      <c r="F101" s="21" t="s">
        <v>78</v>
      </c>
      <c r="G101" s="13">
        <v>4</v>
      </c>
      <c r="H101" s="15" t="s">
        <v>36</v>
      </c>
      <c r="I101" s="4">
        <v>5</v>
      </c>
      <c r="J101" s="4">
        <v>1</v>
      </c>
      <c r="K101" s="4">
        <v>0</v>
      </c>
      <c r="L101" s="4">
        <v>1</v>
      </c>
      <c r="M101" s="4">
        <v>3</v>
      </c>
      <c r="N101" s="4"/>
      <c r="O101" s="4"/>
      <c r="P101" s="4"/>
      <c r="Q101" s="4"/>
      <c r="R101" s="4"/>
      <c r="S101" s="16">
        <f t="shared" si="48"/>
        <v>2</v>
      </c>
      <c r="T101" s="67"/>
      <c r="U101" s="17">
        <f t="shared" si="55"/>
        <v>4</v>
      </c>
      <c r="V101" s="17">
        <f t="shared" si="56"/>
        <v>40</v>
      </c>
      <c r="W101" s="70"/>
      <c r="X101">
        <v>71.516944800000005</v>
      </c>
      <c r="Y101">
        <v>16.986944399999999</v>
      </c>
      <c r="Z101">
        <v>0.69777778000000001</v>
      </c>
      <c r="AA101">
        <v>0.1</v>
      </c>
    </row>
    <row r="102" spans="1:27" ht="15" hidden="1" customHeight="1" x14ac:dyDescent="0.2">
      <c r="A102" s="30" t="s">
        <v>97</v>
      </c>
      <c r="B102" s="30" t="s">
        <v>96</v>
      </c>
      <c r="C102" s="19">
        <v>43390</v>
      </c>
      <c r="D102">
        <v>2</v>
      </c>
      <c r="E102" s="19" t="s">
        <v>87</v>
      </c>
      <c r="F102" s="24" t="s">
        <v>79</v>
      </c>
      <c r="G102" s="25">
        <v>5</v>
      </c>
      <c r="H102" s="15" t="s">
        <v>12</v>
      </c>
      <c r="I102" s="4">
        <v>3</v>
      </c>
      <c r="J102" s="4">
        <v>5</v>
      </c>
      <c r="K102" s="4">
        <v>10</v>
      </c>
      <c r="L102" s="4">
        <v>20</v>
      </c>
      <c r="M102" s="4">
        <v>5</v>
      </c>
      <c r="N102" s="4"/>
      <c r="O102" s="4"/>
      <c r="P102" s="4"/>
      <c r="Q102" s="4"/>
      <c r="R102" s="4"/>
      <c r="S102" s="16">
        <f t="shared" si="48"/>
        <v>8.6</v>
      </c>
      <c r="T102" s="67">
        <f>AVERAGE(S102:S105)</f>
        <v>9.6000000000000014</v>
      </c>
      <c r="U102" s="17">
        <f>COUNTIF(I102:R102, "&gt;0")</f>
        <v>5</v>
      </c>
      <c r="V102" s="17">
        <f>U102*100/10</f>
        <v>50</v>
      </c>
      <c r="W102" s="70">
        <f>AVERAGE(V102:V105)</f>
        <v>45</v>
      </c>
      <c r="X102">
        <v>71.516944800000005</v>
      </c>
      <c r="Y102">
        <v>16.986944399999999</v>
      </c>
      <c r="Z102">
        <v>0.69777778000000001</v>
      </c>
      <c r="AA102">
        <v>0.1</v>
      </c>
    </row>
    <row r="103" spans="1:27" hidden="1" x14ac:dyDescent="0.2">
      <c r="A103" s="30" t="s">
        <v>97</v>
      </c>
      <c r="B103" s="30" t="s">
        <v>96</v>
      </c>
      <c r="C103" s="19">
        <v>43390</v>
      </c>
      <c r="D103">
        <v>2</v>
      </c>
      <c r="E103" s="19" t="s">
        <v>87</v>
      </c>
      <c r="F103" s="24" t="s">
        <v>79</v>
      </c>
      <c r="G103" s="25">
        <v>5</v>
      </c>
      <c r="H103" s="15" t="s">
        <v>13</v>
      </c>
      <c r="I103" s="4">
        <v>0</v>
      </c>
      <c r="J103" s="4">
        <v>5</v>
      </c>
      <c r="K103" s="4">
        <v>10</v>
      </c>
      <c r="L103" s="4">
        <v>10</v>
      </c>
      <c r="M103" s="4">
        <v>10</v>
      </c>
      <c r="N103" s="4"/>
      <c r="O103" s="4"/>
      <c r="P103" s="4"/>
      <c r="Q103" s="4"/>
      <c r="R103" s="4"/>
      <c r="S103" s="16">
        <f t="shared" si="48"/>
        <v>7</v>
      </c>
      <c r="T103" s="67"/>
      <c r="U103" s="17">
        <f t="shared" ref="U103:U105" si="57">COUNTIF(I103:R103, "&gt;0")</f>
        <v>4</v>
      </c>
      <c r="V103" s="17">
        <f t="shared" ref="V103:V105" si="58">U103*100/10</f>
        <v>40</v>
      </c>
      <c r="W103" s="70"/>
      <c r="X103">
        <v>71.516944800000005</v>
      </c>
      <c r="Y103">
        <v>16.986944399999999</v>
      </c>
      <c r="Z103">
        <v>0.69777778000000001</v>
      </c>
      <c r="AA103">
        <v>0.1</v>
      </c>
    </row>
    <row r="104" spans="1:27" hidden="1" x14ac:dyDescent="0.2">
      <c r="A104" s="30" t="s">
        <v>97</v>
      </c>
      <c r="B104" s="30" t="s">
        <v>96</v>
      </c>
      <c r="C104" s="19">
        <v>43390</v>
      </c>
      <c r="D104">
        <v>2</v>
      </c>
      <c r="E104" s="19" t="s">
        <v>87</v>
      </c>
      <c r="F104" s="24" t="s">
        <v>79</v>
      </c>
      <c r="G104" s="25">
        <v>5</v>
      </c>
      <c r="H104" s="15" t="s">
        <v>14</v>
      </c>
      <c r="I104" s="4">
        <v>10</v>
      </c>
      <c r="J104" s="4">
        <v>20</v>
      </c>
      <c r="K104" s="4">
        <v>20</v>
      </c>
      <c r="L104" s="4">
        <v>20</v>
      </c>
      <c r="M104" s="4">
        <v>0</v>
      </c>
      <c r="N104" s="4"/>
      <c r="O104" s="4"/>
      <c r="P104" s="4"/>
      <c r="Q104" s="4"/>
      <c r="R104" s="4"/>
      <c r="S104" s="16">
        <f t="shared" si="48"/>
        <v>14</v>
      </c>
      <c r="T104" s="67"/>
      <c r="U104" s="17">
        <f t="shared" si="57"/>
        <v>4</v>
      </c>
      <c r="V104" s="17">
        <f t="shared" si="58"/>
        <v>40</v>
      </c>
      <c r="W104" s="70"/>
      <c r="X104">
        <v>71.516944800000005</v>
      </c>
      <c r="Y104">
        <v>16.986944399999999</v>
      </c>
      <c r="Z104">
        <v>0.69777778000000001</v>
      </c>
      <c r="AA104">
        <v>0.1</v>
      </c>
    </row>
    <row r="105" spans="1:27" hidden="1" x14ac:dyDescent="0.2">
      <c r="A105" s="30" t="s">
        <v>97</v>
      </c>
      <c r="B105" s="30" t="s">
        <v>96</v>
      </c>
      <c r="C105" s="19">
        <v>43390</v>
      </c>
      <c r="D105">
        <v>2</v>
      </c>
      <c r="E105" s="19" t="s">
        <v>87</v>
      </c>
      <c r="F105" s="24" t="s">
        <v>79</v>
      </c>
      <c r="G105" s="25">
        <v>5</v>
      </c>
      <c r="H105" s="15" t="s">
        <v>36</v>
      </c>
      <c r="I105" s="4">
        <v>5</v>
      </c>
      <c r="J105" s="4">
        <v>3</v>
      </c>
      <c r="K105" s="4">
        <v>1</v>
      </c>
      <c r="L105" s="4">
        <v>5</v>
      </c>
      <c r="M105" s="4">
        <v>30</v>
      </c>
      <c r="N105" s="4"/>
      <c r="O105" s="4"/>
      <c r="P105" s="4"/>
      <c r="Q105" s="4"/>
      <c r="R105" s="4"/>
      <c r="S105" s="16">
        <f t="shared" si="48"/>
        <v>8.8000000000000007</v>
      </c>
      <c r="T105" s="67"/>
      <c r="U105" s="17">
        <f t="shared" si="57"/>
        <v>5</v>
      </c>
      <c r="V105" s="17">
        <f t="shared" si="58"/>
        <v>50</v>
      </c>
      <c r="W105" s="70"/>
      <c r="X105">
        <v>71.516944800000005</v>
      </c>
      <c r="Y105">
        <v>16.986944399999999</v>
      </c>
      <c r="Z105">
        <v>0.69777778000000001</v>
      </c>
      <c r="AA105">
        <v>0.1</v>
      </c>
    </row>
    <row r="106" spans="1:27" ht="15" hidden="1" customHeight="1" x14ac:dyDescent="0.2">
      <c r="A106" s="30" t="s">
        <v>97</v>
      </c>
      <c r="B106" s="30" t="s">
        <v>96</v>
      </c>
      <c r="C106" s="19">
        <v>43390</v>
      </c>
      <c r="D106">
        <v>2</v>
      </c>
      <c r="E106" s="19" t="s">
        <v>87</v>
      </c>
      <c r="F106" s="24" t="s">
        <v>78</v>
      </c>
      <c r="G106" s="25">
        <v>6</v>
      </c>
      <c r="H106" s="15" t="s">
        <v>12</v>
      </c>
      <c r="I106" s="4">
        <v>0</v>
      </c>
      <c r="J106" s="4">
        <v>0</v>
      </c>
      <c r="K106" s="4">
        <v>1</v>
      </c>
      <c r="L106" s="4">
        <v>1</v>
      </c>
      <c r="M106" s="4">
        <v>5</v>
      </c>
      <c r="N106" s="4"/>
      <c r="O106" s="4"/>
      <c r="P106" s="4"/>
      <c r="Q106" s="4"/>
      <c r="R106" s="4"/>
      <c r="S106" s="16">
        <f>AVERAGE(I106:R106)</f>
        <v>1.4</v>
      </c>
      <c r="T106" s="67">
        <f>AVERAGE(S106:S109)</f>
        <v>10.6</v>
      </c>
      <c r="U106" s="17">
        <f>COUNTIF(I106:R106, "&gt;0")</f>
        <v>3</v>
      </c>
      <c r="V106" s="17">
        <f>U106*100/10</f>
        <v>30</v>
      </c>
      <c r="W106" s="70">
        <f>AVERAGE(V106:V109)</f>
        <v>42.5</v>
      </c>
      <c r="X106">
        <v>71.516944800000005</v>
      </c>
      <c r="Y106">
        <v>16.986944399999999</v>
      </c>
      <c r="Z106">
        <v>0.69777778000000001</v>
      </c>
      <c r="AA106">
        <v>0.1</v>
      </c>
    </row>
    <row r="107" spans="1:27" hidden="1" x14ac:dyDescent="0.2">
      <c r="A107" s="30" t="s">
        <v>97</v>
      </c>
      <c r="B107" s="30" t="s">
        <v>96</v>
      </c>
      <c r="C107" s="19">
        <v>43390</v>
      </c>
      <c r="D107">
        <v>2</v>
      </c>
      <c r="E107" s="19" t="s">
        <v>87</v>
      </c>
      <c r="F107" s="24" t="s">
        <v>78</v>
      </c>
      <c r="G107" s="25">
        <v>6</v>
      </c>
      <c r="H107" s="15" t="s">
        <v>13</v>
      </c>
      <c r="I107" s="4">
        <v>2</v>
      </c>
      <c r="J107" s="4">
        <v>3</v>
      </c>
      <c r="K107" s="4">
        <v>3</v>
      </c>
      <c r="L107" s="4">
        <v>10</v>
      </c>
      <c r="M107" s="4">
        <v>5</v>
      </c>
      <c r="N107" s="4"/>
      <c r="O107" s="4"/>
      <c r="P107" s="4"/>
      <c r="Q107" s="4"/>
      <c r="R107" s="4"/>
      <c r="S107" s="16">
        <f t="shared" ref="S107:S113" si="59">AVERAGE(I107:R107)</f>
        <v>4.5999999999999996</v>
      </c>
      <c r="T107" s="67"/>
      <c r="U107" s="17">
        <f t="shared" ref="U107:U109" si="60">COUNTIF(I107:R107, "&gt;0")</f>
        <v>5</v>
      </c>
      <c r="V107" s="17">
        <f t="shared" ref="V107:V109" si="61">U107*100/10</f>
        <v>50</v>
      </c>
      <c r="W107" s="70"/>
      <c r="X107">
        <v>71.516944800000005</v>
      </c>
      <c r="Y107">
        <v>16.986944399999999</v>
      </c>
      <c r="Z107">
        <v>0.69777778000000001</v>
      </c>
      <c r="AA107">
        <v>0.1</v>
      </c>
    </row>
    <row r="108" spans="1:27" hidden="1" x14ac:dyDescent="0.2">
      <c r="A108" s="30" t="s">
        <v>97</v>
      </c>
      <c r="B108" s="30" t="s">
        <v>96</v>
      </c>
      <c r="C108" s="19">
        <v>43390</v>
      </c>
      <c r="D108">
        <v>2</v>
      </c>
      <c r="E108" s="19" t="s">
        <v>87</v>
      </c>
      <c r="F108" s="24" t="s">
        <v>78</v>
      </c>
      <c r="G108" s="25">
        <v>6</v>
      </c>
      <c r="H108" s="15" t="s">
        <v>14</v>
      </c>
      <c r="I108" s="4">
        <v>2</v>
      </c>
      <c r="J108" s="4">
        <v>20</v>
      </c>
      <c r="K108" s="4">
        <v>10</v>
      </c>
      <c r="L108" s="4">
        <v>30</v>
      </c>
      <c r="M108" s="4">
        <v>5</v>
      </c>
      <c r="N108" s="4"/>
      <c r="O108" s="4"/>
      <c r="P108" s="4"/>
      <c r="Q108" s="4"/>
      <c r="R108" s="4"/>
      <c r="S108" s="16">
        <f t="shared" si="59"/>
        <v>13.4</v>
      </c>
      <c r="T108" s="67"/>
      <c r="U108" s="17">
        <f t="shared" si="60"/>
        <v>5</v>
      </c>
      <c r="V108" s="17">
        <f t="shared" si="61"/>
        <v>50</v>
      </c>
      <c r="W108" s="70"/>
      <c r="X108">
        <v>71.516944800000005</v>
      </c>
      <c r="Y108">
        <v>16.986944399999999</v>
      </c>
      <c r="Z108">
        <v>0.69777778000000001</v>
      </c>
      <c r="AA108">
        <v>0.1</v>
      </c>
    </row>
    <row r="109" spans="1:27" hidden="1" x14ac:dyDescent="0.2">
      <c r="A109" s="30" t="s">
        <v>97</v>
      </c>
      <c r="B109" s="30" t="s">
        <v>96</v>
      </c>
      <c r="C109" s="19">
        <v>43390</v>
      </c>
      <c r="D109">
        <v>2</v>
      </c>
      <c r="E109" s="19" t="s">
        <v>87</v>
      </c>
      <c r="F109" s="24" t="s">
        <v>78</v>
      </c>
      <c r="G109" s="25">
        <v>6</v>
      </c>
      <c r="H109" s="15" t="s">
        <v>36</v>
      </c>
      <c r="I109" s="4">
        <v>0</v>
      </c>
      <c r="J109" s="4">
        <v>5</v>
      </c>
      <c r="K109" s="4">
        <v>90</v>
      </c>
      <c r="L109" s="4">
        <v>10</v>
      </c>
      <c r="M109" s="4">
        <v>10</v>
      </c>
      <c r="N109" s="4"/>
      <c r="O109" s="4"/>
      <c r="P109" s="4"/>
      <c r="Q109" s="4"/>
      <c r="R109" s="4"/>
      <c r="S109" s="16">
        <f t="shared" si="59"/>
        <v>23</v>
      </c>
      <c r="T109" s="67"/>
      <c r="U109" s="17">
        <f t="shared" si="60"/>
        <v>4</v>
      </c>
      <c r="V109" s="17">
        <f t="shared" si="61"/>
        <v>40</v>
      </c>
      <c r="W109" s="70"/>
      <c r="X109">
        <v>71.516944800000005</v>
      </c>
      <c r="Y109">
        <v>16.986944399999999</v>
      </c>
      <c r="Z109">
        <v>0.69777778000000001</v>
      </c>
      <c r="AA109">
        <v>0.1</v>
      </c>
    </row>
    <row r="110" spans="1:27" ht="15" hidden="1" customHeight="1" x14ac:dyDescent="0.2">
      <c r="A110" s="30" t="s">
        <v>97</v>
      </c>
      <c r="B110" s="30" t="s">
        <v>96</v>
      </c>
      <c r="C110" s="19">
        <v>43390</v>
      </c>
      <c r="D110">
        <v>2</v>
      </c>
      <c r="E110" s="19" t="s">
        <v>87</v>
      </c>
      <c r="F110" s="24" t="s">
        <v>80</v>
      </c>
      <c r="G110" s="25">
        <v>7</v>
      </c>
      <c r="H110" s="15" t="s">
        <v>12</v>
      </c>
      <c r="I110" s="4">
        <v>0</v>
      </c>
      <c r="J110" s="4">
        <v>1</v>
      </c>
      <c r="K110" s="4">
        <v>0</v>
      </c>
      <c r="L110" s="4">
        <v>2</v>
      </c>
      <c r="M110" s="4">
        <v>5</v>
      </c>
      <c r="N110" s="4"/>
      <c r="O110" s="4"/>
      <c r="P110" s="4"/>
      <c r="Q110" s="4"/>
      <c r="R110" s="4"/>
      <c r="S110" s="16">
        <f t="shared" si="59"/>
        <v>1.6</v>
      </c>
      <c r="T110" s="67">
        <f>AVERAGE(S110:S113)</f>
        <v>8.65</v>
      </c>
      <c r="U110" s="17">
        <f>COUNTIF(I110:R110, "&gt;0")</f>
        <v>3</v>
      </c>
      <c r="V110" s="17">
        <f>U110*100/10</f>
        <v>30</v>
      </c>
      <c r="W110" s="70">
        <f>AVERAGE(V110:V113)</f>
        <v>37.5</v>
      </c>
      <c r="X110">
        <v>71.516944800000005</v>
      </c>
      <c r="Y110">
        <v>16.986944399999999</v>
      </c>
      <c r="Z110">
        <v>0.69777778000000001</v>
      </c>
      <c r="AA110">
        <v>0.1</v>
      </c>
    </row>
    <row r="111" spans="1:27" hidden="1" x14ac:dyDescent="0.2">
      <c r="A111" s="30" t="s">
        <v>97</v>
      </c>
      <c r="B111" s="30" t="s">
        <v>96</v>
      </c>
      <c r="C111" s="19">
        <v>43390</v>
      </c>
      <c r="D111">
        <v>2</v>
      </c>
      <c r="E111" s="19" t="s">
        <v>87</v>
      </c>
      <c r="F111" s="24" t="s">
        <v>80</v>
      </c>
      <c r="G111" s="25">
        <v>7</v>
      </c>
      <c r="H111" s="15" t="s">
        <v>13</v>
      </c>
      <c r="I111" s="4">
        <v>5</v>
      </c>
      <c r="J111" s="4">
        <v>10</v>
      </c>
      <c r="K111" s="4">
        <v>20</v>
      </c>
      <c r="L111" s="4">
        <v>10</v>
      </c>
      <c r="M111" s="4">
        <v>10</v>
      </c>
      <c r="N111" s="4"/>
      <c r="O111" s="4"/>
      <c r="P111" s="4"/>
      <c r="Q111" s="4"/>
      <c r="R111" s="4"/>
      <c r="S111" s="16">
        <f t="shared" si="59"/>
        <v>11</v>
      </c>
      <c r="T111" s="67"/>
      <c r="U111" s="17">
        <f t="shared" ref="U111:U113" si="62">COUNTIF(I111:R111, "&gt;0")</f>
        <v>5</v>
      </c>
      <c r="V111" s="17">
        <f t="shared" ref="V111:V113" si="63">U111*100/10</f>
        <v>50</v>
      </c>
      <c r="W111" s="70"/>
      <c r="X111">
        <v>71.516944800000005</v>
      </c>
      <c r="Y111">
        <v>16.986944399999999</v>
      </c>
      <c r="Z111">
        <v>0.69777778000000001</v>
      </c>
      <c r="AA111">
        <v>0.1</v>
      </c>
    </row>
    <row r="112" spans="1:27" hidden="1" x14ac:dyDescent="0.2">
      <c r="A112" s="30" t="s">
        <v>97</v>
      </c>
      <c r="B112" s="30" t="s">
        <v>96</v>
      </c>
      <c r="C112" s="19">
        <v>43390</v>
      </c>
      <c r="D112">
        <v>2</v>
      </c>
      <c r="E112" s="19" t="s">
        <v>87</v>
      </c>
      <c r="F112" s="24" t="s">
        <v>80</v>
      </c>
      <c r="G112" s="25">
        <v>7</v>
      </c>
      <c r="H112" s="15" t="s">
        <v>14</v>
      </c>
      <c r="I112" s="4">
        <v>5</v>
      </c>
      <c r="J112" s="4">
        <v>10</v>
      </c>
      <c r="K112" s="4">
        <v>10</v>
      </c>
      <c r="L112" s="4">
        <v>5</v>
      </c>
      <c r="M112" s="4">
        <v>10</v>
      </c>
      <c r="N112" s="4"/>
      <c r="O112" s="4"/>
      <c r="P112" s="4"/>
      <c r="Q112" s="4"/>
      <c r="R112" s="4"/>
      <c r="S112" s="16">
        <f t="shared" si="59"/>
        <v>8</v>
      </c>
      <c r="T112" s="67"/>
      <c r="U112" s="17">
        <f t="shared" si="62"/>
        <v>5</v>
      </c>
      <c r="V112" s="17">
        <f t="shared" si="63"/>
        <v>50</v>
      </c>
      <c r="W112" s="70"/>
      <c r="X112">
        <v>71.516944800000005</v>
      </c>
      <c r="Y112">
        <v>16.986944399999999</v>
      </c>
      <c r="Z112">
        <v>0.69777778000000001</v>
      </c>
      <c r="AA112">
        <v>0.1</v>
      </c>
    </row>
    <row r="113" spans="1:27" hidden="1" x14ac:dyDescent="0.2">
      <c r="A113" s="30" t="s">
        <v>97</v>
      </c>
      <c r="B113" s="30" t="s">
        <v>96</v>
      </c>
      <c r="C113" s="19">
        <v>43390</v>
      </c>
      <c r="D113">
        <v>2</v>
      </c>
      <c r="E113" s="19" t="s">
        <v>87</v>
      </c>
      <c r="F113" s="24" t="s">
        <v>80</v>
      </c>
      <c r="G113" s="25">
        <v>7</v>
      </c>
      <c r="H113" s="15" t="s">
        <v>36</v>
      </c>
      <c r="I113" s="4">
        <v>0</v>
      </c>
      <c r="J113" s="4">
        <v>0</v>
      </c>
      <c r="K113" s="4">
        <v>0</v>
      </c>
      <c r="L113" s="4">
        <v>10</v>
      </c>
      <c r="M113" s="4">
        <v>60</v>
      </c>
      <c r="N113" s="4"/>
      <c r="O113" s="4"/>
      <c r="P113" s="4"/>
      <c r="Q113" s="4"/>
      <c r="R113" s="4"/>
      <c r="S113" s="16">
        <f t="shared" si="59"/>
        <v>14</v>
      </c>
      <c r="T113" s="67"/>
      <c r="U113" s="17">
        <f t="shared" si="62"/>
        <v>2</v>
      </c>
      <c r="V113" s="17">
        <f t="shared" si="63"/>
        <v>20</v>
      </c>
      <c r="W113" s="70"/>
      <c r="X113">
        <v>71.516944800000005</v>
      </c>
      <c r="Y113">
        <v>16.986944399999999</v>
      </c>
      <c r="Z113">
        <v>0.69777778000000001</v>
      </c>
      <c r="AA113">
        <v>0.1</v>
      </c>
    </row>
    <row r="114" spans="1:27" x14ac:dyDescent="0.2">
      <c r="A114" s="30" t="s">
        <v>97</v>
      </c>
      <c r="B114" s="30" t="s">
        <v>96</v>
      </c>
      <c r="C114" s="19">
        <v>43385</v>
      </c>
      <c r="D114">
        <v>1</v>
      </c>
      <c r="E114" s="19" t="s">
        <v>88</v>
      </c>
      <c r="F114" s="21" t="s">
        <v>23</v>
      </c>
      <c r="G114" s="13">
        <v>1</v>
      </c>
      <c r="H114" s="15" t="s">
        <v>12</v>
      </c>
      <c r="I114" s="4">
        <v>0</v>
      </c>
      <c r="J114" s="4">
        <v>0</v>
      </c>
      <c r="K114" s="4">
        <v>2</v>
      </c>
      <c r="L114" s="4">
        <v>0</v>
      </c>
      <c r="M114" s="4">
        <v>0</v>
      </c>
      <c r="N114" s="4"/>
      <c r="O114" s="4"/>
      <c r="P114" s="4"/>
      <c r="Q114" s="4"/>
      <c r="R114" s="4"/>
      <c r="S114" s="16">
        <f t="shared" ref="S114:S133" si="64">AVERAGE(I114:R114)</f>
        <v>0.4</v>
      </c>
      <c r="T114" s="67">
        <f>AVERAGE(S114:S117)</f>
        <v>2.2000000000000002</v>
      </c>
      <c r="U114" s="17">
        <f>COUNTIF(I114:R114, "&gt;0")</f>
        <v>1</v>
      </c>
      <c r="V114" s="17">
        <f>U114*100/10</f>
        <v>10</v>
      </c>
      <c r="W114" s="70">
        <f>AVERAGE(V114:V117)</f>
        <v>25</v>
      </c>
      <c r="X114">
        <v>67.315889622377611</v>
      </c>
      <c r="Y114">
        <v>18.472562113986022</v>
      </c>
      <c r="Z114">
        <v>1.2548562566433561</v>
      </c>
      <c r="AA114">
        <v>165.39999999999998</v>
      </c>
    </row>
    <row r="115" spans="1:27" x14ac:dyDescent="0.2">
      <c r="A115" s="30" t="s">
        <v>97</v>
      </c>
      <c r="B115" s="30" t="s">
        <v>96</v>
      </c>
      <c r="C115" s="19">
        <v>43385</v>
      </c>
      <c r="D115">
        <v>1</v>
      </c>
      <c r="E115" s="19" t="s">
        <v>88</v>
      </c>
      <c r="F115" s="21" t="s">
        <v>23</v>
      </c>
      <c r="G115" s="13">
        <v>1</v>
      </c>
      <c r="H115" s="15" t="s">
        <v>13</v>
      </c>
      <c r="I115" s="4">
        <v>1</v>
      </c>
      <c r="J115" s="4">
        <v>3</v>
      </c>
      <c r="K115" s="4">
        <v>0</v>
      </c>
      <c r="L115" s="4">
        <v>10</v>
      </c>
      <c r="M115" s="4">
        <v>5</v>
      </c>
      <c r="N115" s="4"/>
      <c r="O115" s="4"/>
      <c r="P115" s="4"/>
      <c r="Q115" s="4"/>
      <c r="R115" s="4"/>
      <c r="S115" s="16">
        <f t="shared" si="64"/>
        <v>3.8</v>
      </c>
      <c r="T115" s="67"/>
      <c r="U115" s="17">
        <f t="shared" ref="U115:U117" si="65">COUNTIF(I115:R115, "&gt;0")</f>
        <v>4</v>
      </c>
      <c r="V115" s="17">
        <f t="shared" ref="V115:V117" si="66">U115*100/10</f>
        <v>40</v>
      </c>
      <c r="W115" s="70"/>
      <c r="X115">
        <v>67.315889622377611</v>
      </c>
      <c r="Y115">
        <v>18.472562113986022</v>
      </c>
      <c r="Z115">
        <v>1.2548562566433561</v>
      </c>
      <c r="AA115">
        <v>165.39999999999998</v>
      </c>
    </row>
    <row r="116" spans="1:27" x14ac:dyDescent="0.2">
      <c r="A116" s="30" t="s">
        <v>97</v>
      </c>
      <c r="B116" s="30" t="s">
        <v>96</v>
      </c>
      <c r="C116" s="19">
        <v>43385</v>
      </c>
      <c r="D116">
        <v>1</v>
      </c>
      <c r="E116" s="19" t="s">
        <v>88</v>
      </c>
      <c r="F116" s="21" t="s">
        <v>23</v>
      </c>
      <c r="G116" s="13">
        <v>1</v>
      </c>
      <c r="H116" s="15" t="s">
        <v>14</v>
      </c>
      <c r="I116" s="4">
        <v>0</v>
      </c>
      <c r="J116" s="4">
        <v>0</v>
      </c>
      <c r="K116" s="4">
        <v>0</v>
      </c>
      <c r="L116" s="4">
        <v>1</v>
      </c>
      <c r="M116" s="4">
        <v>0</v>
      </c>
      <c r="N116" s="4"/>
      <c r="O116" s="4"/>
      <c r="P116" s="4"/>
      <c r="Q116" s="4"/>
      <c r="R116" s="4"/>
      <c r="S116" s="16">
        <f t="shared" si="64"/>
        <v>0.2</v>
      </c>
      <c r="T116" s="67"/>
      <c r="U116" s="17">
        <f t="shared" si="65"/>
        <v>1</v>
      </c>
      <c r="V116" s="17">
        <f t="shared" si="66"/>
        <v>10</v>
      </c>
      <c r="W116" s="70"/>
      <c r="X116">
        <v>67.315889622377611</v>
      </c>
      <c r="Y116">
        <v>18.472562113986022</v>
      </c>
      <c r="Z116">
        <v>1.2548562566433561</v>
      </c>
      <c r="AA116">
        <v>165.39999999999998</v>
      </c>
    </row>
    <row r="117" spans="1:27" x14ac:dyDescent="0.2">
      <c r="A117" s="30" t="s">
        <v>97</v>
      </c>
      <c r="B117" s="30" t="s">
        <v>96</v>
      </c>
      <c r="C117" s="19">
        <v>43385</v>
      </c>
      <c r="D117">
        <v>1</v>
      </c>
      <c r="E117" s="19" t="s">
        <v>88</v>
      </c>
      <c r="F117" s="21" t="s">
        <v>23</v>
      </c>
      <c r="G117" s="13">
        <v>1</v>
      </c>
      <c r="H117" s="15" t="s">
        <v>36</v>
      </c>
      <c r="I117" s="4">
        <v>5</v>
      </c>
      <c r="J117" s="4">
        <v>5</v>
      </c>
      <c r="K117" s="4">
        <v>10</v>
      </c>
      <c r="L117" s="4">
        <v>2</v>
      </c>
      <c r="M117" s="4">
        <v>0</v>
      </c>
      <c r="N117" s="4"/>
      <c r="O117" s="4"/>
      <c r="P117" s="4"/>
      <c r="Q117" s="4"/>
      <c r="R117" s="4"/>
      <c r="S117" s="16">
        <f t="shared" si="64"/>
        <v>4.4000000000000004</v>
      </c>
      <c r="T117" s="67"/>
      <c r="U117" s="17">
        <f t="shared" si="65"/>
        <v>4</v>
      </c>
      <c r="V117" s="17">
        <f t="shared" si="66"/>
        <v>40</v>
      </c>
      <c r="W117" s="70"/>
      <c r="X117">
        <v>67.315889622377611</v>
      </c>
      <c r="Y117">
        <v>18.472562113986022</v>
      </c>
      <c r="Z117">
        <v>1.2548562566433561</v>
      </c>
      <c r="AA117">
        <v>165.39999999999998</v>
      </c>
    </row>
    <row r="118" spans="1:27" hidden="1" x14ac:dyDescent="0.2">
      <c r="A118" s="30" t="s">
        <v>97</v>
      </c>
      <c r="B118" s="30" t="s">
        <v>96</v>
      </c>
      <c r="C118" s="19">
        <v>43385</v>
      </c>
      <c r="D118">
        <v>1</v>
      </c>
      <c r="E118" s="19" t="s">
        <v>88</v>
      </c>
      <c r="F118" s="21" t="s">
        <v>75</v>
      </c>
      <c r="G118" s="13">
        <v>2</v>
      </c>
      <c r="H118" s="15" t="s">
        <v>12</v>
      </c>
      <c r="I118" s="4">
        <v>1</v>
      </c>
      <c r="J118" s="4">
        <v>3</v>
      </c>
      <c r="K118" s="4">
        <v>1</v>
      </c>
      <c r="L118" s="4">
        <v>1</v>
      </c>
      <c r="M118" s="4">
        <v>1</v>
      </c>
      <c r="N118" s="4"/>
      <c r="O118" s="4"/>
      <c r="P118" s="4"/>
      <c r="Q118" s="4"/>
      <c r="R118" s="4"/>
      <c r="S118" s="16">
        <f t="shared" si="64"/>
        <v>1.4</v>
      </c>
      <c r="T118" s="67">
        <f>AVERAGE(S118:S121)</f>
        <v>1.1375</v>
      </c>
      <c r="U118" s="17">
        <f>COUNTIF(I118:R118, "&gt;0")</f>
        <v>5</v>
      </c>
      <c r="V118" s="17">
        <f>U118*100/10</f>
        <v>50</v>
      </c>
      <c r="W118" s="70">
        <f>AVERAGE(V118:V121)</f>
        <v>22.5</v>
      </c>
      <c r="X118">
        <v>67.315889622377611</v>
      </c>
      <c r="Y118">
        <v>18.472562113986022</v>
      </c>
      <c r="Z118">
        <v>1.2548562566433561</v>
      </c>
      <c r="AA118">
        <v>165.39999999999998</v>
      </c>
    </row>
    <row r="119" spans="1:27" hidden="1" x14ac:dyDescent="0.2">
      <c r="A119" s="30" t="s">
        <v>97</v>
      </c>
      <c r="B119" s="30" t="s">
        <v>96</v>
      </c>
      <c r="C119" s="19">
        <v>43385</v>
      </c>
      <c r="D119">
        <v>1</v>
      </c>
      <c r="E119" s="19" t="s">
        <v>88</v>
      </c>
      <c r="F119" s="21" t="s">
        <v>75</v>
      </c>
      <c r="G119" s="13">
        <v>2</v>
      </c>
      <c r="H119" s="15" t="s">
        <v>13</v>
      </c>
      <c r="I119" s="4">
        <v>0</v>
      </c>
      <c r="J119" s="4">
        <v>0</v>
      </c>
      <c r="K119" s="4">
        <v>0</v>
      </c>
      <c r="L119" s="4">
        <v>0</v>
      </c>
      <c r="M119" s="4">
        <v>2</v>
      </c>
      <c r="N119" s="4"/>
      <c r="O119" s="4"/>
      <c r="P119" s="4"/>
      <c r="Q119" s="4"/>
      <c r="R119" s="4"/>
      <c r="S119" s="16">
        <f t="shared" si="64"/>
        <v>0.4</v>
      </c>
      <c r="T119" s="67"/>
      <c r="U119" s="17">
        <f t="shared" ref="U119:U121" si="67">COUNTIF(I119:R119, "&gt;0")</f>
        <v>1</v>
      </c>
      <c r="V119" s="17">
        <f t="shared" ref="V119:V121" si="68">U119*100/10</f>
        <v>10</v>
      </c>
      <c r="W119" s="70"/>
      <c r="X119">
        <v>67.315889622377611</v>
      </c>
      <c r="Y119">
        <v>18.472562113986022</v>
      </c>
      <c r="Z119">
        <v>1.2548562566433561</v>
      </c>
      <c r="AA119">
        <v>165.39999999999998</v>
      </c>
    </row>
    <row r="120" spans="1:27" hidden="1" x14ac:dyDescent="0.2">
      <c r="A120" s="30" t="s">
        <v>97</v>
      </c>
      <c r="B120" s="30" t="s">
        <v>96</v>
      </c>
      <c r="C120" s="19">
        <v>43385</v>
      </c>
      <c r="D120">
        <v>1</v>
      </c>
      <c r="E120" s="19" t="s">
        <v>88</v>
      </c>
      <c r="F120" s="21" t="s">
        <v>75</v>
      </c>
      <c r="G120" s="13">
        <v>2</v>
      </c>
      <c r="H120" s="15" t="s">
        <v>14</v>
      </c>
      <c r="I120" s="4">
        <v>0</v>
      </c>
      <c r="J120" s="4">
        <v>0</v>
      </c>
      <c r="K120" s="4">
        <v>1</v>
      </c>
      <c r="L120" s="4">
        <v>2</v>
      </c>
      <c r="M120" s="4"/>
      <c r="N120" s="4"/>
      <c r="O120" s="4"/>
      <c r="P120" s="4"/>
      <c r="Q120" s="4"/>
      <c r="R120" s="4"/>
      <c r="S120" s="16">
        <f t="shared" si="64"/>
        <v>0.75</v>
      </c>
      <c r="T120" s="67"/>
      <c r="U120" s="17">
        <f t="shared" si="67"/>
        <v>2</v>
      </c>
      <c r="V120" s="17">
        <f t="shared" si="68"/>
        <v>20</v>
      </c>
      <c r="W120" s="70"/>
      <c r="X120">
        <v>67.315889622377611</v>
      </c>
      <c r="Y120">
        <v>18.472562113986022</v>
      </c>
      <c r="Z120">
        <v>1.2548562566433561</v>
      </c>
      <c r="AA120">
        <v>165.39999999999998</v>
      </c>
    </row>
    <row r="121" spans="1:27" hidden="1" x14ac:dyDescent="0.2">
      <c r="A121" s="30" t="s">
        <v>97</v>
      </c>
      <c r="B121" s="30" t="s">
        <v>96</v>
      </c>
      <c r="C121" s="19">
        <v>43385</v>
      </c>
      <c r="D121">
        <v>1</v>
      </c>
      <c r="E121" s="19" t="s">
        <v>88</v>
      </c>
      <c r="F121" s="21" t="s">
        <v>75</v>
      </c>
      <c r="G121" s="13">
        <v>2</v>
      </c>
      <c r="H121" s="15" t="s">
        <v>36</v>
      </c>
      <c r="I121" s="4">
        <v>0</v>
      </c>
      <c r="J121" s="4">
        <v>0</v>
      </c>
      <c r="K121" s="4">
        <v>10</v>
      </c>
      <c r="L121" s="4">
        <v>0</v>
      </c>
      <c r="M121" s="4">
        <v>0</v>
      </c>
      <c r="N121" s="4"/>
      <c r="O121" s="4"/>
      <c r="P121" s="4"/>
      <c r="Q121" s="4"/>
      <c r="R121" s="4"/>
      <c r="S121" s="16">
        <f t="shared" si="64"/>
        <v>2</v>
      </c>
      <c r="T121" s="67"/>
      <c r="U121" s="17">
        <f t="shared" si="67"/>
        <v>1</v>
      </c>
      <c r="V121" s="17">
        <f t="shared" si="68"/>
        <v>10</v>
      </c>
      <c r="W121" s="70"/>
      <c r="X121">
        <v>67.315889622377611</v>
      </c>
      <c r="Y121">
        <v>18.472562113986022</v>
      </c>
      <c r="Z121">
        <v>1.2548562566433561</v>
      </c>
      <c r="AA121">
        <v>165.39999999999998</v>
      </c>
    </row>
    <row r="122" spans="1:27" hidden="1" x14ac:dyDescent="0.2">
      <c r="A122" s="30" t="s">
        <v>97</v>
      </c>
      <c r="B122" s="30" t="s">
        <v>96</v>
      </c>
      <c r="C122" s="19">
        <v>43385</v>
      </c>
      <c r="D122">
        <v>1</v>
      </c>
      <c r="E122" s="19" t="s">
        <v>88</v>
      </c>
      <c r="F122" s="22" t="s">
        <v>77</v>
      </c>
      <c r="G122" s="23">
        <v>3</v>
      </c>
      <c r="H122" s="15" t="s">
        <v>12</v>
      </c>
      <c r="I122" s="4">
        <v>0</v>
      </c>
      <c r="J122" s="4">
        <v>0</v>
      </c>
      <c r="K122" s="4">
        <v>0</v>
      </c>
      <c r="L122" s="4">
        <v>0</v>
      </c>
      <c r="M122" s="4">
        <v>0</v>
      </c>
      <c r="N122" s="4"/>
      <c r="O122" s="4"/>
      <c r="P122" s="4"/>
      <c r="Q122" s="4"/>
      <c r="R122" s="4"/>
      <c r="S122" s="16">
        <f t="shared" si="64"/>
        <v>0</v>
      </c>
      <c r="T122" s="67">
        <f>AVERAGE(S122:S125)</f>
        <v>0.15</v>
      </c>
      <c r="U122" s="17">
        <f>COUNTIF(I122:R122, "&gt;0")</f>
        <v>0</v>
      </c>
      <c r="V122" s="17">
        <f>U122*100/10</f>
        <v>0</v>
      </c>
      <c r="W122" s="70">
        <f>AVERAGE(V122:V125)</f>
        <v>2.5</v>
      </c>
      <c r="X122">
        <v>67.315889622377611</v>
      </c>
      <c r="Y122">
        <v>18.472562113986022</v>
      </c>
      <c r="Z122">
        <v>1.2548562566433561</v>
      </c>
      <c r="AA122">
        <v>165.39999999999998</v>
      </c>
    </row>
    <row r="123" spans="1:27" hidden="1" x14ac:dyDescent="0.2">
      <c r="A123" s="30" t="s">
        <v>97</v>
      </c>
      <c r="B123" s="30" t="s">
        <v>96</v>
      </c>
      <c r="C123" s="19">
        <v>43385</v>
      </c>
      <c r="D123">
        <v>1</v>
      </c>
      <c r="E123" s="19" t="s">
        <v>88</v>
      </c>
      <c r="F123" s="22" t="s">
        <v>77</v>
      </c>
      <c r="G123" s="23">
        <v>3</v>
      </c>
      <c r="H123" s="15" t="s">
        <v>13</v>
      </c>
      <c r="I123" s="4">
        <v>3</v>
      </c>
      <c r="J123" s="4">
        <v>0</v>
      </c>
      <c r="K123" s="4">
        <v>0</v>
      </c>
      <c r="L123" s="4">
        <v>0</v>
      </c>
      <c r="M123" s="4">
        <v>0</v>
      </c>
      <c r="N123" s="4"/>
      <c r="O123" s="4"/>
      <c r="P123" s="4"/>
      <c r="Q123" s="4"/>
      <c r="R123" s="4"/>
      <c r="S123" s="16">
        <f t="shared" si="64"/>
        <v>0.6</v>
      </c>
      <c r="T123" s="67"/>
      <c r="U123" s="17">
        <f t="shared" ref="U123:U125" si="69">COUNTIF(I123:R123, "&gt;0")</f>
        <v>1</v>
      </c>
      <c r="V123" s="17">
        <f t="shared" ref="V123:V125" si="70">U123*100/10</f>
        <v>10</v>
      </c>
      <c r="W123" s="70"/>
      <c r="X123">
        <v>67.315889622377611</v>
      </c>
      <c r="Y123">
        <v>18.472562113986022</v>
      </c>
      <c r="Z123">
        <v>1.2548562566433561</v>
      </c>
      <c r="AA123">
        <v>165.39999999999998</v>
      </c>
    </row>
    <row r="124" spans="1:27" hidden="1" x14ac:dyDescent="0.2">
      <c r="A124" s="30" t="s">
        <v>97</v>
      </c>
      <c r="B124" s="30" t="s">
        <v>96</v>
      </c>
      <c r="C124" s="19">
        <v>43385</v>
      </c>
      <c r="D124">
        <v>1</v>
      </c>
      <c r="E124" s="19" t="s">
        <v>88</v>
      </c>
      <c r="F124" s="22" t="s">
        <v>77</v>
      </c>
      <c r="G124" s="23">
        <v>3</v>
      </c>
      <c r="H124" s="15" t="s">
        <v>14</v>
      </c>
      <c r="I124" s="4">
        <v>0</v>
      </c>
      <c r="J124" s="4">
        <v>0</v>
      </c>
      <c r="K124" s="4">
        <v>0</v>
      </c>
      <c r="L124" s="4">
        <v>0</v>
      </c>
      <c r="M124" s="4">
        <v>0</v>
      </c>
      <c r="N124" s="4"/>
      <c r="O124" s="4"/>
      <c r="P124" s="4"/>
      <c r="Q124" s="4"/>
      <c r="R124" s="4"/>
      <c r="S124" s="16">
        <f t="shared" si="64"/>
        <v>0</v>
      </c>
      <c r="T124" s="67"/>
      <c r="U124" s="17">
        <f t="shared" si="69"/>
        <v>0</v>
      </c>
      <c r="V124" s="17">
        <f t="shared" si="70"/>
        <v>0</v>
      </c>
      <c r="W124" s="70"/>
      <c r="X124">
        <v>67.315889622377611</v>
      </c>
      <c r="Y124">
        <v>18.472562113986022</v>
      </c>
      <c r="Z124">
        <v>1.2548562566433561</v>
      </c>
      <c r="AA124">
        <v>165.39999999999998</v>
      </c>
    </row>
    <row r="125" spans="1:27" hidden="1" x14ac:dyDescent="0.2">
      <c r="A125" s="30" t="s">
        <v>97</v>
      </c>
      <c r="B125" s="30" t="s">
        <v>96</v>
      </c>
      <c r="C125" s="19">
        <v>43385</v>
      </c>
      <c r="D125">
        <v>1</v>
      </c>
      <c r="E125" s="19" t="s">
        <v>88</v>
      </c>
      <c r="F125" s="22" t="s">
        <v>77</v>
      </c>
      <c r="G125" s="23">
        <v>3</v>
      </c>
      <c r="H125" s="15" t="s">
        <v>36</v>
      </c>
      <c r="I125" s="4">
        <v>0</v>
      </c>
      <c r="J125" s="4">
        <v>0</v>
      </c>
      <c r="K125" s="4">
        <v>0</v>
      </c>
      <c r="L125" s="4">
        <v>0</v>
      </c>
      <c r="M125" s="4">
        <v>0</v>
      </c>
      <c r="N125" s="4"/>
      <c r="O125" s="4"/>
      <c r="P125" s="4"/>
      <c r="Q125" s="4"/>
      <c r="R125" s="4"/>
      <c r="S125" s="16">
        <f t="shared" si="64"/>
        <v>0</v>
      </c>
      <c r="T125" s="67"/>
      <c r="U125" s="17">
        <f t="shared" si="69"/>
        <v>0</v>
      </c>
      <c r="V125" s="17">
        <f t="shared" si="70"/>
        <v>0</v>
      </c>
      <c r="W125" s="70"/>
      <c r="X125">
        <v>67.315889622377611</v>
      </c>
      <c r="Y125">
        <v>18.472562113986022</v>
      </c>
      <c r="Z125">
        <v>1.2548562566433561</v>
      </c>
      <c r="AA125">
        <v>165.39999999999998</v>
      </c>
    </row>
    <row r="126" spans="1:27" ht="15" hidden="1" customHeight="1" x14ac:dyDescent="0.2">
      <c r="A126" s="30" t="s">
        <v>97</v>
      </c>
      <c r="B126" s="30" t="s">
        <v>96</v>
      </c>
      <c r="C126" s="19">
        <v>43385</v>
      </c>
      <c r="D126">
        <v>1</v>
      </c>
      <c r="E126" s="19" t="s">
        <v>88</v>
      </c>
      <c r="F126" s="21" t="s">
        <v>78</v>
      </c>
      <c r="G126" s="13">
        <v>4</v>
      </c>
      <c r="H126" s="15" t="s">
        <v>12</v>
      </c>
      <c r="I126" s="4">
        <v>0</v>
      </c>
      <c r="J126" s="4">
        <v>1</v>
      </c>
      <c r="K126" s="4">
        <v>5</v>
      </c>
      <c r="L126" s="4">
        <v>5</v>
      </c>
      <c r="M126" s="4">
        <v>10</v>
      </c>
      <c r="N126" s="4"/>
      <c r="O126" s="4"/>
      <c r="P126" s="4"/>
      <c r="Q126" s="4"/>
      <c r="R126" s="4"/>
      <c r="S126" s="16">
        <f t="shared" si="64"/>
        <v>4.2</v>
      </c>
      <c r="T126" s="67">
        <f>AVERAGE(S126:S129)</f>
        <v>2.35</v>
      </c>
      <c r="U126" s="17">
        <f>COUNTIF(I126:R126, "&gt;0")</f>
        <v>4</v>
      </c>
      <c r="V126" s="17">
        <f>U126*100/10</f>
        <v>40</v>
      </c>
      <c r="W126" s="70">
        <f>AVERAGE(V126:V129)</f>
        <v>25</v>
      </c>
      <c r="X126">
        <v>67.315889622377611</v>
      </c>
      <c r="Y126">
        <v>18.472562113986022</v>
      </c>
      <c r="Z126">
        <v>1.2548562566433561</v>
      </c>
      <c r="AA126">
        <v>165.39999999999998</v>
      </c>
    </row>
    <row r="127" spans="1:27" hidden="1" x14ac:dyDescent="0.2">
      <c r="A127" s="30" t="s">
        <v>97</v>
      </c>
      <c r="B127" s="30" t="s">
        <v>96</v>
      </c>
      <c r="C127" s="19">
        <v>43385</v>
      </c>
      <c r="D127">
        <v>1</v>
      </c>
      <c r="E127" s="19" t="s">
        <v>88</v>
      </c>
      <c r="F127" s="21" t="s">
        <v>78</v>
      </c>
      <c r="G127" s="13">
        <v>4</v>
      </c>
      <c r="H127" s="15" t="s">
        <v>13</v>
      </c>
      <c r="I127" s="4">
        <v>0</v>
      </c>
      <c r="J127" s="4">
        <v>0</v>
      </c>
      <c r="K127" s="4">
        <v>0</v>
      </c>
      <c r="L127" s="4">
        <v>0</v>
      </c>
      <c r="M127" s="4">
        <v>0</v>
      </c>
      <c r="N127" s="4"/>
      <c r="O127" s="4"/>
      <c r="P127" s="4"/>
      <c r="Q127" s="4"/>
      <c r="R127" s="4"/>
      <c r="S127" s="16">
        <f t="shared" si="64"/>
        <v>0</v>
      </c>
      <c r="T127" s="67"/>
      <c r="U127" s="17">
        <f t="shared" ref="U127:U129" si="71">COUNTIF(I127:R127, "&gt;0")</f>
        <v>0</v>
      </c>
      <c r="V127" s="17">
        <f t="shared" ref="V127:V129" si="72">U127*100/10</f>
        <v>0</v>
      </c>
      <c r="W127" s="70"/>
      <c r="X127">
        <v>67.315889622377611</v>
      </c>
      <c r="Y127">
        <v>18.472562113986022</v>
      </c>
      <c r="Z127">
        <v>1.2548562566433561</v>
      </c>
      <c r="AA127">
        <v>165.39999999999998</v>
      </c>
    </row>
    <row r="128" spans="1:27" hidden="1" x14ac:dyDescent="0.2">
      <c r="A128" s="30" t="s">
        <v>97</v>
      </c>
      <c r="B128" s="30" t="s">
        <v>96</v>
      </c>
      <c r="C128" s="19">
        <v>43385</v>
      </c>
      <c r="D128">
        <v>1</v>
      </c>
      <c r="E128" s="19" t="s">
        <v>88</v>
      </c>
      <c r="F128" s="21" t="s">
        <v>78</v>
      </c>
      <c r="G128" s="13">
        <v>4</v>
      </c>
      <c r="H128" s="15" t="s">
        <v>14</v>
      </c>
      <c r="I128" s="4">
        <v>10</v>
      </c>
      <c r="J128" s="4">
        <v>5</v>
      </c>
      <c r="K128" s="4">
        <v>3</v>
      </c>
      <c r="L128" s="4">
        <v>5</v>
      </c>
      <c r="M128" s="4">
        <v>1</v>
      </c>
      <c r="N128" s="4"/>
      <c r="O128" s="4"/>
      <c r="P128" s="4"/>
      <c r="Q128" s="4"/>
      <c r="R128" s="4"/>
      <c r="S128" s="16">
        <f t="shared" si="64"/>
        <v>4.8</v>
      </c>
      <c r="T128" s="67"/>
      <c r="U128" s="17">
        <f t="shared" si="71"/>
        <v>5</v>
      </c>
      <c r="V128" s="17">
        <f t="shared" si="72"/>
        <v>50</v>
      </c>
      <c r="W128" s="70"/>
      <c r="X128">
        <v>67.315889622377611</v>
      </c>
      <c r="Y128">
        <v>18.472562113986022</v>
      </c>
      <c r="Z128">
        <v>1.2548562566433561</v>
      </c>
      <c r="AA128">
        <v>165.39999999999998</v>
      </c>
    </row>
    <row r="129" spans="1:27" hidden="1" x14ac:dyDescent="0.2">
      <c r="A129" s="30" t="s">
        <v>97</v>
      </c>
      <c r="B129" s="30" t="s">
        <v>96</v>
      </c>
      <c r="C129" s="19">
        <v>43385</v>
      </c>
      <c r="D129">
        <v>1</v>
      </c>
      <c r="E129" s="19" t="s">
        <v>88</v>
      </c>
      <c r="F129" s="21" t="s">
        <v>78</v>
      </c>
      <c r="G129" s="13">
        <v>4</v>
      </c>
      <c r="H129" s="15" t="s">
        <v>36</v>
      </c>
      <c r="I129" s="4">
        <v>2</v>
      </c>
      <c r="J129" s="4">
        <v>0</v>
      </c>
      <c r="K129" s="4">
        <v>0</v>
      </c>
      <c r="L129" s="4">
        <v>0</v>
      </c>
      <c r="M129" s="4">
        <v>0</v>
      </c>
      <c r="N129" s="4"/>
      <c r="O129" s="4"/>
      <c r="P129" s="4"/>
      <c r="Q129" s="4"/>
      <c r="R129" s="4"/>
      <c r="S129" s="16">
        <f t="shared" si="64"/>
        <v>0.4</v>
      </c>
      <c r="T129" s="67"/>
      <c r="U129" s="17">
        <f t="shared" si="71"/>
        <v>1</v>
      </c>
      <c r="V129" s="17">
        <f t="shared" si="72"/>
        <v>10</v>
      </c>
      <c r="W129" s="70"/>
      <c r="X129">
        <v>67.315889622377611</v>
      </c>
      <c r="Y129">
        <v>18.472562113986022</v>
      </c>
      <c r="Z129">
        <v>1.2548562566433561</v>
      </c>
      <c r="AA129">
        <v>165.39999999999998</v>
      </c>
    </row>
    <row r="130" spans="1:27" ht="15" hidden="1" customHeight="1" x14ac:dyDescent="0.2">
      <c r="A130" s="30" t="s">
        <v>97</v>
      </c>
      <c r="B130" s="30" t="s">
        <v>96</v>
      </c>
      <c r="C130" s="19">
        <v>43385</v>
      </c>
      <c r="D130">
        <v>1</v>
      </c>
      <c r="E130" s="19" t="s">
        <v>88</v>
      </c>
      <c r="F130" s="24" t="s">
        <v>79</v>
      </c>
      <c r="G130" s="25">
        <v>5</v>
      </c>
      <c r="H130" s="15" t="s">
        <v>12</v>
      </c>
      <c r="I130" s="4">
        <v>3</v>
      </c>
      <c r="J130" s="4">
        <v>1</v>
      </c>
      <c r="K130" s="4">
        <v>1</v>
      </c>
      <c r="L130" s="4">
        <v>1</v>
      </c>
      <c r="M130" s="4">
        <v>0</v>
      </c>
      <c r="N130" s="4"/>
      <c r="O130" s="4"/>
      <c r="P130" s="4"/>
      <c r="Q130" s="4"/>
      <c r="R130" s="4"/>
      <c r="S130" s="16">
        <f t="shared" si="64"/>
        <v>1.2</v>
      </c>
      <c r="T130" s="67">
        <f>AVERAGE(S130:S133)</f>
        <v>3.55</v>
      </c>
      <c r="U130" s="17">
        <f>COUNTIF(I130:R130, "&gt;0")</f>
        <v>4</v>
      </c>
      <c r="V130" s="17">
        <f>U130*100/10</f>
        <v>40</v>
      </c>
      <c r="W130" s="70">
        <f>AVERAGE(V130:V133)</f>
        <v>37.5</v>
      </c>
      <c r="X130">
        <v>67.315889622377611</v>
      </c>
      <c r="Y130">
        <v>18.472562113986022</v>
      </c>
      <c r="Z130">
        <v>1.2548562566433561</v>
      </c>
      <c r="AA130">
        <v>165.39999999999998</v>
      </c>
    </row>
    <row r="131" spans="1:27" hidden="1" x14ac:dyDescent="0.2">
      <c r="A131" s="30" t="s">
        <v>97</v>
      </c>
      <c r="B131" s="30" t="s">
        <v>96</v>
      </c>
      <c r="C131" s="19">
        <v>43385</v>
      </c>
      <c r="D131">
        <v>1</v>
      </c>
      <c r="E131" s="19" t="s">
        <v>88</v>
      </c>
      <c r="F131" s="24" t="s">
        <v>79</v>
      </c>
      <c r="G131" s="25">
        <v>5</v>
      </c>
      <c r="H131" s="15" t="s">
        <v>13</v>
      </c>
      <c r="I131" s="4">
        <v>5</v>
      </c>
      <c r="J131" s="4">
        <v>10</v>
      </c>
      <c r="K131" s="4">
        <v>3</v>
      </c>
      <c r="L131" s="4">
        <v>0</v>
      </c>
      <c r="M131" s="4">
        <v>0</v>
      </c>
      <c r="N131" s="4"/>
      <c r="O131" s="4"/>
      <c r="P131" s="4"/>
      <c r="Q131" s="4"/>
      <c r="R131" s="4"/>
      <c r="S131" s="16">
        <f t="shared" si="64"/>
        <v>3.6</v>
      </c>
      <c r="T131" s="67"/>
      <c r="U131" s="17">
        <f t="shared" ref="U131:U133" si="73">COUNTIF(I131:R131, "&gt;0")</f>
        <v>3</v>
      </c>
      <c r="V131" s="17">
        <f t="shared" ref="V131:V133" si="74">U131*100/10</f>
        <v>30</v>
      </c>
      <c r="W131" s="70"/>
      <c r="X131">
        <v>67.315889622377611</v>
      </c>
      <c r="Y131">
        <v>18.472562113986022</v>
      </c>
      <c r="Z131">
        <v>1.2548562566433561</v>
      </c>
      <c r="AA131">
        <v>165.39999999999998</v>
      </c>
    </row>
    <row r="132" spans="1:27" hidden="1" x14ac:dyDescent="0.2">
      <c r="A132" s="30" t="s">
        <v>97</v>
      </c>
      <c r="B132" s="30" t="s">
        <v>96</v>
      </c>
      <c r="C132" s="19">
        <v>43385</v>
      </c>
      <c r="D132">
        <v>1</v>
      </c>
      <c r="E132" s="19" t="s">
        <v>88</v>
      </c>
      <c r="F132" s="24" t="s">
        <v>79</v>
      </c>
      <c r="G132" s="25">
        <v>5</v>
      </c>
      <c r="H132" s="15" t="s">
        <v>14</v>
      </c>
      <c r="I132" s="4">
        <v>3</v>
      </c>
      <c r="J132" s="4">
        <v>5</v>
      </c>
      <c r="K132" s="4">
        <v>10</v>
      </c>
      <c r="L132" s="4">
        <v>1</v>
      </c>
      <c r="M132" s="4">
        <v>5</v>
      </c>
      <c r="N132" s="4"/>
      <c r="O132" s="4"/>
      <c r="P132" s="4"/>
      <c r="Q132" s="4"/>
      <c r="R132" s="4"/>
      <c r="S132" s="16">
        <f t="shared" si="64"/>
        <v>4.8</v>
      </c>
      <c r="T132" s="67"/>
      <c r="U132" s="17">
        <f t="shared" si="73"/>
        <v>5</v>
      </c>
      <c r="V132" s="17">
        <f t="shared" si="74"/>
        <v>50</v>
      </c>
      <c r="W132" s="70"/>
      <c r="X132">
        <v>67.315889622377611</v>
      </c>
      <c r="Y132">
        <v>18.472562113986022</v>
      </c>
      <c r="Z132">
        <v>1.2548562566433561</v>
      </c>
      <c r="AA132">
        <v>165.39999999999998</v>
      </c>
    </row>
    <row r="133" spans="1:27" hidden="1" x14ac:dyDescent="0.2">
      <c r="A133" s="30" t="s">
        <v>97</v>
      </c>
      <c r="B133" s="30" t="s">
        <v>96</v>
      </c>
      <c r="C133" s="19">
        <v>43385</v>
      </c>
      <c r="D133">
        <v>1</v>
      </c>
      <c r="E133" s="19" t="s">
        <v>88</v>
      </c>
      <c r="F133" s="24" t="s">
        <v>79</v>
      </c>
      <c r="G133" s="25">
        <v>5</v>
      </c>
      <c r="H133" s="15" t="s">
        <v>36</v>
      </c>
      <c r="I133" s="4">
        <v>10</v>
      </c>
      <c r="J133" s="4">
        <v>10</v>
      </c>
      <c r="K133" s="4">
        <v>3</v>
      </c>
      <c r="L133" s="4">
        <v>0</v>
      </c>
      <c r="M133" s="4">
        <v>0</v>
      </c>
      <c r="N133" s="4"/>
      <c r="O133" s="4"/>
      <c r="P133" s="4"/>
      <c r="Q133" s="4"/>
      <c r="R133" s="4"/>
      <c r="S133" s="16">
        <f t="shared" si="64"/>
        <v>4.5999999999999996</v>
      </c>
      <c r="T133" s="67"/>
      <c r="U133" s="17">
        <f t="shared" si="73"/>
        <v>3</v>
      </c>
      <c r="V133" s="17">
        <f t="shared" si="74"/>
        <v>30</v>
      </c>
      <c r="W133" s="70"/>
      <c r="X133">
        <v>67.315889622377611</v>
      </c>
      <c r="Y133">
        <v>18.472562113986022</v>
      </c>
      <c r="Z133">
        <v>1.2548562566433561</v>
      </c>
      <c r="AA133">
        <v>165.39999999999998</v>
      </c>
    </row>
    <row r="134" spans="1:27" ht="15" hidden="1" customHeight="1" x14ac:dyDescent="0.2">
      <c r="A134" s="30" t="s">
        <v>97</v>
      </c>
      <c r="B134" s="30" t="s">
        <v>96</v>
      </c>
      <c r="C134" s="19">
        <v>43385</v>
      </c>
      <c r="D134">
        <v>1</v>
      </c>
      <c r="E134" s="19" t="s">
        <v>88</v>
      </c>
      <c r="F134" s="24" t="s">
        <v>78</v>
      </c>
      <c r="G134" s="25">
        <v>6</v>
      </c>
      <c r="H134" s="15" t="s">
        <v>12</v>
      </c>
      <c r="I134" s="4">
        <v>0</v>
      </c>
      <c r="J134" s="4">
        <v>0</v>
      </c>
      <c r="K134" s="4">
        <v>0</v>
      </c>
      <c r="L134" s="4">
        <v>1</v>
      </c>
      <c r="M134" s="4">
        <v>1</v>
      </c>
      <c r="N134" s="4"/>
      <c r="O134" s="4"/>
      <c r="P134" s="4"/>
      <c r="Q134" s="4"/>
      <c r="R134" s="4"/>
      <c r="S134" s="16">
        <f>AVERAGE(I134:R134)</f>
        <v>0.4</v>
      </c>
      <c r="T134" s="67">
        <f>AVERAGE(S134:S137)</f>
        <v>0.98750000000000004</v>
      </c>
      <c r="U134" s="17">
        <f>COUNTIF(I134:R134, "&gt;0")</f>
        <v>2</v>
      </c>
      <c r="V134" s="17">
        <f>U134*100/10</f>
        <v>20</v>
      </c>
      <c r="W134" s="70">
        <f>AVERAGE(V134:V137)</f>
        <v>22.5</v>
      </c>
      <c r="X134">
        <v>67.315889622377611</v>
      </c>
      <c r="Y134">
        <v>18.472562113986022</v>
      </c>
      <c r="Z134">
        <v>1.2548562566433561</v>
      </c>
      <c r="AA134">
        <v>165.39999999999998</v>
      </c>
    </row>
    <row r="135" spans="1:27" hidden="1" x14ac:dyDescent="0.2">
      <c r="A135" s="30" t="s">
        <v>97</v>
      </c>
      <c r="B135" s="30" t="s">
        <v>96</v>
      </c>
      <c r="C135" s="19">
        <v>43385</v>
      </c>
      <c r="D135">
        <v>1</v>
      </c>
      <c r="E135" s="19" t="s">
        <v>88</v>
      </c>
      <c r="F135" s="24" t="s">
        <v>78</v>
      </c>
      <c r="G135" s="25">
        <v>6</v>
      </c>
      <c r="H135" s="15" t="s">
        <v>13</v>
      </c>
      <c r="I135" s="4">
        <v>0</v>
      </c>
      <c r="J135" s="4">
        <v>3</v>
      </c>
      <c r="K135" s="4">
        <v>0</v>
      </c>
      <c r="L135" s="4">
        <v>0</v>
      </c>
      <c r="M135" s="4"/>
      <c r="N135" s="4"/>
      <c r="O135" s="4"/>
      <c r="P135" s="4"/>
      <c r="Q135" s="4"/>
      <c r="R135" s="4"/>
      <c r="S135" s="16">
        <f t="shared" ref="S135:S141" si="75">AVERAGE(I135:R135)</f>
        <v>0.75</v>
      </c>
      <c r="T135" s="67"/>
      <c r="U135" s="17">
        <f t="shared" ref="U135:U137" si="76">COUNTIF(I135:R135, "&gt;0")</f>
        <v>1</v>
      </c>
      <c r="V135" s="17">
        <f t="shared" ref="V135:V137" si="77">U135*100/10</f>
        <v>10</v>
      </c>
      <c r="W135" s="70"/>
      <c r="X135">
        <v>67.315889622377611</v>
      </c>
      <c r="Y135">
        <v>18.472562113986022</v>
      </c>
      <c r="Z135">
        <v>1.2548562566433561</v>
      </c>
      <c r="AA135">
        <v>165.39999999999998</v>
      </c>
    </row>
    <row r="136" spans="1:27" hidden="1" x14ac:dyDescent="0.2">
      <c r="A136" s="30" t="s">
        <v>97</v>
      </c>
      <c r="B136" s="30" t="s">
        <v>96</v>
      </c>
      <c r="C136" s="19">
        <v>43385</v>
      </c>
      <c r="D136">
        <v>1</v>
      </c>
      <c r="E136" s="19" t="s">
        <v>88</v>
      </c>
      <c r="F136" s="24" t="s">
        <v>78</v>
      </c>
      <c r="G136" s="25">
        <v>6</v>
      </c>
      <c r="H136" s="15" t="s">
        <v>14</v>
      </c>
      <c r="I136" s="4">
        <v>1</v>
      </c>
      <c r="J136" s="4">
        <v>0</v>
      </c>
      <c r="K136" s="4">
        <v>0</v>
      </c>
      <c r="L136" s="4">
        <v>0</v>
      </c>
      <c r="M136" s="4">
        <v>0</v>
      </c>
      <c r="N136" s="4"/>
      <c r="O136" s="4"/>
      <c r="P136" s="4"/>
      <c r="Q136" s="4"/>
      <c r="R136" s="4"/>
      <c r="S136" s="16">
        <f t="shared" si="75"/>
        <v>0.2</v>
      </c>
      <c r="T136" s="67"/>
      <c r="U136" s="17">
        <f t="shared" si="76"/>
        <v>1</v>
      </c>
      <c r="V136" s="17">
        <f t="shared" si="77"/>
        <v>10</v>
      </c>
      <c r="W136" s="70"/>
      <c r="X136">
        <v>67.315889622377611</v>
      </c>
      <c r="Y136">
        <v>18.472562113986022</v>
      </c>
      <c r="Z136">
        <v>1.2548562566433561</v>
      </c>
      <c r="AA136">
        <v>165.39999999999998</v>
      </c>
    </row>
    <row r="137" spans="1:27" hidden="1" x14ac:dyDescent="0.2">
      <c r="A137" s="30" t="s">
        <v>97</v>
      </c>
      <c r="B137" s="30" t="s">
        <v>96</v>
      </c>
      <c r="C137" s="19">
        <v>43385</v>
      </c>
      <c r="D137">
        <v>1</v>
      </c>
      <c r="E137" s="19" t="s">
        <v>88</v>
      </c>
      <c r="F137" s="24" t="s">
        <v>78</v>
      </c>
      <c r="G137" s="25">
        <v>6</v>
      </c>
      <c r="H137" s="15" t="s">
        <v>36</v>
      </c>
      <c r="I137" s="4">
        <v>5</v>
      </c>
      <c r="J137" s="4">
        <v>5</v>
      </c>
      <c r="K137" s="4">
        <v>1</v>
      </c>
      <c r="L137" s="4">
        <v>1</v>
      </c>
      <c r="M137" s="4">
        <v>1</v>
      </c>
      <c r="N137" s="4"/>
      <c r="O137" s="4"/>
      <c r="P137" s="4"/>
      <c r="Q137" s="4"/>
      <c r="R137" s="4"/>
      <c r="S137" s="16">
        <f t="shared" si="75"/>
        <v>2.6</v>
      </c>
      <c r="T137" s="67"/>
      <c r="U137" s="17">
        <f t="shared" si="76"/>
        <v>5</v>
      </c>
      <c r="V137" s="17">
        <f t="shared" si="77"/>
        <v>50</v>
      </c>
      <c r="W137" s="70"/>
      <c r="X137">
        <v>67.315889622377611</v>
      </c>
      <c r="Y137">
        <v>18.472562113986022</v>
      </c>
      <c r="Z137">
        <v>1.2548562566433561</v>
      </c>
      <c r="AA137">
        <v>165.39999999999998</v>
      </c>
    </row>
    <row r="138" spans="1:27" ht="15" hidden="1" customHeight="1" x14ac:dyDescent="0.2">
      <c r="A138" s="30" t="s">
        <v>97</v>
      </c>
      <c r="B138" s="30" t="s">
        <v>96</v>
      </c>
      <c r="C138" s="19">
        <v>43385</v>
      </c>
      <c r="D138">
        <v>1</v>
      </c>
      <c r="E138" s="19" t="s">
        <v>88</v>
      </c>
      <c r="F138" s="24" t="s">
        <v>80</v>
      </c>
      <c r="G138" s="25">
        <v>7</v>
      </c>
      <c r="H138" s="15" t="s">
        <v>12</v>
      </c>
      <c r="I138" s="4">
        <v>0</v>
      </c>
      <c r="J138" s="4">
        <v>1</v>
      </c>
      <c r="K138" s="4">
        <v>0</v>
      </c>
      <c r="L138" s="4">
        <v>0</v>
      </c>
      <c r="M138" s="4">
        <v>1</v>
      </c>
      <c r="N138" s="4"/>
      <c r="O138" s="4"/>
      <c r="P138" s="4"/>
      <c r="Q138" s="4"/>
      <c r="R138" s="4"/>
      <c r="S138" s="16">
        <f t="shared" si="75"/>
        <v>0.4</v>
      </c>
      <c r="T138" s="67">
        <f>AVERAGE(S138:S141)</f>
        <v>2.75</v>
      </c>
      <c r="U138" s="17">
        <f>COUNTIF(I138:R138, "&gt;0")</f>
        <v>2</v>
      </c>
      <c r="V138" s="17">
        <f>U138*100/10</f>
        <v>20</v>
      </c>
      <c r="W138" s="70">
        <f>AVERAGE(V138:V141)</f>
        <v>30</v>
      </c>
      <c r="X138">
        <v>67.315889622377611</v>
      </c>
      <c r="Y138">
        <v>18.472562113986022</v>
      </c>
      <c r="Z138">
        <v>1.2548562566433561</v>
      </c>
      <c r="AA138">
        <v>165.39999999999998</v>
      </c>
    </row>
    <row r="139" spans="1:27" hidden="1" x14ac:dyDescent="0.2">
      <c r="A139" s="30" t="s">
        <v>97</v>
      </c>
      <c r="B139" s="30" t="s">
        <v>96</v>
      </c>
      <c r="C139" s="19">
        <v>43385</v>
      </c>
      <c r="D139">
        <v>1</v>
      </c>
      <c r="E139" s="19" t="s">
        <v>88</v>
      </c>
      <c r="F139" s="24" t="s">
        <v>80</v>
      </c>
      <c r="G139" s="25">
        <v>7</v>
      </c>
      <c r="H139" s="15" t="s">
        <v>13</v>
      </c>
      <c r="I139" s="4">
        <v>5</v>
      </c>
      <c r="J139" s="4">
        <v>2</v>
      </c>
      <c r="K139" s="4">
        <v>0</v>
      </c>
      <c r="L139" s="4">
        <v>0</v>
      </c>
      <c r="M139" s="4">
        <v>0</v>
      </c>
      <c r="N139" s="4"/>
      <c r="O139" s="4"/>
      <c r="P139" s="4"/>
      <c r="Q139" s="4"/>
      <c r="R139" s="4"/>
      <c r="S139" s="16">
        <f t="shared" si="75"/>
        <v>1.4</v>
      </c>
      <c r="T139" s="67"/>
      <c r="U139" s="17">
        <f t="shared" ref="U139:U141" si="78">COUNTIF(I139:R139, "&gt;0")</f>
        <v>2</v>
      </c>
      <c r="V139" s="17">
        <f t="shared" ref="V139:V141" si="79">U139*100/10</f>
        <v>20</v>
      </c>
      <c r="W139" s="70"/>
      <c r="X139">
        <v>67.315889622377611</v>
      </c>
      <c r="Y139">
        <v>18.472562113986022</v>
      </c>
      <c r="Z139">
        <v>1.2548562566433561</v>
      </c>
      <c r="AA139">
        <v>165.39999999999998</v>
      </c>
    </row>
    <row r="140" spans="1:27" hidden="1" x14ac:dyDescent="0.2">
      <c r="A140" s="30" t="s">
        <v>97</v>
      </c>
      <c r="B140" s="30" t="s">
        <v>96</v>
      </c>
      <c r="C140" s="19">
        <v>43385</v>
      </c>
      <c r="D140">
        <v>1</v>
      </c>
      <c r="E140" s="19" t="s">
        <v>88</v>
      </c>
      <c r="F140" s="24" t="s">
        <v>80</v>
      </c>
      <c r="G140" s="25">
        <v>7</v>
      </c>
      <c r="H140" s="15" t="s">
        <v>14</v>
      </c>
      <c r="I140" s="4">
        <v>5</v>
      </c>
      <c r="J140" s="4">
        <v>10</v>
      </c>
      <c r="K140" s="4">
        <v>2</v>
      </c>
      <c r="L140" s="4">
        <v>0</v>
      </c>
      <c r="M140" s="4">
        <v>0</v>
      </c>
      <c r="N140" s="4"/>
      <c r="O140" s="4"/>
      <c r="P140" s="4"/>
      <c r="Q140" s="4"/>
      <c r="R140" s="4"/>
      <c r="S140" s="16">
        <f t="shared" si="75"/>
        <v>3.4</v>
      </c>
      <c r="T140" s="67"/>
      <c r="U140" s="17">
        <f t="shared" si="78"/>
        <v>3</v>
      </c>
      <c r="V140" s="17">
        <f t="shared" si="79"/>
        <v>30</v>
      </c>
      <c r="W140" s="70"/>
      <c r="X140">
        <v>67.315889622377611</v>
      </c>
      <c r="Y140">
        <v>18.472562113986022</v>
      </c>
      <c r="Z140">
        <v>1.2548562566433561</v>
      </c>
      <c r="AA140">
        <v>165.39999999999998</v>
      </c>
    </row>
    <row r="141" spans="1:27" hidden="1" x14ac:dyDescent="0.2">
      <c r="A141" s="30" t="s">
        <v>97</v>
      </c>
      <c r="B141" s="30" t="s">
        <v>96</v>
      </c>
      <c r="C141" s="19">
        <v>43385</v>
      </c>
      <c r="D141">
        <v>1</v>
      </c>
      <c r="E141" s="19" t="s">
        <v>88</v>
      </c>
      <c r="F141" s="24" t="s">
        <v>80</v>
      </c>
      <c r="G141" s="25">
        <v>7</v>
      </c>
      <c r="H141" s="15" t="s">
        <v>36</v>
      </c>
      <c r="I141" s="4">
        <v>10</v>
      </c>
      <c r="J141" s="4">
        <v>3</v>
      </c>
      <c r="K141" s="4">
        <v>10</v>
      </c>
      <c r="L141" s="4">
        <v>5</v>
      </c>
      <c r="M141" s="4">
        <v>1</v>
      </c>
      <c r="N141" s="4"/>
      <c r="O141" s="4"/>
      <c r="P141" s="4"/>
      <c r="Q141" s="4"/>
      <c r="R141" s="4"/>
      <c r="S141" s="16">
        <f t="shared" si="75"/>
        <v>5.8</v>
      </c>
      <c r="T141" s="67"/>
      <c r="U141" s="17">
        <f t="shared" si="78"/>
        <v>5</v>
      </c>
      <c r="V141" s="17">
        <f t="shared" si="79"/>
        <v>50</v>
      </c>
      <c r="W141" s="70"/>
      <c r="X141">
        <v>67.315889622377611</v>
      </c>
      <c r="Y141">
        <v>18.472562113986022</v>
      </c>
      <c r="Z141">
        <v>1.2548562566433561</v>
      </c>
      <c r="AA141">
        <v>165.39999999999998</v>
      </c>
    </row>
    <row r="142" spans="1:27" x14ac:dyDescent="0.2">
      <c r="A142" s="30" t="s">
        <v>97</v>
      </c>
      <c r="B142" s="30" t="s">
        <v>96</v>
      </c>
      <c r="C142" s="19">
        <v>43390</v>
      </c>
      <c r="D142">
        <v>2</v>
      </c>
      <c r="E142" s="19" t="s">
        <v>88</v>
      </c>
      <c r="F142" s="21" t="s">
        <v>23</v>
      </c>
      <c r="G142" s="13">
        <v>1</v>
      </c>
      <c r="H142" s="15" t="s">
        <v>12</v>
      </c>
      <c r="I142" s="4">
        <v>3</v>
      </c>
      <c r="J142" s="4">
        <v>10</v>
      </c>
      <c r="K142" s="4">
        <v>5</v>
      </c>
      <c r="L142" s="4">
        <v>1</v>
      </c>
      <c r="M142" s="4">
        <v>1</v>
      </c>
      <c r="N142" s="4"/>
      <c r="O142" s="4"/>
      <c r="P142" s="4"/>
      <c r="Q142" s="4"/>
      <c r="R142" s="4"/>
      <c r="S142" s="16">
        <f t="shared" ref="S142:S161" si="80">AVERAGE(I142:R142)</f>
        <v>4</v>
      </c>
      <c r="T142" s="67">
        <f>AVERAGE(S142:S145)</f>
        <v>5.75</v>
      </c>
      <c r="U142" s="17">
        <f>COUNTIF(I142:R142, "&gt;0")</f>
        <v>5</v>
      </c>
      <c r="V142" s="17">
        <f>U142*100/10</f>
        <v>50</v>
      </c>
      <c r="W142" s="70">
        <f>AVERAGE(V142:V145)</f>
        <v>47.5</v>
      </c>
      <c r="X142">
        <v>71.516944800000005</v>
      </c>
      <c r="Y142">
        <v>16.986944399999999</v>
      </c>
      <c r="Z142">
        <v>0.69777778000000001</v>
      </c>
      <c r="AA142">
        <v>0.1</v>
      </c>
    </row>
    <row r="143" spans="1:27" x14ac:dyDescent="0.2">
      <c r="A143" s="30" t="s">
        <v>97</v>
      </c>
      <c r="B143" s="30" t="s">
        <v>96</v>
      </c>
      <c r="C143" s="19">
        <v>43390</v>
      </c>
      <c r="D143">
        <v>2</v>
      </c>
      <c r="E143" s="19" t="s">
        <v>88</v>
      </c>
      <c r="F143" s="21" t="s">
        <v>23</v>
      </c>
      <c r="G143" s="13">
        <v>1</v>
      </c>
      <c r="H143" s="15" t="s">
        <v>13</v>
      </c>
      <c r="I143" s="4">
        <v>10</v>
      </c>
      <c r="J143" s="4">
        <v>10</v>
      </c>
      <c r="K143" s="4">
        <v>1</v>
      </c>
      <c r="L143" s="4">
        <v>10</v>
      </c>
      <c r="M143" s="4">
        <v>10</v>
      </c>
      <c r="N143" s="4"/>
      <c r="O143" s="4"/>
      <c r="P143" s="4"/>
      <c r="Q143" s="4"/>
      <c r="R143" s="4"/>
      <c r="S143" s="16">
        <f t="shared" si="80"/>
        <v>8.1999999999999993</v>
      </c>
      <c r="T143" s="67"/>
      <c r="U143" s="17">
        <f t="shared" ref="U143:U145" si="81">COUNTIF(I143:R143, "&gt;0")</f>
        <v>5</v>
      </c>
      <c r="V143" s="17">
        <f t="shared" ref="V143:V145" si="82">U143*100/10</f>
        <v>50</v>
      </c>
      <c r="W143" s="70"/>
      <c r="X143">
        <v>71.516944800000005</v>
      </c>
      <c r="Y143">
        <v>16.986944399999999</v>
      </c>
      <c r="Z143">
        <v>0.69777778000000001</v>
      </c>
      <c r="AA143">
        <v>0.1</v>
      </c>
    </row>
    <row r="144" spans="1:27" x14ac:dyDescent="0.2">
      <c r="A144" s="30" t="s">
        <v>97</v>
      </c>
      <c r="B144" s="30" t="s">
        <v>96</v>
      </c>
      <c r="C144" s="19">
        <v>43390</v>
      </c>
      <c r="D144">
        <v>2</v>
      </c>
      <c r="E144" s="19" t="s">
        <v>88</v>
      </c>
      <c r="F144" s="21" t="s">
        <v>23</v>
      </c>
      <c r="G144" s="13">
        <v>1</v>
      </c>
      <c r="H144" s="15" t="s">
        <v>14</v>
      </c>
      <c r="I144" s="4">
        <v>3</v>
      </c>
      <c r="J144" s="4">
        <v>5</v>
      </c>
      <c r="K144" s="4">
        <v>5</v>
      </c>
      <c r="L144" s="4">
        <v>0</v>
      </c>
      <c r="M144" s="4">
        <v>1</v>
      </c>
      <c r="N144" s="4"/>
      <c r="O144" s="4"/>
      <c r="P144" s="4"/>
      <c r="Q144" s="4"/>
      <c r="R144" s="4"/>
      <c r="S144" s="16">
        <f t="shared" si="80"/>
        <v>2.8</v>
      </c>
      <c r="T144" s="67"/>
      <c r="U144" s="17">
        <f t="shared" si="81"/>
        <v>4</v>
      </c>
      <c r="V144" s="17">
        <f t="shared" si="82"/>
        <v>40</v>
      </c>
      <c r="W144" s="70"/>
      <c r="X144">
        <v>71.516944800000005</v>
      </c>
      <c r="Y144">
        <v>16.986944399999999</v>
      </c>
      <c r="Z144">
        <v>0.69777778000000001</v>
      </c>
      <c r="AA144">
        <v>0.1</v>
      </c>
    </row>
    <row r="145" spans="1:27" x14ac:dyDescent="0.2">
      <c r="A145" s="30" t="s">
        <v>97</v>
      </c>
      <c r="B145" s="30" t="s">
        <v>96</v>
      </c>
      <c r="C145" s="19">
        <v>43390</v>
      </c>
      <c r="D145">
        <v>2</v>
      </c>
      <c r="E145" s="19" t="s">
        <v>88</v>
      </c>
      <c r="F145" s="21" t="s">
        <v>23</v>
      </c>
      <c r="G145" s="13">
        <v>1</v>
      </c>
      <c r="H145" s="15" t="s">
        <v>36</v>
      </c>
      <c r="I145" s="4">
        <v>10</v>
      </c>
      <c r="J145" s="4">
        <v>10</v>
      </c>
      <c r="K145" s="4">
        <v>10</v>
      </c>
      <c r="L145" s="4">
        <v>5</v>
      </c>
      <c r="M145" s="4">
        <v>5</v>
      </c>
      <c r="N145" s="4"/>
      <c r="O145" s="4"/>
      <c r="P145" s="4"/>
      <c r="Q145" s="4"/>
      <c r="R145" s="4"/>
      <c r="S145" s="16">
        <f t="shared" si="80"/>
        <v>8</v>
      </c>
      <c r="T145" s="67"/>
      <c r="U145" s="17">
        <f t="shared" si="81"/>
        <v>5</v>
      </c>
      <c r="V145" s="17">
        <f t="shared" si="82"/>
        <v>50</v>
      </c>
      <c r="W145" s="70"/>
      <c r="X145">
        <v>71.516944800000005</v>
      </c>
      <c r="Y145">
        <v>16.986944399999999</v>
      </c>
      <c r="Z145">
        <v>0.69777778000000001</v>
      </c>
      <c r="AA145">
        <v>0.1</v>
      </c>
    </row>
    <row r="146" spans="1:27" hidden="1" x14ac:dyDescent="0.2">
      <c r="A146" s="30" t="s">
        <v>97</v>
      </c>
      <c r="B146" s="30" t="s">
        <v>96</v>
      </c>
      <c r="C146" s="19">
        <v>43390</v>
      </c>
      <c r="D146">
        <v>2</v>
      </c>
      <c r="E146" s="19" t="s">
        <v>88</v>
      </c>
      <c r="F146" s="21" t="s">
        <v>75</v>
      </c>
      <c r="G146" s="13">
        <v>2</v>
      </c>
      <c r="H146" s="15" t="s">
        <v>12</v>
      </c>
      <c r="I146" s="4">
        <v>1</v>
      </c>
      <c r="J146" s="4">
        <v>3</v>
      </c>
      <c r="K146" s="4">
        <v>1</v>
      </c>
      <c r="L146" s="4">
        <v>3</v>
      </c>
      <c r="M146" s="4">
        <v>3</v>
      </c>
      <c r="N146" s="4"/>
      <c r="O146" s="4"/>
      <c r="P146" s="4"/>
      <c r="Q146" s="4"/>
      <c r="R146" s="4"/>
      <c r="S146" s="16">
        <f t="shared" si="80"/>
        <v>2.2000000000000002</v>
      </c>
      <c r="T146" s="67">
        <f>AVERAGE(S146:S149)</f>
        <v>2.65</v>
      </c>
      <c r="U146" s="17">
        <f>COUNTIF(I146:R146, "&gt;0")</f>
        <v>5</v>
      </c>
      <c r="V146" s="17">
        <f>U146*100/10</f>
        <v>50</v>
      </c>
      <c r="W146" s="70">
        <f>AVERAGE(V146:V149)</f>
        <v>32.5</v>
      </c>
      <c r="X146">
        <v>71.516944800000005</v>
      </c>
      <c r="Y146">
        <v>16.986944399999999</v>
      </c>
      <c r="Z146">
        <v>0.69777778000000001</v>
      </c>
      <c r="AA146">
        <v>0.1</v>
      </c>
    </row>
    <row r="147" spans="1:27" hidden="1" x14ac:dyDescent="0.2">
      <c r="A147" s="30" t="s">
        <v>97</v>
      </c>
      <c r="B147" s="30" t="s">
        <v>96</v>
      </c>
      <c r="C147" s="19">
        <v>43390</v>
      </c>
      <c r="D147">
        <v>2</v>
      </c>
      <c r="E147" s="19" t="s">
        <v>88</v>
      </c>
      <c r="F147" s="21" t="s">
        <v>75</v>
      </c>
      <c r="G147" s="13">
        <v>2</v>
      </c>
      <c r="H147" s="15" t="s">
        <v>13</v>
      </c>
      <c r="I147" s="4">
        <v>1</v>
      </c>
      <c r="J147" s="4">
        <v>0</v>
      </c>
      <c r="K147" s="4">
        <v>0</v>
      </c>
      <c r="L147" s="4">
        <v>0</v>
      </c>
      <c r="M147" s="4">
        <v>2</v>
      </c>
      <c r="N147" s="4"/>
      <c r="O147" s="4"/>
      <c r="P147" s="4"/>
      <c r="Q147" s="4"/>
      <c r="R147" s="4"/>
      <c r="S147" s="16">
        <f t="shared" si="80"/>
        <v>0.6</v>
      </c>
      <c r="T147" s="67"/>
      <c r="U147" s="17">
        <f t="shared" ref="U147:U149" si="83">COUNTIF(I147:R147, "&gt;0")</f>
        <v>2</v>
      </c>
      <c r="V147" s="17">
        <f t="shared" ref="V147:V149" si="84">U147*100/10</f>
        <v>20</v>
      </c>
      <c r="W147" s="70"/>
      <c r="X147">
        <v>71.516944800000005</v>
      </c>
      <c r="Y147">
        <v>16.986944399999999</v>
      </c>
      <c r="Z147">
        <v>0.69777778000000001</v>
      </c>
      <c r="AA147">
        <v>0.1</v>
      </c>
    </row>
    <row r="148" spans="1:27" hidden="1" x14ac:dyDescent="0.2">
      <c r="A148" s="30" t="s">
        <v>97</v>
      </c>
      <c r="B148" s="30" t="s">
        <v>96</v>
      </c>
      <c r="C148" s="19">
        <v>43390</v>
      </c>
      <c r="D148">
        <v>2</v>
      </c>
      <c r="E148" s="19" t="s">
        <v>88</v>
      </c>
      <c r="F148" s="21" t="s">
        <v>75</v>
      </c>
      <c r="G148" s="13">
        <v>2</v>
      </c>
      <c r="H148" s="15" t="s">
        <v>14</v>
      </c>
      <c r="I148" s="4">
        <v>0</v>
      </c>
      <c r="J148" s="4">
        <v>0</v>
      </c>
      <c r="K148" s="4">
        <v>2</v>
      </c>
      <c r="L148" s="4">
        <v>2</v>
      </c>
      <c r="M148" s="4"/>
      <c r="N148" s="4"/>
      <c r="O148" s="4"/>
      <c r="P148" s="4"/>
      <c r="Q148" s="4"/>
      <c r="R148" s="4"/>
      <c r="S148" s="16">
        <f t="shared" si="80"/>
        <v>1</v>
      </c>
      <c r="T148" s="67"/>
      <c r="U148" s="17">
        <f t="shared" si="83"/>
        <v>2</v>
      </c>
      <c r="V148" s="17">
        <f t="shared" si="84"/>
        <v>20</v>
      </c>
      <c r="W148" s="70"/>
      <c r="X148">
        <v>71.516944800000005</v>
      </c>
      <c r="Y148">
        <v>16.986944399999999</v>
      </c>
      <c r="Z148">
        <v>0.69777778000000001</v>
      </c>
      <c r="AA148">
        <v>0.1</v>
      </c>
    </row>
    <row r="149" spans="1:27" hidden="1" x14ac:dyDescent="0.2">
      <c r="A149" s="30" t="s">
        <v>97</v>
      </c>
      <c r="B149" s="30" t="s">
        <v>96</v>
      </c>
      <c r="C149" s="19">
        <v>43390</v>
      </c>
      <c r="D149">
        <v>2</v>
      </c>
      <c r="E149" s="19" t="s">
        <v>88</v>
      </c>
      <c r="F149" s="21" t="s">
        <v>75</v>
      </c>
      <c r="G149" s="13">
        <v>2</v>
      </c>
      <c r="H149" s="15" t="s">
        <v>36</v>
      </c>
      <c r="I149" s="4">
        <v>1</v>
      </c>
      <c r="J149" s="4">
        <v>20</v>
      </c>
      <c r="K149" s="4">
        <v>10</v>
      </c>
      <c r="L149" s="4">
        <v>3</v>
      </c>
      <c r="M149" s="4">
        <v>0</v>
      </c>
      <c r="N149" s="4"/>
      <c r="O149" s="4"/>
      <c r="P149" s="4"/>
      <c r="Q149" s="4"/>
      <c r="R149" s="4"/>
      <c r="S149" s="16">
        <f t="shared" si="80"/>
        <v>6.8</v>
      </c>
      <c r="T149" s="67"/>
      <c r="U149" s="17">
        <f t="shared" si="83"/>
        <v>4</v>
      </c>
      <c r="V149" s="17">
        <f t="shared" si="84"/>
        <v>40</v>
      </c>
      <c r="W149" s="70"/>
      <c r="X149">
        <v>71.516944800000005</v>
      </c>
      <c r="Y149">
        <v>16.986944399999999</v>
      </c>
      <c r="Z149">
        <v>0.69777778000000001</v>
      </c>
      <c r="AA149">
        <v>0.1</v>
      </c>
    </row>
    <row r="150" spans="1:27" hidden="1" x14ac:dyDescent="0.2">
      <c r="A150" s="30" t="s">
        <v>97</v>
      </c>
      <c r="B150" s="30" t="s">
        <v>96</v>
      </c>
      <c r="C150" s="19">
        <v>43390</v>
      </c>
      <c r="D150">
        <v>2</v>
      </c>
      <c r="E150" s="19" t="s">
        <v>88</v>
      </c>
      <c r="F150" s="22" t="s">
        <v>77</v>
      </c>
      <c r="G150" s="23">
        <v>3</v>
      </c>
      <c r="H150" s="15" t="s">
        <v>12</v>
      </c>
      <c r="I150" s="4">
        <v>0</v>
      </c>
      <c r="J150" s="4">
        <v>0</v>
      </c>
      <c r="K150" s="4">
        <v>0</v>
      </c>
      <c r="L150" s="4">
        <v>3</v>
      </c>
      <c r="M150" s="4">
        <v>0</v>
      </c>
      <c r="N150" s="4"/>
      <c r="O150" s="4"/>
      <c r="P150" s="4"/>
      <c r="Q150" s="4"/>
      <c r="R150" s="4"/>
      <c r="S150" s="16">
        <f t="shared" si="80"/>
        <v>0.6</v>
      </c>
      <c r="T150" s="67">
        <f>AVERAGE(S150:S153)</f>
        <v>0.8</v>
      </c>
      <c r="U150" s="17">
        <f>COUNTIF(I150:R150, "&gt;0")</f>
        <v>1</v>
      </c>
      <c r="V150" s="17">
        <f>U150*100/10</f>
        <v>10</v>
      </c>
      <c r="W150" s="70">
        <f>AVERAGE(V150:V153)</f>
        <v>15</v>
      </c>
      <c r="X150">
        <v>71.516944800000005</v>
      </c>
      <c r="Y150">
        <v>16.986944399999999</v>
      </c>
      <c r="Z150">
        <v>0.69777778000000001</v>
      </c>
      <c r="AA150">
        <v>0.1</v>
      </c>
    </row>
    <row r="151" spans="1:27" hidden="1" x14ac:dyDescent="0.2">
      <c r="A151" s="30" t="s">
        <v>97</v>
      </c>
      <c r="B151" s="30" t="s">
        <v>96</v>
      </c>
      <c r="C151" s="19">
        <v>43390</v>
      </c>
      <c r="D151">
        <v>2</v>
      </c>
      <c r="E151" s="19" t="s">
        <v>88</v>
      </c>
      <c r="F151" s="22" t="s">
        <v>77</v>
      </c>
      <c r="G151" s="23">
        <v>3</v>
      </c>
      <c r="H151" s="15" t="s">
        <v>13</v>
      </c>
      <c r="I151" s="4">
        <v>0</v>
      </c>
      <c r="J151" s="4">
        <v>0</v>
      </c>
      <c r="K151" s="4">
        <v>0</v>
      </c>
      <c r="L151" s="4">
        <v>0</v>
      </c>
      <c r="M151" s="4">
        <v>0</v>
      </c>
      <c r="N151" s="4"/>
      <c r="O151" s="4"/>
      <c r="P151" s="4"/>
      <c r="Q151" s="4"/>
      <c r="R151" s="4"/>
      <c r="S151" s="16">
        <f t="shared" si="80"/>
        <v>0</v>
      </c>
      <c r="T151" s="67"/>
      <c r="U151" s="17">
        <f t="shared" ref="U151:U153" si="85">COUNTIF(I151:R151, "&gt;0")</f>
        <v>0</v>
      </c>
      <c r="V151" s="17">
        <f t="shared" ref="V151:V153" si="86">U151*100/10</f>
        <v>0</v>
      </c>
      <c r="W151" s="70"/>
      <c r="X151">
        <v>71.516944800000005</v>
      </c>
      <c r="Y151">
        <v>16.986944399999999</v>
      </c>
      <c r="Z151">
        <v>0.69777778000000001</v>
      </c>
      <c r="AA151">
        <v>0.1</v>
      </c>
    </row>
    <row r="152" spans="1:27" hidden="1" x14ac:dyDescent="0.2">
      <c r="A152" s="30" t="s">
        <v>97</v>
      </c>
      <c r="B152" s="30" t="s">
        <v>96</v>
      </c>
      <c r="C152" s="19">
        <v>43390</v>
      </c>
      <c r="D152">
        <v>2</v>
      </c>
      <c r="E152" s="19" t="s">
        <v>88</v>
      </c>
      <c r="F152" s="22" t="s">
        <v>77</v>
      </c>
      <c r="G152" s="23">
        <v>3</v>
      </c>
      <c r="H152" s="15" t="s">
        <v>14</v>
      </c>
      <c r="I152" s="4">
        <v>5</v>
      </c>
      <c r="J152" s="4">
        <v>1</v>
      </c>
      <c r="K152" s="4">
        <v>1</v>
      </c>
      <c r="L152" s="4">
        <v>0</v>
      </c>
      <c r="M152" s="4">
        <v>0</v>
      </c>
      <c r="N152" s="4"/>
      <c r="O152" s="4"/>
      <c r="P152" s="4"/>
      <c r="Q152" s="4"/>
      <c r="R152" s="4"/>
      <c r="S152" s="16">
        <f t="shared" si="80"/>
        <v>1.4</v>
      </c>
      <c r="T152" s="67"/>
      <c r="U152" s="17">
        <f t="shared" si="85"/>
        <v>3</v>
      </c>
      <c r="V152" s="17">
        <f t="shared" si="86"/>
        <v>30</v>
      </c>
      <c r="W152" s="70"/>
      <c r="X152">
        <v>71.516944800000005</v>
      </c>
      <c r="Y152">
        <v>16.986944399999999</v>
      </c>
      <c r="Z152">
        <v>0.69777778000000001</v>
      </c>
      <c r="AA152">
        <v>0.1</v>
      </c>
    </row>
    <row r="153" spans="1:27" hidden="1" x14ac:dyDescent="0.2">
      <c r="A153" s="30" t="s">
        <v>97</v>
      </c>
      <c r="B153" s="30" t="s">
        <v>96</v>
      </c>
      <c r="C153" s="19">
        <v>43390</v>
      </c>
      <c r="D153">
        <v>2</v>
      </c>
      <c r="E153" s="19" t="s">
        <v>88</v>
      </c>
      <c r="F153" s="22" t="s">
        <v>77</v>
      </c>
      <c r="G153" s="23">
        <v>3</v>
      </c>
      <c r="H153" s="15" t="s">
        <v>36</v>
      </c>
      <c r="I153" s="4">
        <v>5</v>
      </c>
      <c r="J153" s="4">
        <v>1</v>
      </c>
      <c r="K153" s="4">
        <v>0</v>
      </c>
      <c r="L153" s="4">
        <v>0</v>
      </c>
      <c r="M153" s="4">
        <v>0</v>
      </c>
      <c r="N153" s="4"/>
      <c r="O153" s="4"/>
      <c r="P153" s="4"/>
      <c r="Q153" s="4"/>
      <c r="R153" s="4"/>
      <c r="S153" s="16">
        <f t="shared" si="80"/>
        <v>1.2</v>
      </c>
      <c r="T153" s="67"/>
      <c r="U153" s="17">
        <f t="shared" si="85"/>
        <v>2</v>
      </c>
      <c r="V153" s="17">
        <f t="shared" si="86"/>
        <v>20</v>
      </c>
      <c r="W153" s="70"/>
      <c r="X153">
        <v>71.516944800000005</v>
      </c>
      <c r="Y153">
        <v>16.986944399999999</v>
      </c>
      <c r="Z153">
        <v>0.69777778000000001</v>
      </c>
      <c r="AA153">
        <v>0.1</v>
      </c>
    </row>
    <row r="154" spans="1:27" ht="15" hidden="1" customHeight="1" x14ac:dyDescent="0.2">
      <c r="A154" s="30" t="s">
        <v>97</v>
      </c>
      <c r="B154" s="30" t="s">
        <v>96</v>
      </c>
      <c r="C154" s="19">
        <v>43390</v>
      </c>
      <c r="D154">
        <v>2</v>
      </c>
      <c r="E154" s="19" t="s">
        <v>88</v>
      </c>
      <c r="F154" s="21" t="s">
        <v>78</v>
      </c>
      <c r="G154" s="13">
        <v>4</v>
      </c>
      <c r="H154" s="15" t="s">
        <v>12</v>
      </c>
      <c r="I154" s="4">
        <v>0</v>
      </c>
      <c r="J154" s="4">
        <v>3</v>
      </c>
      <c r="K154" s="4">
        <v>3</v>
      </c>
      <c r="L154" s="4">
        <v>3</v>
      </c>
      <c r="M154" s="4">
        <v>5</v>
      </c>
      <c r="N154" s="4"/>
      <c r="O154" s="4"/>
      <c r="P154" s="4"/>
      <c r="Q154" s="4"/>
      <c r="R154" s="4"/>
      <c r="S154" s="16">
        <f t="shared" si="80"/>
        <v>2.8</v>
      </c>
      <c r="T154" s="67">
        <f>AVERAGE(S154:S157)</f>
        <v>2.6499999999999995</v>
      </c>
      <c r="U154" s="17">
        <f>COUNTIF(I154:R154, "&gt;0")</f>
        <v>4</v>
      </c>
      <c r="V154" s="17">
        <f>U154*100/10</f>
        <v>40</v>
      </c>
      <c r="W154" s="70">
        <f>AVERAGE(V154:V157)</f>
        <v>30</v>
      </c>
      <c r="X154">
        <v>71.516944800000005</v>
      </c>
      <c r="Y154">
        <v>16.986944399999999</v>
      </c>
      <c r="Z154">
        <v>0.69777778000000001</v>
      </c>
      <c r="AA154">
        <v>0.1</v>
      </c>
    </row>
    <row r="155" spans="1:27" hidden="1" x14ac:dyDescent="0.2">
      <c r="A155" s="30" t="s">
        <v>97</v>
      </c>
      <c r="B155" s="30" t="s">
        <v>96</v>
      </c>
      <c r="C155" s="19">
        <v>43390</v>
      </c>
      <c r="D155">
        <v>2</v>
      </c>
      <c r="E155" s="19" t="s">
        <v>88</v>
      </c>
      <c r="F155" s="21" t="s">
        <v>78</v>
      </c>
      <c r="G155" s="13">
        <v>4</v>
      </c>
      <c r="H155" s="15" t="s">
        <v>13</v>
      </c>
      <c r="I155" s="4">
        <v>0</v>
      </c>
      <c r="J155" s="4">
        <v>0</v>
      </c>
      <c r="K155" s="4">
        <v>0</v>
      </c>
      <c r="L155" s="4">
        <v>0</v>
      </c>
      <c r="M155" s="4">
        <v>0</v>
      </c>
      <c r="N155" s="4"/>
      <c r="O155" s="4"/>
      <c r="P155" s="4"/>
      <c r="Q155" s="4"/>
      <c r="R155" s="4"/>
      <c r="S155" s="16">
        <f t="shared" si="80"/>
        <v>0</v>
      </c>
      <c r="T155" s="67"/>
      <c r="U155" s="17">
        <f t="shared" ref="U155:U157" si="87">COUNTIF(I155:R155, "&gt;0")</f>
        <v>0</v>
      </c>
      <c r="V155" s="17">
        <f t="shared" ref="V155:V157" si="88">U155*100/10</f>
        <v>0</v>
      </c>
      <c r="W155" s="70"/>
      <c r="X155">
        <v>71.516944800000005</v>
      </c>
      <c r="Y155">
        <v>16.986944399999999</v>
      </c>
      <c r="Z155">
        <v>0.69777778000000001</v>
      </c>
      <c r="AA155">
        <v>0.1</v>
      </c>
    </row>
    <row r="156" spans="1:27" hidden="1" x14ac:dyDescent="0.2">
      <c r="A156" s="30" t="s">
        <v>97</v>
      </c>
      <c r="B156" s="30" t="s">
        <v>96</v>
      </c>
      <c r="C156" s="19">
        <v>43390</v>
      </c>
      <c r="D156">
        <v>2</v>
      </c>
      <c r="E156" s="19" t="s">
        <v>88</v>
      </c>
      <c r="F156" s="21" t="s">
        <v>78</v>
      </c>
      <c r="G156" s="13">
        <v>4</v>
      </c>
      <c r="H156" s="15" t="s">
        <v>14</v>
      </c>
      <c r="I156" s="4">
        <v>10</v>
      </c>
      <c r="J156" s="4">
        <v>10</v>
      </c>
      <c r="K156" s="4">
        <v>5</v>
      </c>
      <c r="L156" s="4">
        <v>3</v>
      </c>
      <c r="M156" s="4">
        <v>5</v>
      </c>
      <c r="N156" s="4"/>
      <c r="O156" s="4"/>
      <c r="P156" s="4"/>
      <c r="Q156" s="4"/>
      <c r="R156" s="4"/>
      <c r="S156" s="16">
        <f t="shared" si="80"/>
        <v>6.6</v>
      </c>
      <c r="T156" s="67"/>
      <c r="U156" s="17">
        <f t="shared" si="87"/>
        <v>5</v>
      </c>
      <c r="V156" s="17">
        <f t="shared" si="88"/>
        <v>50</v>
      </c>
      <c r="W156" s="70"/>
      <c r="X156">
        <v>71.516944800000005</v>
      </c>
      <c r="Y156">
        <v>16.986944399999999</v>
      </c>
      <c r="Z156">
        <v>0.69777778000000001</v>
      </c>
      <c r="AA156">
        <v>0.1</v>
      </c>
    </row>
    <row r="157" spans="1:27" hidden="1" x14ac:dyDescent="0.2">
      <c r="A157" s="30" t="s">
        <v>97</v>
      </c>
      <c r="B157" s="30" t="s">
        <v>96</v>
      </c>
      <c r="C157" s="19">
        <v>43390</v>
      </c>
      <c r="D157">
        <v>2</v>
      </c>
      <c r="E157" s="19" t="s">
        <v>88</v>
      </c>
      <c r="F157" s="21" t="s">
        <v>78</v>
      </c>
      <c r="G157" s="13">
        <v>4</v>
      </c>
      <c r="H157" s="15" t="s">
        <v>36</v>
      </c>
      <c r="I157" s="4">
        <v>3</v>
      </c>
      <c r="J157" s="4">
        <v>0</v>
      </c>
      <c r="K157" s="4">
        <v>1</v>
      </c>
      <c r="L157" s="4">
        <v>0</v>
      </c>
      <c r="M157" s="4">
        <v>2</v>
      </c>
      <c r="N157" s="4"/>
      <c r="O157" s="4"/>
      <c r="P157" s="4"/>
      <c r="Q157" s="4"/>
      <c r="R157" s="4"/>
      <c r="S157" s="16">
        <f t="shared" si="80"/>
        <v>1.2</v>
      </c>
      <c r="T157" s="67"/>
      <c r="U157" s="17">
        <f t="shared" si="87"/>
        <v>3</v>
      </c>
      <c r="V157" s="17">
        <f t="shared" si="88"/>
        <v>30</v>
      </c>
      <c r="W157" s="70"/>
      <c r="X157">
        <v>71.516944800000005</v>
      </c>
      <c r="Y157">
        <v>16.986944399999999</v>
      </c>
      <c r="Z157">
        <v>0.69777778000000001</v>
      </c>
      <c r="AA157">
        <v>0.1</v>
      </c>
    </row>
    <row r="158" spans="1:27" ht="15" hidden="1" customHeight="1" x14ac:dyDescent="0.2">
      <c r="A158" s="30" t="s">
        <v>97</v>
      </c>
      <c r="B158" s="30" t="s">
        <v>96</v>
      </c>
      <c r="C158" s="19">
        <v>43390</v>
      </c>
      <c r="D158">
        <v>2</v>
      </c>
      <c r="E158" s="19" t="s">
        <v>88</v>
      </c>
      <c r="F158" s="24" t="s">
        <v>79</v>
      </c>
      <c r="G158" s="25">
        <v>5</v>
      </c>
      <c r="H158" s="15" t="s">
        <v>12</v>
      </c>
      <c r="I158" s="4">
        <v>10</v>
      </c>
      <c r="J158" s="4">
        <v>5</v>
      </c>
      <c r="K158" s="4">
        <v>10</v>
      </c>
      <c r="L158" s="4">
        <v>5</v>
      </c>
      <c r="M158" s="4">
        <v>5</v>
      </c>
      <c r="N158" s="4"/>
      <c r="O158" s="4"/>
      <c r="P158" s="4"/>
      <c r="Q158" s="4"/>
      <c r="R158" s="4"/>
      <c r="S158" s="16">
        <f t="shared" si="80"/>
        <v>7</v>
      </c>
      <c r="T158" s="67">
        <f>AVERAGE(S158:S161)</f>
        <v>8.85</v>
      </c>
      <c r="U158" s="17">
        <f>COUNTIF(I158:R158, "&gt;0")</f>
        <v>5</v>
      </c>
      <c r="V158" s="17">
        <f>U158*100/10</f>
        <v>50</v>
      </c>
      <c r="W158" s="70">
        <f>AVERAGE(V158:V161)</f>
        <v>47.5</v>
      </c>
      <c r="X158">
        <v>71.516944800000005</v>
      </c>
      <c r="Y158">
        <v>16.986944399999999</v>
      </c>
      <c r="Z158">
        <v>0.69777778000000001</v>
      </c>
      <c r="AA158">
        <v>0.1</v>
      </c>
    </row>
    <row r="159" spans="1:27" hidden="1" x14ac:dyDescent="0.2">
      <c r="A159" s="30" t="s">
        <v>97</v>
      </c>
      <c r="B159" s="30" t="s">
        <v>96</v>
      </c>
      <c r="C159" s="19">
        <v>43390</v>
      </c>
      <c r="D159">
        <v>2</v>
      </c>
      <c r="E159" s="19" t="s">
        <v>88</v>
      </c>
      <c r="F159" s="24" t="s">
        <v>79</v>
      </c>
      <c r="G159" s="25">
        <v>5</v>
      </c>
      <c r="H159" s="15" t="s">
        <v>13</v>
      </c>
      <c r="I159" s="4">
        <v>10</v>
      </c>
      <c r="J159" s="4">
        <v>30</v>
      </c>
      <c r="K159" s="4">
        <v>5</v>
      </c>
      <c r="L159" s="4">
        <v>1</v>
      </c>
      <c r="M159" s="4">
        <v>0</v>
      </c>
      <c r="N159" s="4"/>
      <c r="O159" s="4"/>
      <c r="P159" s="4"/>
      <c r="Q159" s="4"/>
      <c r="R159" s="4"/>
      <c r="S159" s="16">
        <f t="shared" si="80"/>
        <v>9.1999999999999993</v>
      </c>
      <c r="T159" s="67"/>
      <c r="U159" s="17">
        <f t="shared" ref="U159:U161" si="89">COUNTIF(I159:R159, "&gt;0")</f>
        <v>4</v>
      </c>
      <c r="V159" s="17">
        <f t="shared" ref="V159:V161" si="90">U159*100/10</f>
        <v>40</v>
      </c>
      <c r="W159" s="70"/>
      <c r="X159">
        <v>71.516944800000005</v>
      </c>
      <c r="Y159">
        <v>16.986944399999999</v>
      </c>
      <c r="Z159">
        <v>0.69777778000000001</v>
      </c>
      <c r="AA159">
        <v>0.1</v>
      </c>
    </row>
    <row r="160" spans="1:27" hidden="1" x14ac:dyDescent="0.2">
      <c r="A160" s="30" t="s">
        <v>97</v>
      </c>
      <c r="B160" s="30" t="s">
        <v>96</v>
      </c>
      <c r="C160" s="19">
        <v>43390</v>
      </c>
      <c r="D160">
        <v>2</v>
      </c>
      <c r="E160" s="19" t="s">
        <v>88</v>
      </c>
      <c r="F160" s="24" t="s">
        <v>79</v>
      </c>
      <c r="G160" s="25">
        <v>5</v>
      </c>
      <c r="H160" s="15" t="s">
        <v>14</v>
      </c>
      <c r="I160" s="4">
        <v>10</v>
      </c>
      <c r="J160" s="4">
        <v>10</v>
      </c>
      <c r="K160" s="4">
        <v>20</v>
      </c>
      <c r="L160" s="4">
        <v>10</v>
      </c>
      <c r="M160" s="4">
        <v>10</v>
      </c>
      <c r="N160" s="4"/>
      <c r="O160" s="4"/>
      <c r="P160" s="4"/>
      <c r="Q160" s="4"/>
      <c r="R160" s="4"/>
      <c r="S160" s="16">
        <f t="shared" si="80"/>
        <v>12</v>
      </c>
      <c r="T160" s="67"/>
      <c r="U160" s="17">
        <f t="shared" si="89"/>
        <v>5</v>
      </c>
      <c r="V160" s="17">
        <f t="shared" si="90"/>
        <v>50</v>
      </c>
      <c r="W160" s="70"/>
      <c r="X160">
        <v>71.516944800000005</v>
      </c>
      <c r="Y160">
        <v>16.986944399999999</v>
      </c>
      <c r="Z160">
        <v>0.69777778000000001</v>
      </c>
      <c r="AA160">
        <v>0.1</v>
      </c>
    </row>
    <row r="161" spans="1:27" hidden="1" x14ac:dyDescent="0.2">
      <c r="A161" s="30" t="s">
        <v>97</v>
      </c>
      <c r="B161" s="30" t="s">
        <v>96</v>
      </c>
      <c r="C161" s="19">
        <v>43390</v>
      </c>
      <c r="D161">
        <v>2</v>
      </c>
      <c r="E161" s="19" t="s">
        <v>88</v>
      </c>
      <c r="F161" s="24" t="s">
        <v>79</v>
      </c>
      <c r="G161" s="25">
        <v>5</v>
      </c>
      <c r="H161" s="15" t="s">
        <v>36</v>
      </c>
      <c r="I161" s="4">
        <v>10</v>
      </c>
      <c r="J161" s="4">
        <v>20</v>
      </c>
      <c r="K161" s="4">
        <v>3</v>
      </c>
      <c r="L161" s="4">
        <v>1</v>
      </c>
      <c r="M161" s="4">
        <v>2</v>
      </c>
      <c r="N161" s="4"/>
      <c r="O161" s="4"/>
      <c r="P161" s="4"/>
      <c r="Q161" s="4"/>
      <c r="R161" s="4"/>
      <c r="S161" s="16">
        <f t="shared" si="80"/>
        <v>7.2</v>
      </c>
      <c r="T161" s="67"/>
      <c r="U161" s="17">
        <f t="shared" si="89"/>
        <v>5</v>
      </c>
      <c r="V161" s="17">
        <f t="shared" si="90"/>
        <v>50</v>
      </c>
      <c r="W161" s="70"/>
      <c r="X161">
        <v>71.516944800000005</v>
      </c>
      <c r="Y161">
        <v>16.986944399999999</v>
      </c>
      <c r="Z161">
        <v>0.69777778000000001</v>
      </c>
      <c r="AA161">
        <v>0.1</v>
      </c>
    </row>
    <row r="162" spans="1:27" ht="15" hidden="1" customHeight="1" x14ac:dyDescent="0.2">
      <c r="A162" s="30" t="s">
        <v>97</v>
      </c>
      <c r="B162" s="30" t="s">
        <v>96</v>
      </c>
      <c r="C162" s="19">
        <v>43390</v>
      </c>
      <c r="D162">
        <v>2</v>
      </c>
      <c r="E162" s="19" t="s">
        <v>88</v>
      </c>
      <c r="F162" s="24" t="s">
        <v>78</v>
      </c>
      <c r="G162" s="25">
        <v>6</v>
      </c>
      <c r="H162" s="15" t="s">
        <v>12</v>
      </c>
      <c r="I162" s="4">
        <v>0</v>
      </c>
      <c r="J162" s="4">
        <v>1</v>
      </c>
      <c r="K162" s="4">
        <v>0</v>
      </c>
      <c r="L162" s="4">
        <v>0</v>
      </c>
      <c r="M162" s="4">
        <v>1</v>
      </c>
      <c r="N162" s="4"/>
      <c r="O162" s="4"/>
      <c r="P162" s="4"/>
      <c r="Q162" s="4"/>
      <c r="R162" s="4"/>
      <c r="S162" s="16">
        <f>AVERAGE(I162:R162)</f>
        <v>0.4</v>
      </c>
      <c r="T162" s="67">
        <f>AVERAGE(S162:S165)</f>
        <v>4.4749999999999996</v>
      </c>
      <c r="U162" s="17">
        <f>COUNTIF(I162:R162, "&gt;0")</f>
        <v>2</v>
      </c>
      <c r="V162" s="17">
        <f>U162*100/10</f>
        <v>20</v>
      </c>
      <c r="W162" s="70">
        <f>AVERAGE(V162:V165)</f>
        <v>32.5</v>
      </c>
      <c r="X162">
        <v>71.516944800000005</v>
      </c>
      <c r="Y162">
        <v>16.986944399999999</v>
      </c>
      <c r="Z162">
        <v>0.69777778000000001</v>
      </c>
      <c r="AA162">
        <v>0.1</v>
      </c>
    </row>
    <row r="163" spans="1:27" hidden="1" x14ac:dyDescent="0.2">
      <c r="A163" s="30" t="s">
        <v>97</v>
      </c>
      <c r="B163" s="30" t="s">
        <v>96</v>
      </c>
      <c r="C163" s="19">
        <v>43390</v>
      </c>
      <c r="D163">
        <v>2</v>
      </c>
      <c r="E163" s="19" t="s">
        <v>88</v>
      </c>
      <c r="F163" s="24" t="s">
        <v>78</v>
      </c>
      <c r="G163" s="25">
        <v>6</v>
      </c>
      <c r="H163" s="15" t="s">
        <v>13</v>
      </c>
      <c r="I163" s="4">
        <v>5</v>
      </c>
      <c r="J163" s="4">
        <v>10</v>
      </c>
      <c r="K163" s="4">
        <v>10</v>
      </c>
      <c r="L163" s="4">
        <v>5</v>
      </c>
      <c r="M163" s="4"/>
      <c r="N163" s="4"/>
      <c r="O163" s="4"/>
      <c r="P163" s="4"/>
      <c r="Q163" s="4"/>
      <c r="R163" s="4"/>
      <c r="S163" s="16">
        <f t="shared" ref="S163:S169" si="91">AVERAGE(I163:R163)</f>
        <v>7.5</v>
      </c>
      <c r="T163" s="67"/>
      <c r="U163" s="17">
        <f t="shared" ref="U163:U165" si="92">COUNTIF(I163:R163, "&gt;0")</f>
        <v>4</v>
      </c>
      <c r="V163" s="17">
        <f t="shared" ref="V163:V165" si="93">U163*100/10</f>
        <v>40</v>
      </c>
      <c r="W163" s="70"/>
      <c r="X163">
        <v>71.516944800000005</v>
      </c>
      <c r="Y163">
        <v>16.986944399999999</v>
      </c>
      <c r="Z163">
        <v>0.69777778000000001</v>
      </c>
      <c r="AA163">
        <v>0.1</v>
      </c>
    </row>
    <row r="164" spans="1:27" hidden="1" x14ac:dyDescent="0.2">
      <c r="A164" s="30" t="s">
        <v>97</v>
      </c>
      <c r="B164" s="30" t="s">
        <v>96</v>
      </c>
      <c r="C164" s="19">
        <v>43390</v>
      </c>
      <c r="D164">
        <v>2</v>
      </c>
      <c r="E164" s="19" t="s">
        <v>88</v>
      </c>
      <c r="F164" s="24" t="s">
        <v>78</v>
      </c>
      <c r="G164" s="25">
        <v>6</v>
      </c>
      <c r="H164" s="15" t="s">
        <v>14</v>
      </c>
      <c r="I164" s="4">
        <v>1</v>
      </c>
      <c r="J164" s="4">
        <v>0</v>
      </c>
      <c r="K164" s="4">
        <v>0</v>
      </c>
      <c r="L164" s="4">
        <v>1</v>
      </c>
      <c r="M164" s="4">
        <v>0</v>
      </c>
      <c r="N164" s="4"/>
      <c r="O164" s="4"/>
      <c r="P164" s="4"/>
      <c r="Q164" s="4"/>
      <c r="R164" s="4"/>
      <c r="S164" s="16">
        <f t="shared" si="91"/>
        <v>0.4</v>
      </c>
      <c r="T164" s="67"/>
      <c r="U164" s="17">
        <f t="shared" si="92"/>
        <v>2</v>
      </c>
      <c r="V164" s="17">
        <f t="shared" si="93"/>
        <v>20</v>
      </c>
      <c r="W164" s="70"/>
      <c r="X164">
        <v>71.516944800000005</v>
      </c>
      <c r="Y164">
        <v>16.986944399999999</v>
      </c>
      <c r="Z164">
        <v>0.69777778000000001</v>
      </c>
      <c r="AA164">
        <v>0.1</v>
      </c>
    </row>
    <row r="165" spans="1:27" hidden="1" x14ac:dyDescent="0.2">
      <c r="A165" s="30" t="s">
        <v>97</v>
      </c>
      <c r="B165" s="30" t="s">
        <v>96</v>
      </c>
      <c r="C165" s="19">
        <v>43390</v>
      </c>
      <c r="D165">
        <v>2</v>
      </c>
      <c r="E165" s="19" t="s">
        <v>88</v>
      </c>
      <c r="F165" s="24" t="s">
        <v>78</v>
      </c>
      <c r="G165" s="25">
        <v>6</v>
      </c>
      <c r="H165" s="15" t="s">
        <v>36</v>
      </c>
      <c r="I165" s="4">
        <v>20</v>
      </c>
      <c r="J165" s="4">
        <v>5</v>
      </c>
      <c r="K165" s="4">
        <v>3</v>
      </c>
      <c r="L165" s="4">
        <v>10</v>
      </c>
      <c r="M165" s="4">
        <v>10</v>
      </c>
      <c r="N165" s="4"/>
      <c r="O165" s="4"/>
      <c r="P165" s="4"/>
      <c r="Q165" s="4"/>
      <c r="R165" s="4"/>
      <c r="S165" s="16">
        <f t="shared" si="91"/>
        <v>9.6</v>
      </c>
      <c r="T165" s="67"/>
      <c r="U165" s="17">
        <f t="shared" si="92"/>
        <v>5</v>
      </c>
      <c r="V165" s="17">
        <f t="shared" si="93"/>
        <v>50</v>
      </c>
      <c r="W165" s="70"/>
      <c r="X165">
        <v>71.516944800000005</v>
      </c>
      <c r="Y165">
        <v>16.986944399999999</v>
      </c>
      <c r="Z165">
        <v>0.69777778000000001</v>
      </c>
      <c r="AA165">
        <v>0.1</v>
      </c>
    </row>
    <row r="166" spans="1:27" ht="15" hidden="1" customHeight="1" x14ac:dyDescent="0.2">
      <c r="A166" s="30" t="s">
        <v>97</v>
      </c>
      <c r="B166" s="30" t="s">
        <v>96</v>
      </c>
      <c r="C166" s="19">
        <v>43390</v>
      </c>
      <c r="D166">
        <v>2</v>
      </c>
      <c r="E166" s="19" t="s">
        <v>88</v>
      </c>
      <c r="F166" s="24" t="s">
        <v>80</v>
      </c>
      <c r="G166" s="25">
        <v>7</v>
      </c>
      <c r="H166" s="15" t="s">
        <v>12</v>
      </c>
      <c r="I166" s="4">
        <v>1</v>
      </c>
      <c r="J166" s="4">
        <v>3</v>
      </c>
      <c r="K166" s="4">
        <v>1</v>
      </c>
      <c r="L166" s="4">
        <v>0</v>
      </c>
      <c r="M166" s="4">
        <v>1</v>
      </c>
      <c r="N166" s="4"/>
      <c r="O166" s="4"/>
      <c r="P166" s="4"/>
      <c r="Q166" s="4"/>
      <c r="R166" s="4"/>
      <c r="S166" s="16">
        <f t="shared" si="91"/>
        <v>1.2</v>
      </c>
      <c r="T166" s="67">
        <f>AVERAGE(S166:S169)</f>
        <v>6</v>
      </c>
      <c r="U166" s="17">
        <f>COUNTIF(I166:R166, "&gt;0")</f>
        <v>4</v>
      </c>
      <c r="V166" s="17">
        <f>U166*100/10</f>
        <v>40</v>
      </c>
      <c r="W166" s="70">
        <f>AVERAGE(V166:V169)</f>
        <v>42.5</v>
      </c>
      <c r="X166">
        <v>71.516944800000005</v>
      </c>
      <c r="Y166">
        <v>16.986944399999999</v>
      </c>
      <c r="Z166">
        <v>0.69777778000000001</v>
      </c>
      <c r="AA166">
        <v>0.1</v>
      </c>
    </row>
    <row r="167" spans="1:27" hidden="1" x14ac:dyDescent="0.2">
      <c r="A167" s="30" t="s">
        <v>97</v>
      </c>
      <c r="B167" s="30" t="s">
        <v>96</v>
      </c>
      <c r="C167" s="19">
        <v>43390</v>
      </c>
      <c r="D167">
        <v>2</v>
      </c>
      <c r="E167" s="19" t="s">
        <v>88</v>
      </c>
      <c r="F167" s="24" t="s">
        <v>80</v>
      </c>
      <c r="G167" s="25">
        <v>7</v>
      </c>
      <c r="H167" s="15" t="s">
        <v>13</v>
      </c>
      <c r="I167" s="4">
        <v>3</v>
      </c>
      <c r="J167" s="4">
        <v>2</v>
      </c>
      <c r="K167" s="4">
        <v>1</v>
      </c>
      <c r="L167" s="4">
        <v>0</v>
      </c>
      <c r="M167" s="4">
        <v>0</v>
      </c>
      <c r="N167" s="4"/>
      <c r="O167" s="4"/>
      <c r="P167" s="4"/>
      <c r="Q167" s="4"/>
      <c r="R167" s="4"/>
      <c r="S167" s="16">
        <f t="shared" si="91"/>
        <v>1.2</v>
      </c>
      <c r="T167" s="67"/>
      <c r="U167" s="17">
        <f t="shared" ref="U167:U169" si="94">COUNTIF(I167:R167, "&gt;0")</f>
        <v>3</v>
      </c>
      <c r="V167" s="17">
        <f t="shared" ref="V167:V169" si="95">U167*100/10</f>
        <v>30</v>
      </c>
      <c r="W167" s="70"/>
      <c r="X167">
        <v>71.516944800000005</v>
      </c>
      <c r="Y167">
        <v>16.986944399999999</v>
      </c>
      <c r="Z167">
        <v>0.69777778000000001</v>
      </c>
      <c r="AA167">
        <v>0.1</v>
      </c>
    </row>
    <row r="168" spans="1:27" hidden="1" x14ac:dyDescent="0.2">
      <c r="A168" s="30" t="s">
        <v>97</v>
      </c>
      <c r="B168" s="30" t="s">
        <v>96</v>
      </c>
      <c r="C168" s="19">
        <v>43390</v>
      </c>
      <c r="D168">
        <v>2</v>
      </c>
      <c r="E168" s="19" t="s">
        <v>88</v>
      </c>
      <c r="F168" s="24" t="s">
        <v>80</v>
      </c>
      <c r="G168" s="25">
        <v>7</v>
      </c>
      <c r="H168" s="15" t="s">
        <v>14</v>
      </c>
      <c r="I168" s="4">
        <v>10</v>
      </c>
      <c r="J168" s="4">
        <v>40</v>
      </c>
      <c r="K168" s="4">
        <v>10</v>
      </c>
      <c r="L168" s="4">
        <v>5</v>
      </c>
      <c r="M168" s="4">
        <v>3</v>
      </c>
      <c r="N168" s="4"/>
      <c r="O168" s="4"/>
      <c r="P168" s="4"/>
      <c r="Q168" s="4"/>
      <c r="R168" s="4"/>
      <c r="S168" s="16">
        <f t="shared" si="91"/>
        <v>13.6</v>
      </c>
      <c r="T168" s="67"/>
      <c r="U168" s="17">
        <f t="shared" si="94"/>
        <v>5</v>
      </c>
      <c r="V168" s="17">
        <f t="shared" si="95"/>
        <v>50</v>
      </c>
      <c r="W168" s="70"/>
      <c r="X168">
        <v>71.516944800000005</v>
      </c>
      <c r="Y168">
        <v>16.986944399999999</v>
      </c>
      <c r="Z168">
        <v>0.69777778000000001</v>
      </c>
      <c r="AA168">
        <v>0.1</v>
      </c>
    </row>
    <row r="169" spans="1:27" hidden="1" x14ac:dyDescent="0.2">
      <c r="A169" s="30" t="s">
        <v>97</v>
      </c>
      <c r="B169" s="30" t="s">
        <v>96</v>
      </c>
      <c r="C169" s="19">
        <v>43390</v>
      </c>
      <c r="D169">
        <v>2</v>
      </c>
      <c r="E169" s="19" t="s">
        <v>88</v>
      </c>
      <c r="F169" s="24" t="s">
        <v>80</v>
      </c>
      <c r="G169" s="25">
        <v>7</v>
      </c>
      <c r="H169" s="15" t="s">
        <v>36</v>
      </c>
      <c r="I169" s="4">
        <v>10</v>
      </c>
      <c r="J169" s="4">
        <v>10</v>
      </c>
      <c r="K169" s="4">
        <v>5</v>
      </c>
      <c r="L169" s="4">
        <v>10</v>
      </c>
      <c r="M169" s="4">
        <v>5</v>
      </c>
      <c r="N169" s="4"/>
      <c r="O169" s="4"/>
      <c r="P169" s="4"/>
      <c r="Q169" s="4"/>
      <c r="R169" s="4"/>
      <c r="S169" s="16">
        <f t="shared" si="91"/>
        <v>8</v>
      </c>
      <c r="T169" s="67"/>
      <c r="U169" s="17">
        <f t="shared" si="94"/>
        <v>5</v>
      </c>
      <c r="V169" s="17">
        <f t="shared" si="95"/>
        <v>50</v>
      </c>
      <c r="W169" s="70"/>
      <c r="X169">
        <v>71.516944800000005</v>
      </c>
      <c r="Y169">
        <v>16.986944399999999</v>
      </c>
      <c r="Z169">
        <v>0.69777778000000001</v>
      </c>
      <c r="AA169">
        <v>0.1</v>
      </c>
    </row>
  </sheetData>
  <autoFilter ref="A1:AA169" xr:uid="{A1E8DC48-0CE9-4D7D-A72D-4091A8B24E5B}">
    <filterColumn colId="5">
      <filters>
        <filter val="control"/>
      </filters>
    </filterColumn>
  </autoFilter>
  <mergeCells count="84">
    <mergeCell ref="T162:T165"/>
    <mergeCell ref="W162:W165"/>
    <mergeCell ref="T166:T169"/>
    <mergeCell ref="W166:W169"/>
    <mergeCell ref="T154:T157"/>
    <mergeCell ref="W154:W157"/>
    <mergeCell ref="T158:T161"/>
    <mergeCell ref="W158:W161"/>
    <mergeCell ref="T146:T149"/>
    <mergeCell ref="W146:W149"/>
    <mergeCell ref="T150:T153"/>
    <mergeCell ref="W150:W153"/>
    <mergeCell ref="W134:W137"/>
    <mergeCell ref="T138:T141"/>
    <mergeCell ref="W138:W141"/>
    <mergeCell ref="T142:T145"/>
    <mergeCell ref="W142:W145"/>
    <mergeCell ref="T114:T117"/>
    <mergeCell ref="W114:W117"/>
    <mergeCell ref="T118:T121"/>
    <mergeCell ref="W118:W121"/>
    <mergeCell ref="T134:T137"/>
    <mergeCell ref="T122:T125"/>
    <mergeCell ref="W122:W125"/>
    <mergeCell ref="T126:T129"/>
    <mergeCell ref="W126:W129"/>
    <mergeCell ref="T130:T133"/>
    <mergeCell ref="W130:W133"/>
    <mergeCell ref="T106:T109"/>
    <mergeCell ref="W106:W109"/>
    <mergeCell ref="T110:T113"/>
    <mergeCell ref="W110:W113"/>
    <mergeCell ref="T98:T101"/>
    <mergeCell ref="W98:W101"/>
    <mergeCell ref="T102:T105"/>
    <mergeCell ref="W102:W105"/>
    <mergeCell ref="T90:T93"/>
    <mergeCell ref="W90:W93"/>
    <mergeCell ref="T94:T97"/>
    <mergeCell ref="W94:W97"/>
    <mergeCell ref="T82:T85"/>
    <mergeCell ref="W82:W85"/>
    <mergeCell ref="T86:T89"/>
    <mergeCell ref="W86:W89"/>
    <mergeCell ref="T74:T77"/>
    <mergeCell ref="W74:W77"/>
    <mergeCell ref="T78:T81"/>
    <mergeCell ref="W78:W81"/>
    <mergeCell ref="T66:T69"/>
    <mergeCell ref="W66:W69"/>
    <mergeCell ref="T70:T73"/>
    <mergeCell ref="W70:W73"/>
    <mergeCell ref="T58:T61"/>
    <mergeCell ref="W58:W61"/>
    <mergeCell ref="T62:T65"/>
    <mergeCell ref="W62:W65"/>
    <mergeCell ref="T50:T53"/>
    <mergeCell ref="W50:W53"/>
    <mergeCell ref="T54:T57"/>
    <mergeCell ref="W54:W57"/>
    <mergeCell ref="T42:T45"/>
    <mergeCell ref="W42:W45"/>
    <mergeCell ref="T46:T49"/>
    <mergeCell ref="W46:W49"/>
    <mergeCell ref="T34:T37"/>
    <mergeCell ref="W34:W37"/>
    <mergeCell ref="T38:T41"/>
    <mergeCell ref="W38:W41"/>
    <mergeCell ref="T26:T29"/>
    <mergeCell ref="W26:W29"/>
    <mergeCell ref="T30:T33"/>
    <mergeCell ref="W30:W33"/>
    <mergeCell ref="T18:T21"/>
    <mergeCell ref="W18:W21"/>
    <mergeCell ref="T22:T25"/>
    <mergeCell ref="W22:W25"/>
    <mergeCell ref="T10:T13"/>
    <mergeCell ref="W10:W13"/>
    <mergeCell ref="T14:T17"/>
    <mergeCell ref="W14:W17"/>
    <mergeCell ref="T2:T5"/>
    <mergeCell ref="W2:W5"/>
    <mergeCell ref="T6:T9"/>
    <mergeCell ref="W6:W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7E77-A6BD-40B8-B077-541D467D4B82}">
  <sheetPr>
    <tabColor rgb="FFC00000"/>
  </sheetPr>
  <dimension ref="C1:V53"/>
  <sheetViews>
    <sheetView workbookViewId="0">
      <selection activeCell="B5" sqref="B5"/>
    </sheetView>
  </sheetViews>
  <sheetFormatPr baseColWidth="10" defaultColWidth="9.1640625" defaultRowHeight="15" x14ac:dyDescent="0.2"/>
  <cols>
    <col min="3" max="3" width="16.5" bestFit="1" customWidth="1"/>
    <col min="4" max="4" width="16.5" customWidth="1"/>
    <col min="5" max="5" width="18.33203125" bestFit="1" customWidth="1"/>
    <col min="6" max="6" width="11.5" customWidth="1"/>
    <col min="18" max="18" width="16.83203125" bestFit="1" customWidth="1"/>
    <col min="19" max="19" width="17.5" bestFit="1" customWidth="1"/>
    <col min="20" max="20" width="20.1640625" bestFit="1" customWidth="1"/>
    <col min="21" max="21" width="14.83203125" customWidth="1"/>
    <col min="22" max="22" width="19" customWidth="1"/>
  </cols>
  <sheetData>
    <row r="1" spans="3:22" s="6" customFormat="1" ht="29" x14ac:dyDescent="0.2">
      <c r="C1" s="6" t="s">
        <v>20</v>
      </c>
      <c r="D1" s="6" t="s">
        <v>81</v>
      </c>
      <c r="E1" s="7" t="s">
        <v>21</v>
      </c>
      <c r="F1" s="7" t="s">
        <v>0</v>
      </c>
      <c r="G1" s="7" t="s">
        <v>1</v>
      </c>
      <c r="H1" s="8" t="s">
        <v>2</v>
      </c>
      <c r="I1" s="8" t="s">
        <v>3</v>
      </c>
      <c r="J1" s="8" t="s">
        <v>4</v>
      </c>
      <c r="K1" s="8" t="s">
        <v>5</v>
      </c>
      <c r="L1" s="8" t="s">
        <v>6</v>
      </c>
      <c r="M1" s="8" t="s">
        <v>7</v>
      </c>
      <c r="N1" s="8" t="s">
        <v>8</v>
      </c>
      <c r="O1" s="8" t="s">
        <v>9</v>
      </c>
      <c r="P1" s="8" t="s">
        <v>10</v>
      </c>
      <c r="Q1" s="8" t="s">
        <v>11</v>
      </c>
      <c r="R1" s="9" t="s">
        <v>43</v>
      </c>
      <c r="S1" s="9" t="s">
        <v>35</v>
      </c>
      <c r="T1" s="10" t="s">
        <v>15</v>
      </c>
      <c r="U1" s="11" t="s">
        <v>16</v>
      </c>
      <c r="V1" s="11" t="s">
        <v>18</v>
      </c>
    </row>
    <row r="2" spans="3:22" x14ac:dyDescent="0.2">
      <c r="C2" t="s">
        <v>82</v>
      </c>
      <c r="D2" t="s">
        <v>85</v>
      </c>
      <c r="E2" s="14" t="s">
        <v>23</v>
      </c>
      <c r="F2" s="13">
        <v>1</v>
      </c>
      <c r="G2" s="15" t="s">
        <v>12</v>
      </c>
      <c r="H2" s="4">
        <v>20</v>
      </c>
      <c r="I2" s="4">
        <v>90</v>
      </c>
      <c r="J2" s="4">
        <v>80</v>
      </c>
      <c r="K2" s="4">
        <v>80</v>
      </c>
      <c r="L2" s="4">
        <v>90</v>
      </c>
      <c r="M2" s="4">
        <v>90</v>
      </c>
      <c r="N2" s="4">
        <v>70</v>
      </c>
      <c r="O2" s="4">
        <v>10</v>
      </c>
      <c r="P2" s="4">
        <v>5</v>
      </c>
      <c r="Q2" s="4">
        <v>5</v>
      </c>
      <c r="R2" s="16">
        <f t="shared" ref="R2:R8" si="0">AVERAGE(H2:Q2)</f>
        <v>54</v>
      </c>
      <c r="S2" s="67">
        <f>AVERAGE(R2:R5)</f>
        <v>37.833333333333336</v>
      </c>
      <c r="T2" s="17">
        <f>COUNTIF(H2:Q2, "&gt;0")</f>
        <v>10</v>
      </c>
      <c r="U2" s="17">
        <f>T2*100/10</f>
        <v>100</v>
      </c>
      <c r="V2" s="70">
        <f>AVERAGE(U2:U5)</f>
        <v>93.333333333333329</v>
      </c>
    </row>
    <row r="3" spans="3:22" x14ac:dyDescent="0.2">
      <c r="C3" t="s">
        <v>82</v>
      </c>
      <c r="D3" t="s">
        <v>85</v>
      </c>
      <c r="E3" s="14" t="s">
        <v>23</v>
      </c>
      <c r="F3" s="13">
        <v>1</v>
      </c>
      <c r="G3" s="15" t="s">
        <v>13</v>
      </c>
      <c r="H3" s="4">
        <v>90</v>
      </c>
      <c r="I3" s="4">
        <v>80</v>
      </c>
      <c r="J3" s="4">
        <v>50</v>
      </c>
      <c r="K3" s="4">
        <v>10</v>
      </c>
      <c r="L3" s="4">
        <v>20</v>
      </c>
      <c r="M3" s="4">
        <v>5</v>
      </c>
      <c r="N3" s="4">
        <v>10</v>
      </c>
      <c r="O3" s="4">
        <v>10</v>
      </c>
      <c r="P3" s="4">
        <v>90</v>
      </c>
      <c r="Q3" s="4">
        <v>5</v>
      </c>
      <c r="R3" s="16">
        <f t="shared" si="0"/>
        <v>37</v>
      </c>
      <c r="S3" s="67"/>
      <c r="T3" s="17">
        <f t="shared" ref="T3:T4" si="1">COUNTIF(H3:Q3, "&gt;0")</f>
        <v>10</v>
      </c>
      <c r="U3" s="17">
        <f t="shared" ref="U3:U4" si="2">T3*100/10</f>
        <v>100</v>
      </c>
      <c r="V3" s="70"/>
    </row>
    <row r="4" spans="3:22" x14ac:dyDescent="0.2">
      <c r="C4" t="s">
        <v>82</v>
      </c>
      <c r="D4" t="s">
        <v>85</v>
      </c>
      <c r="E4" s="14" t="s">
        <v>23</v>
      </c>
      <c r="F4" s="13">
        <v>1</v>
      </c>
      <c r="G4" s="15" t="s">
        <v>14</v>
      </c>
      <c r="H4" s="4">
        <v>5</v>
      </c>
      <c r="I4" s="4">
        <v>5</v>
      </c>
      <c r="J4" s="4">
        <v>60</v>
      </c>
      <c r="K4" s="4">
        <v>5</v>
      </c>
      <c r="L4" s="4">
        <v>10</v>
      </c>
      <c r="M4" s="4">
        <v>5</v>
      </c>
      <c r="N4" s="4">
        <v>60</v>
      </c>
      <c r="O4" s="4">
        <v>30</v>
      </c>
      <c r="P4" s="4"/>
      <c r="Q4" s="4"/>
      <c r="R4" s="16">
        <f t="shared" si="0"/>
        <v>22.5</v>
      </c>
      <c r="S4" s="67"/>
      <c r="T4" s="17">
        <f t="shared" si="1"/>
        <v>8</v>
      </c>
      <c r="U4" s="17">
        <f t="shared" si="2"/>
        <v>80</v>
      </c>
      <c r="V4" s="70"/>
    </row>
    <row r="5" spans="3:22" x14ac:dyDescent="0.2">
      <c r="C5" t="s">
        <v>82</v>
      </c>
      <c r="D5" t="s">
        <v>85</v>
      </c>
      <c r="E5" s="14" t="s">
        <v>23</v>
      </c>
      <c r="F5" s="13">
        <v>1</v>
      </c>
      <c r="G5" s="15"/>
      <c r="H5" s="4"/>
      <c r="I5" s="4"/>
      <c r="J5" s="4"/>
      <c r="K5" s="4"/>
      <c r="L5" s="4"/>
      <c r="M5" s="4"/>
      <c r="N5" s="4"/>
      <c r="O5" s="4"/>
      <c r="P5" s="4"/>
      <c r="Q5" s="4"/>
      <c r="R5" s="16"/>
      <c r="S5" s="67"/>
      <c r="T5" s="17"/>
      <c r="U5" s="17"/>
      <c r="V5" s="70"/>
    </row>
    <row r="6" spans="3:22" x14ac:dyDescent="0.2">
      <c r="C6" t="s">
        <v>82</v>
      </c>
      <c r="D6" t="s">
        <v>85</v>
      </c>
      <c r="E6" s="14" t="s">
        <v>75</v>
      </c>
      <c r="F6" s="20">
        <v>2</v>
      </c>
      <c r="G6" s="15" t="s">
        <v>12</v>
      </c>
      <c r="H6" s="4">
        <v>90</v>
      </c>
      <c r="I6" s="4">
        <v>90</v>
      </c>
      <c r="J6" s="4">
        <v>20</v>
      </c>
      <c r="K6" s="4">
        <v>90</v>
      </c>
      <c r="L6" s="4">
        <v>90</v>
      </c>
      <c r="M6" s="4">
        <v>80</v>
      </c>
      <c r="N6" s="4">
        <v>10</v>
      </c>
      <c r="O6" s="4">
        <v>10</v>
      </c>
      <c r="P6" s="4">
        <v>40</v>
      </c>
      <c r="Q6" s="4">
        <v>20</v>
      </c>
      <c r="R6" s="16">
        <f t="shared" si="0"/>
        <v>54</v>
      </c>
      <c r="S6" s="67">
        <f>AVERAGE(R6:R9)</f>
        <v>31.277777777777775</v>
      </c>
      <c r="T6" s="17">
        <f>COUNTIF(H6:Q6, "&gt;0")</f>
        <v>10</v>
      </c>
      <c r="U6" s="17">
        <f>T6*100/10</f>
        <v>100</v>
      </c>
      <c r="V6" s="70">
        <f>AVERAGE(U6:U9)</f>
        <v>96.666666666666671</v>
      </c>
    </row>
    <row r="7" spans="3:22" x14ac:dyDescent="0.2">
      <c r="C7" t="s">
        <v>82</v>
      </c>
      <c r="D7" t="s">
        <v>85</v>
      </c>
      <c r="E7" s="14" t="s">
        <v>75</v>
      </c>
      <c r="F7" s="20">
        <v>2</v>
      </c>
      <c r="G7" s="15" t="s">
        <v>13</v>
      </c>
      <c r="H7" s="4">
        <v>5</v>
      </c>
      <c r="I7" s="4">
        <v>10</v>
      </c>
      <c r="J7" s="4">
        <v>90</v>
      </c>
      <c r="K7" s="4">
        <v>10</v>
      </c>
      <c r="L7" s="4">
        <v>5</v>
      </c>
      <c r="M7" s="4">
        <v>10</v>
      </c>
      <c r="N7" s="4">
        <v>10</v>
      </c>
      <c r="O7" s="4">
        <v>10</v>
      </c>
      <c r="P7" s="4">
        <v>10</v>
      </c>
      <c r="Q7" s="4">
        <v>5</v>
      </c>
      <c r="R7" s="16">
        <f t="shared" si="0"/>
        <v>16.5</v>
      </c>
      <c r="S7" s="67"/>
      <c r="T7" s="17">
        <f t="shared" ref="T7:T8" si="3">COUNTIF(H7:Q7, "&gt;0")</f>
        <v>10</v>
      </c>
      <c r="U7" s="17">
        <f t="shared" ref="U7:U8" si="4">T7*100/10</f>
        <v>100</v>
      </c>
      <c r="V7" s="70"/>
    </row>
    <row r="8" spans="3:22" x14ac:dyDescent="0.2">
      <c r="C8" t="s">
        <v>82</v>
      </c>
      <c r="D8" t="s">
        <v>85</v>
      </c>
      <c r="E8" s="14" t="s">
        <v>75</v>
      </c>
      <c r="F8" s="20">
        <v>2</v>
      </c>
      <c r="G8" s="15" t="s">
        <v>14</v>
      </c>
      <c r="H8" s="4">
        <v>5</v>
      </c>
      <c r="I8" s="4">
        <v>5</v>
      </c>
      <c r="J8" s="4">
        <v>80</v>
      </c>
      <c r="K8" s="4">
        <v>10</v>
      </c>
      <c r="L8" s="4">
        <v>5</v>
      </c>
      <c r="M8" s="4">
        <v>5</v>
      </c>
      <c r="N8" s="4">
        <v>5</v>
      </c>
      <c r="O8" s="4">
        <v>90</v>
      </c>
      <c r="P8" s="4">
        <v>5</v>
      </c>
      <c r="Q8" s="4"/>
      <c r="R8" s="16">
        <f t="shared" si="0"/>
        <v>23.333333333333332</v>
      </c>
      <c r="S8" s="67"/>
      <c r="T8" s="17">
        <f t="shared" si="3"/>
        <v>9</v>
      </c>
      <c r="U8" s="17">
        <f t="shared" si="4"/>
        <v>90</v>
      </c>
      <c r="V8" s="70"/>
    </row>
    <row r="9" spans="3:22" x14ac:dyDescent="0.2">
      <c r="C9" t="s">
        <v>82</v>
      </c>
      <c r="D9" t="s">
        <v>85</v>
      </c>
      <c r="E9" s="14" t="s">
        <v>75</v>
      </c>
      <c r="F9" s="20">
        <v>2</v>
      </c>
      <c r="G9" s="15"/>
      <c r="H9" s="4"/>
      <c r="I9" s="4"/>
      <c r="J9" s="4"/>
      <c r="K9" s="4"/>
      <c r="L9" s="4"/>
      <c r="M9" s="4"/>
      <c r="N9" s="4"/>
      <c r="O9" s="4"/>
      <c r="P9" s="4"/>
      <c r="Q9" s="4"/>
      <c r="R9" s="16"/>
      <c r="S9" s="67"/>
      <c r="T9" s="17"/>
      <c r="U9" s="17"/>
      <c r="V9" s="70"/>
    </row>
    <row r="10" spans="3:22" x14ac:dyDescent="0.2">
      <c r="C10" t="s">
        <v>82</v>
      </c>
      <c r="D10" t="s">
        <v>86</v>
      </c>
      <c r="E10" s="14" t="s">
        <v>23</v>
      </c>
      <c r="F10" s="13">
        <v>1</v>
      </c>
      <c r="G10" s="15" t="s">
        <v>12</v>
      </c>
      <c r="H10" s="4">
        <v>0</v>
      </c>
      <c r="I10" s="4">
        <v>0</v>
      </c>
      <c r="J10" s="4">
        <v>0</v>
      </c>
      <c r="K10" s="4">
        <v>0</v>
      </c>
      <c r="L10" s="4">
        <v>0</v>
      </c>
      <c r="M10" s="4">
        <v>0</v>
      </c>
      <c r="N10" s="4">
        <v>0</v>
      </c>
      <c r="O10" s="4">
        <v>0</v>
      </c>
      <c r="P10" s="4">
        <v>0</v>
      </c>
      <c r="Q10" s="4">
        <v>0</v>
      </c>
      <c r="R10" s="16">
        <f t="shared" ref="R10:R17" si="5">AVERAGE(H10:Q10)</f>
        <v>0</v>
      </c>
      <c r="S10" s="67">
        <f>AVERAGE(R10:R13)</f>
        <v>0</v>
      </c>
      <c r="T10" s="17">
        <f>COUNTIF(H10:Q10, "&gt;0")</f>
        <v>0</v>
      </c>
      <c r="U10" s="17">
        <f>T10*100/10</f>
        <v>0</v>
      </c>
      <c r="V10" s="70">
        <f>AVERAGE(U10:U13)</f>
        <v>0</v>
      </c>
    </row>
    <row r="11" spans="3:22" x14ac:dyDescent="0.2">
      <c r="C11" t="s">
        <v>82</v>
      </c>
      <c r="D11" t="s">
        <v>86</v>
      </c>
      <c r="E11" s="14" t="s">
        <v>23</v>
      </c>
      <c r="F11" s="13">
        <v>1</v>
      </c>
      <c r="G11" s="15" t="s">
        <v>13</v>
      </c>
      <c r="H11" s="4">
        <v>0</v>
      </c>
      <c r="I11" s="4">
        <v>0</v>
      </c>
      <c r="J11" s="4">
        <v>0</v>
      </c>
      <c r="K11" s="4">
        <v>0</v>
      </c>
      <c r="L11" s="4">
        <v>0</v>
      </c>
      <c r="M11" s="4">
        <v>0</v>
      </c>
      <c r="N11" s="4">
        <v>0</v>
      </c>
      <c r="O11" s="4">
        <v>0</v>
      </c>
      <c r="P11" s="4">
        <v>0</v>
      </c>
      <c r="Q11" s="4">
        <v>0</v>
      </c>
      <c r="R11" s="16">
        <f t="shared" si="5"/>
        <v>0</v>
      </c>
      <c r="S11" s="67"/>
      <c r="T11" s="17">
        <f t="shared" ref="T11:T13" si="6">COUNTIF(H11:Q11, "&gt;0")</f>
        <v>0</v>
      </c>
      <c r="U11" s="17">
        <f t="shared" ref="U11:U13" si="7">T11*100/10</f>
        <v>0</v>
      </c>
      <c r="V11" s="70"/>
    </row>
    <row r="12" spans="3:22" x14ac:dyDescent="0.2">
      <c r="C12" t="s">
        <v>82</v>
      </c>
      <c r="D12" t="s">
        <v>86</v>
      </c>
      <c r="E12" s="14" t="s">
        <v>23</v>
      </c>
      <c r="F12" s="13">
        <v>1</v>
      </c>
      <c r="G12" s="15" t="s">
        <v>14</v>
      </c>
      <c r="H12" s="4">
        <v>0</v>
      </c>
      <c r="I12" s="4">
        <v>0</v>
      </c>
      <c r="J12" s="4">
        <v>0</v>
      </c>
      <c r="K12" s="4">
        <v>0</v>
      </c>
      <c r="L12" s="4">
        <v>0</v>
      </c>
      <c r="M12" s="4">
        <v>0</v>
      </c>
      <c r="N12" s="4">
        <v>0</v>
      </c>
      <c r="O12" s="4">
        <v>0</v>
      </c>
      <c r="P12" s="4">
        <v>0</v>
      </c>
      <c r="Q12" s="4">
        <v>0</v>
      </c>
      <c r="R12" s="16">
        <f t="shared" si="5"/>
        <v>0</v>
      </c>
      <c r="S12" s="67"/>
      <c r="T12" s="17">
        <f t="shared" si="6"/>
        <v>0</v>
      </c>
      <c r="U12" s="17">
        <f t="shared" si="7"/>
        <v>0</v>
      </c>
      <c r="V12" s="70"/>
    </row>
    <row r="13" spans="3:22" x14ac:dyDescent="0.2">
      <c r="C13" t="s">
        <v>82</v>
      </c>
      <c r="D13" t="s">
        <v>86</v>
      </c>
      <c r="E13" s="14" t="s">
        <v>23</v>
      </c>
      <c r="F13" s="13">
        <v>1</v>
      </c>
      <c r="G13" s="15" t="s">
        <v>36</v>
      </c>
      <c r="H13" s="4">
        <v>0</v>
      </c>
      <c r="I13" s="4">
        <v>0</v>
      </c>
      <c r="J13" s="4">
        <v>0</v>
      </c>
      <c r="K13" s="4">
        <v>0</v>
      </c>
      <c r="L13" s="4">
        <v>0</v>
      </c>
      <c r="M13" s="4">
        <v>0</v>
      </c>
      <c r="N13" s="4">
        <v>0</v>
      </c>
      <c r="O13" s="4">
        <v>0</v>
      </c>
      <c r="P13" s="4">
        <v>0</v>
      </c>
      <c r="Q13" s="4">
        <v>0</v>
      </c>
      <c r="R13" s="16">
        <f t="shared" si="5"/>
        <v>0</v>
      </c>
      <c r="S13" s="67"/>
      <c r="T13" s="17">
        <f t="shared" si="6"/>
        <v>0</v>
      </c>
      <c r="U13" s="17">
        <f t="shared" si="7"/>
        <v>0</v>
      </c>
      <c r="V13" s="70"/>
    </row>
    <row r="14" spans="3:22" x14ac:dyDescent="0.2">
      <c r="C14" t="s">
        <v>82</v>
      </c>
      <c r="D14" t="s">
        <v>86</v>
      </c>
      <c r="E14" s="14" t="s">
        <v>75</v>
      </c>
      <c r="F14" s="20">
        <v>2</v>
      </c>
      <c r="G14" s="15" t="s">
        <v>12</v>
      </c>
      <c r="H14" s="4">
        <v>0</v>
      </c>
      <c r="I14" s="4">
        <v>0</v>
      </c>
      <c r="J14" s="4">
        <v>0</v>
      </c>
      <c r="K14" s="4">
        <v>0</v>
      </c>
      <c r="L14" s="4">
        <v>0</v>
      </c>
      <c r="M14" s="4">
        <v>0</v>
      </c>
      <c r="N14" s="4">
        <v>0</v>
      </c>
      <c r="O14" s="4">
        <v>0</v>
      </c>
      <c r="P14" s="4">
        <v>0</v>
      </c>
      <c r="Q14" s="4">
        <v>0</v>
      </c>
      <c r="R14" s="16">
        <f t="shared" si="5"/>
        <v>0</v>
      </c>
      <c r="S14" s="67">
        <f>AVERAGE(R14:R17)</f>
        <v>0</v>
      </c>
      <c r="T14" s="17">
        <f>COUNTIF(H14:Q14, "&gt;0")</f>
        <v>0</v>
      </c>
      <c r="U14" s="17">
        <f>T14*100/10</f>
        <v>0</v>
      </c>
      <c r="V14" s="70">
        <f>AVERAGE(U14:U17)</f>
        <v>0</v>
      </c>
    </row>
    <row r="15" spans="3:22" x14ac:dyDescent="0.2">
      <c r="C15" t="s">
        <v>82</v>
      </c>
      <c r="D15" t="s">
        <v>86</v>
      </c>
      <c r="E15" s="14" t="s">
        <v>75</v>
      </c>
      <c r="F15" s="20">
        <v>2</v>
      </c>
      <c r="G15" s="15" t="s">
        <v>13</v>
      </c>
      <c r="H15" s="4">
        <v>0</v>
      </c>
      <c r="I15" s="4">
        <v>0</v>
      </c>
      <c r="J15" s="4">
        <v>0</v>
      </c>
      <c r="K15" s="4">
        <v>0</v>
      </c>
      <c r="L15" s="4">
        <v>0</v>
      </c>
      <c r="M15" s="4">
        <v>0</v>
      </c>
      <c r="N15" s="4">
        <v>0</v>
      </c>
      <c r="O15" s="4">
        <v>0</v>
      </c>
      <c r="P15" s="4">
        <v>0</v>
      </c>
      <c r="Q15" s="4">
        <v>0</v>
      </c>
      <c r="R15" s="16">
        <f t="shared" si="5"/>
        <v>0</v>
      </c>
      <c r="S15" s="67"/>
      <c r="T15" s="17">
        <f t="shared" ref="T15:T17" si="8">COUNTIF(H15:Q15, "&gt;0")</f>
        <v>0</v>
      </c>
      <c r="U15" s="17">
        <f t="shared" ref="U15:U17" si="9">T15*100/10</f>
        <v>0</v>
      </c>
      <c r="V15" s="70"/>
    </row>
    <row r="16" spans="3:22" x14ac:dyDescent="0.2">
      <c r="C16" t="s">
        <v>82</v>
      </c>
      <c r="D16" t="s">
        <v>86</v>
      </c>
      <c r="E16" s="14" t="s">
        <v>75</v>
      </c>
      <c r="F16" s="20">
        <v>2</v>
      </c>
      <c r="G16" s="15" t="s">
        <v>14</v>
      </c>
      <c r="H16" s="4">
        <v>0</v>
      </c>
      <c r="I16" s="4">
        <v>0</v>
      </c>
      <c r="J16" s="4">
        <v>0</v>
      </c>
      <c r="K16" s="4">
        <v>0</v>
      </c>
      <c r="L16" s="4">
        <v>0</v>
      </c>
      <c r="M16" s="4">
        <v>0</v>
      </c>
      <c r="N16" s="4">
        <v>0</v>
      </c>
      <c r="O16" s="4">
        <v>0</v>
      </c>
      <c r="P16" s="4">
        <v>0</v>
      </c>
      <c r="Q16" s="4">
        <v>0</v>
      </c>
      <c r="R16" s="16">
        <f t="shared" si="5"/>
        <v>0</v>
      </c>
      <c r="S16" s="67"/>
      <c r="T16" s="17">
        <f t="shared" si="8"/>
        <v>0</v>
      </c>
      <c r="U16" s="17">
        <f t="shared" si="9"/>
        <v>0</v>
      </c>
      <c r="V16" s="70"/>
    </row>
    <row r="17" spans="3:22" x14ac:dyDescent="0.2">
      <c r="C17" t="s">
        <v>82</v>
      </c>
      <c r="D17" t="s">
        <v>86</v>
      </c>
      <c r="E17" s="14" t="s">
        <v>75</v>
      </c>
      <c r="F17" s="20">
        <v>2</v>
      </c>
      <c r="G17" s="15" t="s">
        <v>36</v>
      </c>
      <c r="H17" s="4">
        <v>0</v>
      </c>
      <c r="I17" s="4">
        <v>0</v>
      </c>
      <c r="J17" s="4">
        <v>0</v>
      </c>
      <c r="K17" s="4">
        <v>0</v>
      </c>
      <c r="L17" s="4">
        <v>0</v>
      </c>
      <c r="M17" s="4">
        <v>0</v>
      </c>
      <c r="N17" s="4">
        <v>0</v>
      </c>
      <c r="O17" s="4">
        <v>0</v>
      </c>
      <c r="P17" s="4">
        <v>0</v>
      </c>
      <c r="Q17" s="4">
        <v>0</v>
      </c>
      <c r="R17" s="16">
        <f t="shared" si="5"/>
        <v>0</v>
      </c>
      <c r="S17" s="67"/>
      <c r="T17" s="17">
        <f t="shared" si="8"/>
        <v>0</v>
      </c>
      <c r="U17" s="17">
        <f t="shared" si="9"/>
        <v>0</v>
      </c>
      <c r="V17" s="70"/>
    </row>
    <row r="18" spans="3:22" x14ac:dyDescent="0.2">
      <c r="C18" t="s">
        <v>82</v>
      </c>
      <c r="D18" t="s">
        <v>87</v>
      </c>
      <c r="E18" s="14" t="s">
        <v>23</v>
      </c>
      <c r="F18" s="13">
        <v>1</v>
      </c>
      <c r="G18" s="15" t="s">
        <v>12</v>
      </c>
      <c r="H18" s="4">
        <v>5</v>
      </c>
      <c r="I18" s="4">
        <v>5</v>
      </c>
      <c r="J18" s="4">
        <v>10</v>
      </c>
      <c r="K18" s="4">
        <v>5</v>
      </c>
      <c r="L18" s="4">
        <v>5</v>
      </c>
      <c r="M18" s="4">
        <v>5</v>
      </c>
      <c r="N18" s="4">
        <v>5</v>
      </c>
      <c r="O18" s="4">
        <v>10</v>
      </c>
      <c r="P18" s="4">
        <v>5</v>
      </c>
      <c r="Q18" s="4">
        <v>5</v>
      </c>
      <c r="R18" s="16">
        <f t="shared" ref="R18:R24" si="10">AVERAGE(H18:Q18)</f>
        <v>6</v>
      </c>
      <c r="S18" s="67">
        <f>AVERAGE(R18:R21)</f>
        <v>5.666666666666667</v>
      </c>
      <c r="T18" s="17">
        <f>COUNTIF(H18:Q18, "&gt;0")</f>
        <v>10</v>
      </c>
      <c r="U18" s="17">
        <f>T18*100/10</f>
        <v>100</v>
      </c>
      <c r="V18" s="70">
        <f>AVERAGE(U18:U21)</f>
        <v>100</v>
      </c>
    </row>
    <row r="19" spans="3:22" x14ac:dyDescent="0.2">
      <c r="C19" t="s">
        <v>82</v>
      </c>
      <c r="D19" t="s">
        <v>87</v>
      </c>
      <c r="E19" s="14" t="s">
        <v>23</v>
      </c>
      <c r="F19" s="13">
        <v>1</v>
      </c>
      <c r="G19" s="15" t="s">
        <v>13</v>
      </c>
      <c r="H19" s="4">
        <v>5</v>
      </c>
      <c r="I19" s="4">
        <v>10</v>
      </c>
      <c r="J19" s="4">
        <v>10</v>
      </c>
      <c r="K19" s="4">
        <v>5</v>
      </c>
      <c r="L19" s="4">
        <v>5</v>
      </c>
      <c r="M19" s="4">
        <v>5</v>
      </c>
      <c r="N19" s="4">
        <v>5</v>
      </c>
      <c r="O19" s="4">
        <v>5</v>
      </c>
      <c r="P19" s="4">
        <v>5</v>
      </c>
      <c r="Q19" s="4">
        <v>5</v>
      </c>
      <c r="R19" s="16">
        <f t="shared" si="10"/>
        <v>6</v>
      </c>
      <c r="S19" s="67"/>
      <c r="T19" s="17">
        <f t="shared" ref="T19:T20" si="11">COUNTIF(H19:Q19, "&gt;0")</f>
        <v>10</v>
      </c>
      <c r="U19" s="17">
        <f t="shared" ref="U19:U20" si="12">T19*100/10</f>
        <v>100</v>
      </c>
      <c r="V19" s="70"/>
    </row>
    <row r="20" spans="3:22" x14ac:dyDescent="0.2">
      <c r="C20" t="s">
        <v>82</v>
      </c>
      <c r="D20" t="s">
        <v>87</v>
      </c>
      <c r="E20" s="14" t="s">
        <v>23</v>
      </c>
      <c r="F20" s="13">
        <v>1</v>
      </c>
      <c r="G20" s="15" t="s">
        <v>14</v>
      </c>
      <c r="H20" s="4">
        <v>5</v>
      </c>
      <c r="I20" s="4">
        <v>5</v>
      </c>
      <c r="J20" s="4">
        <v>5</v>
      </c>
      <c r="K20" s="4">
        <v>5</v>
      </c>
      <c r="L20" s="4">
        <v>5</v>
      </c>
      <c r="M20" s="4">
        <v>5</v>
      </c>
      <c r="N20" s="4">
        <v>5</v>
      </c>
      <c r="O20" s="4">
        <v>5</v>
      </c>
      <c r="P20" s="4">
        <v>5</v>
      </c>
      <c r="Q20" s="4">
        <v>5</v>
      </c>
      <c r="R20" s="16">
        <f t="shared" si="10"/>
        <v>5</v>
      </c>
      <c r="S20" s="67"/>
      <c r="T20" s="17">
        <f t="shared" si="11"/>
        <v>10</v>
      </c>
      <c r="U20" s="17">
        <f t="shared" si="12"/>
        <v>100</v>
      </c>
      <c r="V20" s="70"/>
    </row>
    <row r="21" spans="3:22" x14ac:dyDescent="0.2">
      <c r="C21" t="s">
        <v>82</v>
      </c>
      <c r="D21" t="s">
        <v>87</v>
      </c>
      <c r="E21" s="14" t="s">
        <v>23</v>
      </c>
      <c r="F21" s="13">
        <v>1</v>
      </c>
      <c r="G21" s="15"/>
      <c r="H21" s="4"/>
      <c r="I21" s="4"/>
      <c r="J21" s="4"/>
      <c r="K21" s="4"/>
      <c r="L21" s="4"/>
      <c r="M21" s="4"/>
      <c r="N21" s="4"/>
      <c r="O21" s="4"/>
      <c r="P21" s="4"/>
      <c r="Q21" s="4"/>
      <c r="R21" s="16"/>
      <c r="S21" s="67"/>
      <c r="T21" s="17"/>
      <c r="U21" s="17"/>
      <c r="V21" s="70"/>
    </row>
    <row r="22" spans="3:22" x14ac:dyDescent="0.2">
      <c r="C22" t="s">
        <v>82</v>
      </c>
      <c r="D22" t="s">
        <v>87</v>
      </c>
      <c r="E22" s="14" t="s">
        <v>75</v>
      </c>
      <c r="F22" s="20">
        <v>2</v>
      </c>
      <c r="G22" s="15" t="s">
        <v>12</v>
      </c>
      <c r="H22" s="4">
        <v>5</v>
      </c>
      <c r="I22" s="4">
        <v>10</v>
      </c>
      <c r="J22" s="4">
        <v>5</v>
      </c>
      <c r="K22" s="4">
        <v>5</v>
      </c>
      <c r="L22" s="4">
        <v>5</v>
      </c>
      <c r="M22" s="4">
        <v>5</v>
      </c>
      <c r="N22" s="4">
        <v>5</v>
      </c>
      <c r="O22" s="4">
        <v>5</v>
      </c>
      <c r="P22" s="4">
        <v>5</v>
      </c>
      <c r="Q22" s="4">
        <v>5</v>
      </c>
      <c r="R22" s="16">
        <f t="shared" si="10"/>
        <v>5.5</v>
      </c>
      <c r="S22" s="67">
        <f>AVERAGE(R22:R25)</f>
        <v>5.333333333333333</v>
      </c>
      <c r="T22" s="17">
        <f>COUNTIF(H22:Q22, "&gt;0")</f>
        <v>10</v>
      </c>
      <c r="U22" s="17">
        <f>T22*100/10</f>
        <v>100</v>
      </c>
      <c r="V22" s="70">
        <f>AVERAGE(U22:U25)</f>
        <v>96.666666666666671</v>
      </c>
    </row>
    <row r="23" spans="3:22" x14ac:dyDescent="0.2">
      <c r="C23" t="s">
        <v>82</v>
      </c>
      <c r="D23" t="s">
        <v>87</v>
      </c>
      <c r="E23" s="14" t="s">
        <v>75</v>
      </c>
      <c r="F23" s="20">
        <v>2</v>
      </c>
      <c r="G23" s="15" t="s">
        <v>13</v>
      </c>
      <c r="H23" s="4">
        <v>5</v>
      </c>
      <c r="I23" s="4">
        <v>5</v>
      </c>
      <c r="J23" s="4">
        <v>5</v>
      </c>
      <c r="K23" s="4">
        <v>5</v>
      </c>
      <c r="L23" s="4">
        <v>5</v>
      </c>
      <c r="M23" s="4">
        <v>0</v>
      </c>
      <c r="N23" s="4">
        <v>5</v>
      </c>
      <c r="O23" s="4">
        <v>10</v>
      </c>
      <c r="P23" s="4">
        <v>5</v>
      </c>
      <c r="Q23" s="4">
        <v>5</v>
      </c>
      <c r="R23" s="16">
        <f t="shared" si="10"/>
        <v>5</v>
      </c>
      <c r="S23" s="67"/>
      <c r="T23" s="17">
        <f t="shared" ref="T23:T24" si="13">COUNTIF(H23:Q23, "&gt;0")</f>
        <v>9</v>
      </c>
      <c r="U23" s="17">
        <f t="shared" ref="U23:U24" si="14">T23*100/10</f>
        <v>90</v>
      </c>
      <c r="V23" s="70"/>
    </row>
    <row r="24" spans="3:22" x14ac:dyDescent="0.2">
      <c r="C24" t="s">
        <v>82</v>
      </c>
      <c r="D24" t="s">
        <v>87</v>
      </c>
      <c r="E24" s="14" t="s">
        <v>75</v>
      </c>
      <c r="F24" s="20">
        <v>2</v>
      </c>
      <c r="G24" s="15" t="s">
        <v>14</v>
      </c>
      <c r="H24" s="4">
        <v>5</v>
      </c>
      <c r="I24" s="4">
        <v>5</v>
      </c>
      <c r="J24" s="4">
        <v>5</v>
      </c>
      <c r="K24" s="4">
        <v>5</v>
      </c>
      <c r="L24" s="4">
        <v>5</v>
      </c>
      <c r="M24" s="4">
        <v>5</v>
      </c>
      <c r="N24" s="4">
        <v>5</v>
      </c>
      <c r="O24" s="4">
        <v>5</v>
      </c>
      <c r="P24" s="4">
        <v>10</v>
      </c>
      <c r="Q24" s="4">
        <v>5</v>
      </c>
      <c r="R24" s="16">
        <f t="shared" si="10"/>
        <v>5.5</v>
      </c>
      <c r="S24" s="67"/>
      <c r="T24" s="17">
        <f t="shared" si="13"/>
        <v>10</v>
      </c>
      <c r="U24" s="17">
        <f t="shared" si="14"/>
        <v>100</v>
      </c>
      <c r="V24" s="70"/>
    </row>
    <row r="25" spans="3:22" x14ac:dyDescent="0.2">
      <c r="C25" t="s">
        <v>82</v>
      </c>
      <c r="D25" t="s">
        <v>87</v>
      </c>
      <c r="E25" s="14" t="s">
        <v>75</v>
      </c>
      <c r="F25" s="20">
        <v>2</v>
      </c>
      <c r="G25" s="15"/>
      <c r="H25" s="4"/>
      <c r="I25" s="4"/>
      <c r="J25" s="4"/>
      <c r="K25" s="4"/>
      <c r="L25" s="4"/>
      <c r="M25" s="4"/>
      <c r="N25" s="4"/>
      <c r="O25" s="4"/>
      <c r="P25" s="4"/>
      <c r="Q25" s="4"/>
      <c r="R25" s="16"/>
      <c r="S25" s="67"/>
      <c r="T25" s="17"/>
      <c r="U25" s="17"/>
      <c r="V25" s="70"/>
    </row>
    <row r="26" spans="3:22" x14ac:dyDescent="0.2">
      <c r="C26" t="s">
        <v>82</v>
      </c>
      <c r="D26" t="s">
        <v>88</v>
      </c>
      <c r="E26" s="14" t="s">
        <v>23</v>
      </c>
      <c r="F26" s="13">
        <v>1</v>
      </c>
      <c r="G26" s="15" t="s">
        <v>12</v>
      </c>
      <c r="H26" s="4">
        <v>10</v>
      </c>
      <c r="I26" s="4">
        <v>90</v>
      </c>
      <c r="J26" s="4">
        <v>30</v>
      </c>
      <c r="K26" s="4">
        <v>90</v>
      </c>
      <c r="L26" s="4">
        <v>90</v>
      </c>
      <c r="M26" s="4">
        <v>80</v>
      </c>
      <c r="N26" s="4">
        <v>60</v>
      </c>
      <c r="O26" s="4">
        <v>30</v>
      </c>
      <c r="P26" s="4">
        <v>30</v>
      </c>
      <c r="Q26" s="4">
        <v>5</v>
      </c>
      <c r="R26" s="16">
        <f t="shared" ref="R26:R32" si="15">AVERAGE(H26:Q26)</f>
        <v>51.5</v>
      </c>
      <c r="S26" s="67">
        <f>AVERAGE(R26:R29)</f>
        <v>37.166666666666664</v>
      </c>
      <c r="T26" s="17">
        <f>COUNTIF(H26:Q26, "&gt;0")</f>
        <v>10</v>
      </c>
      <c r="U26" s="17">
        <f>T26*100/10</f>
        <v>100</v>
      </c>
      <c r="V26" s="70">
        <f>AVERAGE(U26:U29)</f>
        <v>100</v>
      </c>
    </row>
    <row r="27" spans="3:22" x14ac:dyDescent="0.2">
      <c r="C27" t="s">
        <v>82</v>
      </c>
      <c r="D27" t="s">
        <v>88</v>
      </c>
      <c r="E27" s="14" t="s">
        <v>23</v>
      </c>
      <c r="F27" s="13">
        <v>1</v>
      </c>
      <c r="G27" s="15" t="s">
        <v>13</v>
      </c>
      <c r="H27" s="4">
        <v>10</v>
      </c>
      <c r="I27" s="4">
        <v>10</v>
      </c>
      <c r="J27" s="4">
        <v>10</v>
      </c>
      <c r="K27" s="4">
        <v>60</v>
      </c>
      <c r="L27" s="4">
        <v>70</v>
      </c>
      <c r="M27" s="4">
        <v>70</v>
      </c>
      <c r="N27" s="4">
        <v>50</v>
      </c>
      <c r="O27" s="4">
        <v>50</v>
      </c>
      <c r="P27" s="4">
        <v>50</v>
      </c>
      <c r="Q27" s="4">
        <v>10</v>
      </c>
      <c r="R27" s="16">
        <f t="shared" si="15"/>
        <v>39</v>
      </c>
      <c r="S27" s="67"/>
      <c r="T27" s="17">
        <f t="shared" ref="T27:T28" si="16">COUNTIF(H27:Q27, "&gt;0")</f>
        <v>10</v>
      </c>
      <c r="U27" s="17">
        <f t="shared" ref="U27:U28" si="17">T27*100/10</f>
        <v>100</v>
      </c>
      <c r="V27" s="70"/>
    </row>
    <row r="28" spans="3:22" x14ac:dyDescent="0.2">
      <c r="C28" t="s">
        <v>82</v>
      </c>
      <c r="D28" t="s">
        <v>88</v>
      </c>
      <c r="E28" s="14" t="s">
        <v>23</v>
      </c>
      <c r="F28" s="13">
        <v>1</v>
      </c>
      <c r="G28" s="15" t="s">
        <v>14</v>
      </c>
      <c r="H28" s="4">
        <v>10</v>
      </c>
      <c r="I28" s="4">
        <v>10</v>
      </c>
      <c r="J28" s="4">
        <v>10</v>
      </c>
      <c r="K28" s="4">
        <v>20</v>
      </c>
      <c r="L28" s="4">
        <v>30</v>
      </c>
      <c r="M28" s="4">
        <v>50</v>
      </c>
      <c r="N28" s="4">
        <v>30</v>
      </c>
      <c r="O28" s="4">
        <v>30</v>
      </c>
      <c r="P28" s="4">
        <v>10</v>
      </c>
      <c r="Q28" s="4">
        <v>10</v>
      </c>
      <c r="R28" s="16">
        <f t="shared" si="15"/>
        <v>21</v>
      </c>
      <c r="S28" s="67"/>
      <c r="T28" s="17">
        <f t="shared" si="16"/>
        <v>10</v>
      </c>
      <c r="U28" s="17">
        <f t="shared" si="17"/>
        <v>100</v>
      </c>
      <c r="V28" s="70"/>
    </row>
    <row r="29" spans="3:22" x14ac:dyDescent="0.2">
      <c r="C29" t="s">
        <v>82</v>
      </c>
      <c r="D29" t="s">
        <v>88</v>
      </c>
      <c r="E29" s="14" t="s">
        <v>23</v>
      </c>
      <c r="F29" s="13">
        <v>1</v>
      </c>
      <c r="G29" s="15"/>
      <c r="H29" s="4">
        <v>10</v>
      </c>
      <c r="I29" s="4">
        <v>10</v>
      </c>
      <c r="J29" s="4">
        <v>10</v>
      </c>
      <c r="K29" s="4">
        <v>20</v>
      </c>
      <c r="L29" s="4">
        <v>10</v>
      </c>
      <c r="M29" s="4">
        <v>20</v>
      </c>
      <c r="N29" s="4">
        <v>30</v>
      </c>
      <c r="O29" s="4">
        <v>30</v>
      </c>
      <c r="P29" s="4">
        <v>10</v>
      </c>
      <c r="Q29" s="4">
        <v>10</v>
      </c>
      <c r="R29" s="16"/>
      <c r="S29" s="67"/>
      <c r="T29" s="17"/>
      <c r="U29" s="17"/>
      <c r="V29" s="70"/>
    </row>
    <row r="30" spans="3:22" x14ac:dyDescent="0.2">
      <c r="C30" t="s">
        <v>82</v>
      </c>
      <c r="D30" t="s">
        <v>88</v>
      </c>
      <c r="E30" s="14" t="s">
        <v>75</v>
      </c>
      <c r="F30" s="20">
        <v>2</v>
      </c>
      <c r="G30" s="15" t="s">
        <v>12</v>
      </c>
      <c r="H30" s="4">
        <v>10</v>
      </c>
      <c r="I30" s="4">
        <v>20</v>
      </c>
      <c r="J30" s="4">
        <v>90</v>
      </c>
      <c r="K30" s="4">
        <v>90</v>
      </c>
      <c r="L30" s="4">
        <v>90</v>
      </c>
      <c r="M30" s="4">
        <v>90</v>
      </c>
      <c r="N30" s="4">
        <v>30</v>
      </c>
      <c r="O30" s="4">
        <v>60</v>
      </c>
      <c r="P30" s="4"/>
      <c r="Q30" s="4"/>
      <c r="R30" s="16">
        <f t="shared" si="15"/>
        <v>60</v>
      </c>
      <c r="S30" s="67">
        <f>AVERAGE(R30:R33)</f>
        <v>44.333333333333336</v>
      </c>
      <c r="T30" s="17">
        <f>COUNTIF(H30:Q30, "&gt;0")</f>
        <v>8</v>
      </c>
      <c r="U30" s="17">
        <f>T30*100/10</f>
        <v>80</v>
      </c>
      <c r="V30" s="70">
        <f>AVERAGE(U30:U33)</f>
        <v>93.333333333333329</v>
      </c>
    </row>
    <row r="31" spans="3:22" x14ac:dyDescent="0.2">
      <c r="C31" t="s">
        <v>82</v>
      </c>
      <c r="D31" t="s">
        <v>88</v>
      </c>
      <c r="E31" s="14" t="s">
        <v>75</v>
      </c>
      <c r="F31" s="20">
        <v>2</v>
      </c>
      <c r="G31" s="15" t="s">
        <v>13</v>
      </c>
      <c r="H31" s="4">
        <v>30</v>
      </c>
      <c r="I31" s="4">
        <v>10</v>
      </c>
      <c r="J31" s="4">
        <v>50</v>
      </c>
      <c r="K31" s="4">
        <v>60</v>
      </c>
      <c r="L31" s="4">
        <v>50</v>
      </c>
      <c r="M31" s="4">
        <v>50</v>
      </c>
      <c r="N31" s="4">
        <v>30</v>
      </c>
      <c r="O31" s="4">
        <v>30</v>
      </c>
      <c r="P31" s="4">
        <v>20</v>
      </c>
      <c r="Q31" s="4">
        <v>20</v>
      </c>
      <c r="R31" s="16">
        <f t="shared" si="15"/>
        <v>35</v>
      </c>
      <c r="S31" s="67"/>
      <c r="T31" s="17">
        <f t="shared" ref="T31:T32" si="18">COUNTIF(H31:Q31, "&gt;0")</f>
        <v>10</v>
      </c>
      <c r="U31" s="17">
        <f t="shared" ref="U31:U32" si="19">T31*100/10</f>
        <v>100</v>
      </c>
      <c r="V31" s="70"/>
    </row>
    <row r="32" spans="3:22" x14ac:dyDescent="0.2">
      <c r="C32" t="s">
        <v>82</v>
      </c>
      <c r="D32" t="s">
        <v>88</v>
      </c>
      <c r="E32" s="14" t="s">
        <v>75</v>
      </c>
      <c r="F32" s="20">
        <v>2</v>
      </c>
      <c r="G32" s="15" t="s">
        <v>14</v>
      </c>
      <c r="H32" s="4">
        <v>10</v>
      </c>
      <c r="I32" s="4">
        <v>30</v>
      </c>
      <c r="J32" s="4">
        <v>30</v>
      </c>
      <c r="K32" s="4">
        <v>30</v>
      </c>
      <c r="L32" s="4">
        <v>50</v>
      </c>
      <c r="M32" s="4">
        <v>60</v>
      </c>
      <c r="N32" s="4">
        <v>40</v>
      </c>
      <c r="O32" s="4">
        <v>80</v>
      </c>
      <c r="P32" s="4">
        <v>20</v>
      </c>
      <c r="Q32" s="4">
        <v>30</v>
      </c>
      <c r="R32" s="16">
        <f t="shared" si="15"/>
        <v>38</v>
      </c>
      <c r="S32" s="67"/>
      <c r="T32" s="17">
        <f t="shared" si="18"/>
        <v>10</v>
      </c>
      <c r="U32" s="17">
        <f t="shared" si="19"/>
        <v>100</v>
      </c>
      <c r="V32" s="70"/>
    </row>
    <row r="33" spans="3:22" x14ac:dyDescent="0.2">
      <c r="C33" t="s">
        <v>82</v>
      </c>
      <c r="D33" t="s">
        <v>88</v>
      </c>
      <c r="E33" s="14" t="s">
        <v>75</v>
      </c>
      <c r="F33" s="20">
        <v>2</v>
      </c>
      <c r="G33" s="15"/>
      <c r="H33" s="4">
        <v>10</v>
      </c>
      <c r="I33" s="4">
        <v>10</v>
      </c>
      <c r="J33" s="4">
        <v>50</v>
      </c>
      <c r="K33" s="4">
        <v>20</v>
      </c>
      <c r="L33" s="4">
        <v>60</v>
      </c>
      <c r="M33" s="4">
        <v>70</v>
      </c>
      <c r="N33" s="4">
        <v>30</v>
      </c>
      <c r="O33" s="4">
        <v>10</v>
      </c>
      <c r="P33" s="4">
        <v>10</v>
      </c>
      <c r="Q33" s="4">
        <v>10</v>
      </c>
      <c r="R33" s="16"/>
      <c r="S33" s="67"/>
      <c r="T33" s="17"/>
      <c r="U33" s="17"/>
      <c r="V33" s="70"/>
    </row>
    <row r="34" spans="3:22" x14ac:dyDescent="0.2">
      <c r="C34" t="s">
        <v>82</v>
      </c>
      <c r="D34" t="s">
        <v>89</v>
      </c>
      <c r="E34" s="14" t="s">
        <v>23</v>
      </c>
      <c r="F34" s="13">
        <v>1</v>
      </c>
      <c r="G34" s="15" t="s">
        <v>12</v>
      </c>
      <c r="H34" s="4">
        <v>10</v>
      </c>
      <c r="I34" s="4">
        <v>50</v>
      </c>
      <c r="J34" s="4">
        <v>70</v>
      </c>
      <c r="K34" s="4">
        <v>50</v>
      </c>
      <c r="L34" s="4">
        <v>30</v>
      </c>
      <c r="M34" s="4">
        <v>10</v>
      </c>
      <c r="N34" s="4">
        <v>10</v>
      </c>
      <c r="O34" s="4">
        <v>10</v>
      </c>
      <c r="P34" s="4">
        <v>20</v>
      </c>
      <c r="Q34" s="4">
        <v>10</v>
      </c>
      <c r="R34" s="16">
        <f t="shared" ref="R34:R53" si="20">AVERAGE(H34:Q34)</f>
        <v>27</v>
      </c>
      <c r="S34" s="67">
        <f>AVERAGE(R34:R37)</f>
        <v>8.65</v>
      </c>
      <c r="T34" s="17">
        <f>COUNTIF(H34:Q34, "&gt;0")</f>
        <v>10</v>
      </c>
      <c r="U34" s="17">
        <f>T34*100/10</f>
        <v>100</v>
      </c>
      <c r="V34" s="70">
        <f>AVERAGE(U34:U37)</f>
        <v>55</v>
      </c>
    </row>
    <row r="35" spans="3:22" x14ac:dyDescent="0.2">
      <c r="C35" t="s">
        <v>82</v>
      </c>
      <c r="D35" t="s">
        <v>89</v>
      </c>
      <c r="E35" s="14" t="s">
        <v>23</v>
      </c>
      <c r="F35" s="13">
        <v>1</v>
      </c>
      <c r="G35" s="15" t="s">
        <v>13</v>
      </c>
      <c r="H35" s="4">
        <v>0</v>
      </c>
      <c r="I35" s="4">
        <v>5</v>
      </c>
      <c r="J35" s="4">
        <v>5</v>
      </c>
      <c r="K35" s="4">
        <v>0</v>
      </c>
      <c r="L35" s="4">
        <v>0</v>
      </c>
      <c r="M35" s="4">
        <v>0</v>
      </c>
      <c r="N35" s="4">
        <v>0</v>
      </c>
      <c r="O35" s="4">
        <v>0</v>
      </c>
      <c r="P35" s="4">
        <v>5</v>
      </c>
      <c r="Q35" s="4">
        <v>5</v>
      </c>
      <c r="R35" s="16">
        <f t="shared" si="20"/>
        <v>2</v>
      </c>
      <c r="S35" s="67"/>
      <c r="T35" s="17">
        <f t="shared" ref="T35:T37" si="21">COUNTIF(H35:Q35, "&gt;0")</f>
        <v>4</v>
      </c>
      <c r="U35" s="17">
        <f t="shared" ref="U35:U37" si="22">T35*100/10</f>
        <v>40</v>
      </c>
      <c r="V35" s="70"/>
    </row>
    <row r="36" spans="3:22" x14ac:dyDescent="0.2">
      <c r="C36" t="s">
        <v>82</v>
      </c>
      <c r="D36" t="s">
        <v>89</v>
      </c>
      <c r="E36" s="14" t="s">
        <v>23</v>
      </c>
      <c r="F36" s="13">
        <v>1</v>
      </c>
      <c r="G36" s="15" t="s">
        <v>14</v>
      </c>
      <c r="H36" s="4">
        <v>5</v>
      </c>
      <c r="I36" s="4">
        <v>0</v>
      </c>
      <c r="J36" s="4">
        <v>0</v>
      </c>
      <c r="K36" s="4">
        <v>0</v>
      </c>
      <c r="L36" s="4">
        <v>0</v>
      </c>
      <c r="M36" s="4">
        <v>1</v>
      </c>
      <c r="N36" s="4">
        <v>0</v>
      </c>
      <c r="O36" s="4">
        <v>0</v>
      </c>
      <c r="P36" s="4">
        <v>10</v>
      </c>
      <c r="Q36" s="4">
        <v>5</v>
      </c>
      <c r="R36" s="16">
        <f t="shared" si="20"/>
        <v>2.1</v>
      </c>
      <c r="S36" s="67"/>
      <c r="T36" s="17">
        <f t="shared" si="21"/>
        <v>4</v>
      </c>
      <c r="U36" s="17">
        <f t="shared" si="22"/>
        <v>40</v>
      </c>
      <c r="V36" s="70"/>
    </row>
    <row r="37" spans="3:22" x14ac:dyDescent="0.2">
      <c r="C37" t="s">
        <v>82</v>
      </c>
      <c r="D37" t="s">
        <v>89</v>
      </c>
      <c r="E37" s="14" t="s">
        <v>23</v>
      </c>
      <c r="F37" s="13">
        <v>1</v>
      </c>
      <c r="G37" s="15" t="s">
        <v>36</v>
      </c>
      <c r="H37" s="4">
        <v>0</v>
      </c>
      <c r="I37" s="4">
        <v>5</v>
      </c>
      <c r="J37" s="4">
        <v>0</v>
      </c>
      <c r="K37" s="4">
        <v>0</v>
      </c>
      <c r="L37" s="4">
        <v>0</v>
      </c>
      <c r="M37" s="4">
        <v>0</v>
      </c>
      <c r="N37" s="4">
        <v>5</v>
      </c>
      <c r="O37" s="4">
        <v>20</v>
      </c>
      <c r="P37" s="4">
        <v>5</v>
      </c>
      <c r="Q37" s="4">
        <v>0</v>
      </c>
      <c r="R37" s="16">
        <f t="shared" si="20"/>
        <v>3.5</v>
      </c>
      <c r="S37" s="67"/>
      <c r="T37" s="17">
        <f t="shared" si="21"/>
        <v>4</v>
      </c>
      <c r="U37" s="17">
        <f t="shared" si="22"/>
        <v>40</v>
      </c>
      <c r="V37" s="70"/>
    </row>
    <row r="38" spans="3:22" x14ac:dyDescent="0.2">
      <c r="C38" t="s">
        <v>82</v>
      </c>
      <c r="D38" t="s">
        <v>89</v>
      </c>
      <c r="E38" s="14" t="s">
        <v>83</v>
      </c>
      <c r="F38" s="20">
        <v>2</v>
      </c>
      <c r="G38" s="15" t="s">
        <v>12</v>
      </c>
      <c r="H38" s="4">
        <v>20</v>
      </c>
      <c r="I38" s="4">
        <v>20</v>
      </c>
      <c r="J38" s="4">
        <v>50</v>
      </c>
      <c r="K38" s="4">
        <v>70</v>
      </c>
      <c r="L38" s="4">
        <v>10</v>
      </c>
      <c r="M38" s="4">
        <v>5</v>
      </c>
      <c r="N38" s="4">
        <v>10</v>
      </c>
      <c r="O38" s="4">
        <v>0</v>
      </c>
      <c r="P38" s="4">
        <v>10</v>
      </c>
      <c r="Q38" s="4">
        <v>0</v>
      </c>
      <c r="R38" s="16">
        <f t="shared" si="20"/>
        <v>19.5</v>
      </c>
      <c r="S38" s="67">
        <f>AVERAGE(R38:R41)</f>
        <v>9.25</v>
      </c>
      <c r="T38" s="17">
        <f>COUNTIF(H38:Q38, "&gt;0")</f>
        <v>8</v>
      </c>
      <c r="U38" s="17">
        <f>T38*100/10</f>
        <v>80</v>
      </c>
      <c r="V38" s="70">
        <f>AVERAGE(U38:U41)</f>
        <v>70</v>
      </c>
    </row>
    <row r="39" spans="3:22" x14ac:dyDescent="0.2">
      <c r="C39" t="s">
        <v>82</v>
      </c>
      <c r="D39" t="s">
        <v>89</v>
      </c>
      <c r="E39" s="14" t="s">
        <v>83</v>
      </c>
      <c r="F39" s="20">
        <v>2</v>
      </c>
      <c r="G39" s="15" t="s">
        <v>13</v>
      </c>
      <c r="H39" s="4">
        <v>5</v>
      </c>
      <c r="I39" s="4">
        <v>5</v>
      </c>
      <c r="J39" s="4">
        <v>10</v>
      </c>
      <c r="K39" s="4">
        <v>0</v>
      </c>
      <c r="L39" s="4">
        <v>5</v>
      </c>
      <c r="M39" s="4">
        <v>0</v>
      </c>
      <c r="N39" s="4">
        <v>0</v>
      </c>
      <c r="O39" s="4">
        <v>0</v>
      </c>
      <c r="P39" s="4">
        <v>0</v>
      </c>
      <c r="Q39" s="4">
        <v>0</v>
      </c>
      <c r="R39" s="16">
        <f t="shared" si="20"/>
        <v>2.5</v>
      </c>
      <c r="S39" s="67"/>
      <c r="T39" s="17">
        <f t="shared" ref="T39:T41" si="23">COUNTIF(H39:Q39, "&gt;0")</f>
        <v>4</v>
      </c>
      <c r="U39" s="17">
        <f t="shared" ref="U39:U41" si="24">T39*100/10</f>
        <v>40</v>
      </c>
      <c r="V39" s="70"/>
    </row>
    <row r="40" spans="3:22" x14ac:dyDescent="0.2">
      <c r="C40" t="s">
        <v>82</v>
      </c>
      <c r="D40" t="s">
        <v>89</v>
      </c>
      <c r="E40" s="14" t="s">
        <v>83</v>
      </c>
      <c r="F40" s="20">
        <v>2</v>
      </c>
      <c r="G40" s="15" t="s">
        <v>14</v>
      </c>
      <c r="H40" s="4">
        <v>1</v>
      </c>
      <c r="I40" s="4">
        <v>10</v>
      </c>
      <c r="J40" s="4">
        <v>1</v>
      </c>
      <c r="K40" s="4">
        <v>5</v>
      </c>
      <c r="L40" s="4">
        <v>10</v>
      </c>
      <c r="M40" s="4">
        <v>10</v>
      </c>
      <c r="N40" s="4">
        <v>0</v>
      </c>
      <c r="O40" s="4">
        <v>10</v>
      </c>
      <c r="P40" s="4">
        <v>1</v>
      </c>
      <c r="Q40" s="4">
        <v>5</v>
      </c>
      <c r="R40" s="16">
        <f t="shared" si="20"/>
        <v>5.3</v>
      </c>
      <c r="S40" s="67"/>
      <c r="T40" s="17">
        <f t="shared" si="23"/>
        <v>9</v>
      </c>
      <c r="U40" s="17">
        <f t="shared" si="24"/>
        <v>90</v>
      </c>
      <c r="V40" s="70"/>
    </row>
    <row r="41" spans="3:22" x14ac:dyDescent="0.2">
      <c r="C41" t="s">
        <v>82</v>
      </c>
      <c r="D41" t="s">
        <v>89</v>
      </c>
      <c r="E41" s="14" t="s">
        <v>83</v>
      </c>
      <c r="F41" s="20">
        <v>2</v>
      </c>
      <c r="G41" s="15" t="s">
        <v>36</v>
      </c>
      <c r="H41" s="4">
        <v>0</v>
      </c>
      <c r="I41" s="4">
        <v>0</v>
      </c>
      <c r="J41" s="4">
        <v>0</v>
      </c>
      <c r="K41" s="4">
        <v>2</v>
      </c>
      <c r="L41" s="4">
        <v>5</v>
      </c>
      <c r="M41" s="4">
        <v>10</v>
      </c>
      <c r="N41" s="4">
        <v>10</v>
      </c>
      <c r="O41" s="4">
        <v>20</v>
      </c>
      <c r="P41" s="4">
        <v>20</v>
      </c>
      <c r="Q41" s="4">
        <v>30</v>
      </c>
      <c r="R41" s="16">
        <f t="shared" si="20"/>
        <v>9.6999999999999993</v>
      </c>
      <c r="S41" s="67"/>
      <c r="T41" s="17">
        <f t="shared" si="23"/>
        <v>7</v>
      </c>
      <c r="U41" s="17">
        <f t="shared" si="24"/>
        <v>70</v>
      </c>
      <c r="V41" s="70"/>
    </row>
    <row r="42" spans="3:22" x14ac:dyDescent="0.2">
      <c r="C42" t="s">
        <v>82</v>
      </c>
      <c r="D42" t="s">
        <v>89</v>
      </c>
      <c r="E42" s="14" t="s">
        <v>84</v>
      </c>
      <c r="F42" s="20">
        <v>3</v>
      </c>
      <c r="G42" s="15" t="s">
        <v>12</v>
      </c>
      <c r="H42" s="4">
        <v>20</v>
      </c>
      <c r="I42" s="4">
        <v>10</v>
      </c>
      <c r="J42" s="4">
        <v>10</v>
      </c>
      <c r="K42" s="4">
        <v>10</v>
      </c>
      <c r="L42" s="4">
        <v>10</v>
      </c>
      <c r="M42" s="4">
        <v>10</v>
      </c>
      <c r="N42" s="4">
        <v>10</v>
      </c>
      <c r="O42" s="4">
        <v>20</v>
      </c>
      <c r="P42" s="4">
        <v>10</v>
      </c>
      <c r="Q42" s="4">
        <v>5</v>
      </c>
      <c r="R42" s="16">
        <f>AVERAGE(H42:Q42)</f>
        <v>11.5</v>
      </c>
      <c r="S42" s="67">
        <f>AVERAGE(R42:R45)</f>
        <v>7.5</v>
      </c>
      <c r="T42" s="17">
        <f>COUNTIF(H42:Q42, "&gt;0")</f>
        <v>10</v>
      </c>
      <c r="U42" s="17">
        <f>T42*100/10</f>
        <v>100</v>
      </c>
      <c r="V42" s="70">
        <f>AVERAGE(U42:U45)</f>
        <v>77.5</v>
      </c>
    </row>
    <row r="43" spans="3:22" x14ac:dyDescent="0.2">
      <c r="C43" t="s">
        <v>82</v>
      </c>
      <c r="D43" t="s">
        <v>89</v>
      </c>
      <c r="E43" s="14" t="s">
        <v>84</v>
      </c>
      <c r="F43" s="20">
        <v>3</v>
      </c>
      <c r="G43" s="15" t="s">
        <v>13</v>
      </c>
      <c r="H43" s="4">
        <v>20</v>
      </c>
      <c r="I43" s="4">
        <v>20</v>
      </c>
      <c r="J43" s="4">
        <v>5</v>
      </c>
      <c r="K43" s="4">
        <v>10</v>
      </c>
      <c r="L43" s="4">
        <v>5</v>
      </c>
      <c r="M43" s="4">
        <v>5</v>
      </c>
      <c r="N43" s="4">
        <v>5</v>
      </c>
      <c r="O43" s="4">
        <v>5</v>
      </c>
      <c r="P43" s="4">
        <v>10</v>
      </c>
      <c r="Q43" s="4">
        <v>20</v>
      </c>
      <c r="R43" s="16">
        <f t="shared" si="20"/>
        <v>10.5</v>
      </c>
      <c r="S43" s="67"/>
      <c r="T43" s="17">
        <f t="shared" ref="T43:T45" si="25">COUNTIF(H43:Q43, "&gt;0")</f>
        <v>10</v>
      </c>
      <c r="U43" s="17">
        <f t="shared" ref="U43:U45" si="26">T43*100/10</f>
        <v>100</v>
      </c>
      <c r="V43" s="70"/>
    </row>
    <row r="44" spans="3:22" x14ac:dyDescent="0.2">
      <c r="C44" t="s">
        <v>82</v>
      </c>
      <c r="D44" t="s">
        <v>89</v>
      </c>
      <c r="E44" s="14" t="s">
        <v>84</v>
      </c>
      <c r="F44" s="20">
        <v>3</v>
      </c>
      <c r="G44" s="15" t="s">
        <v>14</v>
      </c>
      <c r="H44" s="4">
        <v>0</v>
      </c>
      <c r="I44" s="4">
        <v>5</v>
      </c>
      <c r="J44" s="4">
        <v>0</v>
      </c>
      <c r="K44" s="4">
        <v>5</v>
      </c>
      <c r="L44" s="4">
        <v>5</v>
      </c>
      <c r="M44" s="4">
        <v>0</v>
      </c>
      <c r="N44" s="4">
        <v>0</v>
      </c>
      <c r="O44" s="4">
        <v>0</v>
      </c>
      <c r="P44" s="4">
        <v>0</v>
      </c>
      <c r="Q44" s="4">
        <v>0</v>
      </c>
      <c r="R44" s="16">
        <f>AVERAGE(H44:Q44)</f>
        <v>1.5</v>
      </c>
      <c r="S44" s="67"/>
      <c r="T44" s="17">
        <f t="shared" si="25"/>
        <v>3</v>
      </c>
      <c r="U44" s="17">
        <f t="shared" si="26"/>
        <v>30</v>
      </c>
      <c r="V44" s="70"/>
    </row>
    <row r="45" spans="3:22" x14ac:dyDescent="0.2">
      <c r="C45" t="s">
        <v>82</v>
      </c>
      <c r="D45" t="s">
        <v>89</v>
      </c>
      <c r="E45" s="14" t="s">
        <v>84</v>
      </c>
      <c r="F45" s="20">
        <v>3</v>
      </c>
      <c r="G45" s="15" t="s">
        <v>36</v>
      </c>
      <c r="H45" s="4">
        <v>10</v>
      </c>
      <c r="I45" s="4">
        <v>5</v>
      </c>
      <c r="J45" s="4">
        <v>5</v>
      </c>
      <c r="K45" s="4">
        <v>0</v>
      </c>
      <c r="L45" s="4">
        <v>0</v>
      </c>
      <c r="M45" s="4">
        <v>5</v>
      </c>
      <c r="N45" s="4">
        <v>10</v>
      </c>
      <c r="O45" s="4">
        <v>10</v>
      </c>
      <c r="P45" s="4">
        <v>10</v>
      </c>
      <c r="Q45" s="4">
        <v>10</v>
      </c>
      <c r="R45" s="16">
        <f t="shared" si="20"/>
        <v>6.5</v>
      </c>
      <c r="S45" s="67"/>
      <c r="T45" s="17">
        <f t="shared" si="25"/>
        <v>8</v>
      </c>
      <c r="U45" s="17">
        <f t="shared" si="26"/>
        <v>80</v>
      </c>
      <c r="V45" s="70"/>
    </row>
    <row r="46" spans="3:22" x14ac:dyDescent="0.2">
      <c r="C46" t="s">
        <v>82</v>
      </c>
      <c r="D46" t="s">
        <v>89</v>
      </c>
      <c r="E46" s="14" t="s">
        <v>78</v>
      </c>
      <c r="F46" s="20">
        <v>4</v>
      </c>
      <c r="G46" s="15" t="s">
        <v>12</v>
      </c>
      <c r="H46" s="4">
        <v>20</v>
      </c>
      <c r="I46" s="4">
        <v>30</v>
      </c>
      <c r="J46" s="4">
        <v>20</v>
      </c>
      <c r="K46" s="4">
        <v>40</v>
      </c>
      <c r="L46" s="4">
        <v>60</v>
      </c>
      <c r="M46" s="4">
        <v>70</v>
      </c>
      <c r="N46" s="4">
        <v>40</v>
      </c>
      <c r="O46" s="4">
        <v>40</v>
      </c>
      <c r="P46" s="4">
        <v>10</v>
      </c>
      <c r="Q46" s="4">
        <v>30</v>
      </c>
      <c r="R46" s="16">
        <f t="shared" si="20"/>
        <v>36</v>
      </c>
      <c r="S46" s="67">
        <f>AVERAGE(R46:R49)</f>
        <v>10.3</v>
      </c>
      <c r="T46" s="17">
        <f>COUNTIF(H46:Q46, "&gt;0")</f>
        <v>10</v>
      </c>
      <c r="U46" s="17">
        <f>T46*100/10</f>
        <v>100</v>
      </c>
      <c r="V46" s="70">
        <f>AVERAGE(U46:U49)</f>
        <v>52.5</v>
      </c>
    </row>
    <row r="47" spans="3:22" x14ac:dyDescent="0.2">
      <c r="C47" t="s">
        <v>82</v>
      </c>
      <c r="D47" t="s">
        <v>89</v>
      </c>
      <c r="E47" s="14" t="s">
        <v>78</v>
      </c>
      <c r="F47" s="20">
        <v>4</v>
      </c>
      <c r="G47" s="15" t="s">
        <v>13</v>
      </c>
      <c r="H47" s="4">
        <v>5</v>
      </c>
      <c r="I47" s="4">
        <v>10</v>
      </c>
      <c r="J47" s="4">
        <v>5</v>
      </c>
      <c r="K47" s="4">
        <v>0</v>
      </c>
      <c r="L47" s="4">
        <v>5</v>
      </c>
      <c r="M47" s="4">
        <v>5</v>
      </c>
      <c r="N47" s="4">
        <v>0</v>
      </c>
      <c r="O47" s="4">
        <v>0</v>
      </c>
      <c r="P47" s="4">
        <v>5</v>
      </c>
      <c r="Q47" s="4">
        <v>0</v>
      </c>
      <c r="R47" s="16">
        <f t="shared" si="20"/>
        <v>3.5</v>
      </c>
      <c r="S47" s="67"/>
      <c r="T47" s="17">
        <f t="shared" ref="T47:T49" si="27">COUNTIF(H47:Q47, "&gt;0")</f>
        <v>6</v>
      </c>
      <c r="U47" s="17">
        <f t="shared" ref="U47:U49" si="28">T47*100/10</f>
        <v>60</v>
      </c>
      <c r="V47" s="70"/>
    </row>
    <row r="48" spans="3:22" x14ac:dyDescent="0.2">
      <c r="C48" t="s">
        <v>82</v>
      </c>
      <c r="D48" t="s">
        <v>89</v>
      </c>
      <c r="E48" s="14" t="s">
        <v>78</v>
      </c>
      <c r="F48" s="20">
        <v>4</v>
      </c>
      <c r="G48" s="15" t="s">
        <v>14</v>
      </c>
      <c r="H48" s="4">
        <v>1</v>
      </c>
      <c r="I48" s="4">
        <v>0</v>
      </c>
      <c r="J48" s="4">
        <v>0</v>
      </c>
      <c r="K48" s="4">
        <v>5</v>
      </c>
      <c r="L48" s="4">
        <v>0</v>
      </c>
      <c r="M48" s="4">
        <v>0</v>
      </c>
      <c r="N48" s="4">
        <v>5</v>
      </c>
      <c r="O48" s="4">
        <v>0</v>
      </c>
      <c r="P48" s="4">
        <v>0</v>
      </c>
      <c r="Q48" s="4">
        <v>0</v>
      </c>
      <c r="R48" s="16">
        <f t="shared" si="20"/>
        <v>1.1000000000000001</v>
      </c>
      <c r="S48" s="67"/>
      <c r="T48" s="17">
        <f t="shared" si="27"/>
        <v>3</v>
      </c>
      <c r="U48" s="17">
        <f t="shared" si="28"/>
        <v>30</v>
      </c>
      <c r="V48" s="70"/>
    </row>
    <row r="49" spans="3:22" x14ac:dyDescent="0.2">
      <c r="C49" t="s">
        <v>82</v>
      </c>
      <c r="D49" t="s">
        <v>89</v>
      </c>
      <c r="E49" s="14" t="s">
        <v>78</v>
      </c>
      <c r="F49" s="20">
        <v>4</v>
      </c>
      <c r="G49" s="15" t="s">
        <v>36</v>
      </c>
      <c r="H49" s="4">
        <v>5</v>
      </c>
      <c r="I49" s="4">
        <v>0</v>
      </c>
      <c r="J49" s="4">
        <v>1</v>
      </c>
      <c r="K49" s="4">
        <v>0</v>
      </c>
      <c r="L49" s="4">
        <v>0</v>
      </c>
      <c r="M49" s="4">
        <v>0</v>
      </c>
      <c r="N49" s="4">
        <v>0</v>
      </c>
      <c r="O49" s="4">
        <v>0</v>
      </c>
      <c r="P49" s="4">
        <v>0</v>
      </c>
      <c r="Q49" s="4">
        <v>0</v>
      </c>
      <c r="R49" s="16">
        <f t="shared" si="20"/>
        <v>0.6</v>
      </c>
      <c r="S49" s="67"/>
      <c r="T49" s="17">
        <f t="shared" si="27"/>
        <v>2</v>
      </c>
      <c r="U49" s="17">
        <f t="shared" si="28"/>
        <v>20</v>
      </c>
      <c r="V49" s="70"/>
    </row>
    <row r="50" spans="3:22" x14ac:dyDescent="0.2">
      <c r="C50" t="s">
        <v>82</v>
      </c>
      <c r="D50" t="s">
        <v>89</v>
      </c>
      <c r="E50" s="14" t="s">
        <v>77</v>
      </c>
      <c r="F50" s="20">
        <v>5</v>
      </c>
      <c r="G50" s="15" t="s">
        <v>12</v>
      </c>
      <c r="H50" s="4">
        <v>0</v>
      </c>
      <c r="I50" s="4">
        <v>0</v>
      </c>
      <c r="J50" s="4">
        <v>5</v>
      </c>
      <c r="K50" s="4">
        <v>0</v>
      </c>
      <c r="L50" s="4">
        <v>5</v>
      </c>
      <c r="M50" s="4">
        <v>10</v>
      </c>
      <c r="N50" s="4">
        <v>0</v>
      </c>
      <c r="O50" s="4">
        <v>0</v>
      </c>
      <c r="P50" s="4">
        <v>0</v>
      </c>
      <c r="Q50" s="4">
        <v>0</v>
      </c>
      <c r="R50" s="16">
        <f t="shared" si="20"/>
        <v>2</v>
      </c>
      <c r="S50" s="67">
        <f>AVERAGE(R50:R53)</f>
        <v>1.125</v>
      </c>
      <c r="T50" s="17">
        <f>COUNTIF(H50:Q50, "&gt;0")</f>
        <v>3</v>
      </c>
      <c r="U50" s="17">
        <f>T50*100/10</f>
        <v>30</v>
      </c>
      <c r="V50" s="70">
        <f>AVERAGE(U50:U53)</f>
        <v>25</v>
      </c>
    </row>
    <row r="51" spans="3:22" x14ac:dyDescent="0.2">
      <c r="C51" t="s">
        <v>82</v>
      </c>
      <c r="D51" t="s">
        <v>89</v>
      </c>
      <c r="E51" s="14" t="s">
        <v>77</v>
      </c>
      <c r="F51" s="20">
        <v>5</v>
      </c>
      <c r="G51" s="15" t="s">
        <v>13</v>
      </c>
      <c r="H51" s="4">
        <v>0</v>
      </c>
      <c r="I51" s="4">
        <v>0</v>
      </c>
      <c r="J51" s="4">
        <v>1</v>
      </c>
      <c r="K51" s="4">
        <v>0</v>
      </c>
      <c r="L51" s="4">
        <v>0</v>
      </c>
      <c r="M51" s="4">
        <v>0</v>
      </c>
      <c r="N51" s="4">
        <v>0</v>
      </c>
      <c r="O51" s="4">
        <v>0</v>
      </c>
      <c r="P51" s="4">
        <v>0</v>
      </c>
      <c r="Q51" s="4">
        <v>0</v>
      </c>
      <c r="R51" s="16">
        <f t="shared" si="20"/>
        <v>0.1</v>
      </c>
      <c r="S51" s="67"/>
      <c r="T51" s="17">
        <f t="shared" ref="T51:T53" si="29">COUNTIF(H51:Q51, "&gt;0")</f>
        <v>1</v>
      </c>
      <c r="U51" s="17">
        <f t="shared" ref="U51:U53" si="30">T51*100/10</f>
        <v>10</v>
      </c>
      <c r="V51" s="70"/>
    </row>
    <row r="52" spans="3:22" x14ac:dyDescent="0.2">
      <c r="C52" t="s">
        <v>82</v>
      </c>
      <c r="D52" t="s">
        <v>89</v>
      </c>
      <c r="E52" s="14" t="s">
        <v>77</v>
      </c>
      <c r="F52" s="20">
        <v>5</v>
      </c>
      <c r="G52" s="15" t="s">
        <v>14</v>
      </c>
      <c r="H52" s="4">
        <v>0</v>
      </c>
      <c r="I52" s="4">
        <v>0</v>
      </c>
      <c r="J52" s="4">
        <v>0</v>
      </c>
      <c r="K52" s="4">
        <v>0</v>
      </c>
      <c r="L52" s="4">
        <v>0</v>
      </c>
      <c r="M52" s="4">
        <v>0</v>
      </c>
      <c r="N52" s="4">
        <v>0</v>
      </c>
      <c r="O52" s="4">
        <v>0</v>
      </c>
      <c r="P52" s="4">
        <v>0</v>
      </c>
      <c r="Q52" s="4">
        <v>0</v>
      </c>
      <c r="R52" s="16">
        <f t="shared" si="20"/>
        <v>0</v>
      </c>
      <c r="S52" s="67"/>
      <c r="T52" s="17">
        <f t="shared" si="29"/>
        <v>0</v>
      </c>
      <c r="U52" s="17">
        <f t="shared" si="30"/>
        <v>0</v>
      </c>
      <c r="V52" s="70"/>
    </row>
    <row r="53" spans="3:22" x14ac:dyDescent="0.2">
      <c r="C53" t="s">
        <v>82</v>
      </c>
      <c r="D53" t="s">
        <v>89</v>
      </c>
      <c r="E53" s="14" t="s">
        <v>77</v>
      </c>
      <c r="F53" s="20">
        <v>5</v>
      </c>
      <c r="G53" s="15" t="s">
        <v>36</v>
      </c>
      <c r="H53" s="4">
        <v>0</v>
      </c>
      <c r="I53" s="4">
        <v>10</v>
      </c>
      <c r="J53" s="4">
        <v>2</v>
      </c>
      <c r="K53" s="4">
        <v>0</v>
      </c>
      <c r="L53" s="4">
        <v>0</v>
      </c>
      <c r="M53" s="4">
        <v>5</v>
      </c>
      <c r="N53" s="4">
        <v>5</v>
      </c>
      <c r="O53" s="4">
        <v>1</v>
      </c>
      <c r="P53" s="4">
        <v>0</v>
      </c>
      <c r="Q53" s="4">
        <v>1</v>
      </c>
      <c r="R53" s="16">
        <f t="shared" si="20"/>
        <v>2.4</v>
      </c>
      <c r="S53" s="67"/>
      <c r="T53" s="17">
        <f t="shared" si="29"/>
        <v>6</v>
      </c>
      <c r="U53" s="17">
        <f t="shared" si="30"/>
        <v>60</v>
      </c>
      <c r="V53" s="70"/>
    </row>
  </sheetData>
  <mergeCells count="26">
    <mergeCell ref="S50:S53"/>
    <mergeCell ref="V50:V53"/>
    <mergeCell ref="S42:S45"/>
    <mergeCell ref="V42:V45"/>
    <mergeCell ref="S46:S49"/>
    <mergeCell ref="V46:V49"/>
    <mergeCell ref="S34:S37"/>
    <mergeCell ref="V34:V37"/>
    <mergeCell ref="S38:S41"/>
    <mergeCell ref="V38:V41"/>
    <mergeCell ref="S26:S29"/>
    <mergeCell ref="V26:V29"/>
    <mergeCell ref="S30:S33"/>
    <mergeCell ref="V30:V33"/>
    <mergeCell ref="S22:S25"/>
    <mergeCell ref="V22:V25"/>
    <mergeCell ref="S10:S13"/>
    <mergeCell ref="V10:V13"/>
    <mergeCell ref="S14:S17"/>
    <mergeCell ref="V14:V17"/>
    <mergeCell ref="S2:S5"/>
    <mergeCell ref="V2:V5"/>
    <mergeCell ref="S6:S9"/>
    <mergeCell ref="V6:V9"/>
    <mergeCell ref="S18:S21"/>
    <mergeCell ref="V18:V2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9B987-C0F0-4E55-8F9A-BE13365B9EA0}">
  <sheetPr filterMode="1">
    <tabColor rgb="FFC00000"/>
  </sheetPr>
  <dimension ref="A1:AA81"/>
  <sheetViews>
    <sheetView topLeftCell="D1" workbookViewId="0">
      <pane ySplit="1" topLeftCell="A2" activePane="bottomLeft" state="frozen"/>
      <selection pane="bottomLeft" activeCell="S2" sqref="S2:S82"/>
    </sheetView>
  </sheetViews>
  <sheetFormatPr baseColWidth="10" defaultColWidth="9.1640625" defaultRowHeight="15" x14ac:dyDescent="0.2"/>
  <cols>
    <col min="1" max="1" width="16.1640625" bestFit="1" customWidth="1"/>
    <col min="2" max="2" width="13.5" bestFit="1" customWidth="1"/>
    <col min="3" max="3" width="16.5" style="12" bestFit="1" customWidth="1"/>
    <col min="4" max="4" width="19.5" style="15" bestFit="1" customWidth="1"/>
    <col min="5" max="5" width="11.6640625" customWidth="1"/>
    <col min="6" max="6" width="9.6640625" style="15" bestFit="1" customWidth="1"/>
    <col min="21" max="21" width="20.1640625" bestFit="1" customWidth="1"/>
    <col min="22" max="22" width="14" bestFit="1" customWidth="1"/>
    <col min="23" max="23" width="16.5" bestFit="1" customWidth="1"/>
  </cols>
  <sheetData>
    <row r="1" spans="1:27" s="6" customFormat="1" ht="43" x14ac:dyDescent="0.2">
      <c r="A1" s="48" t="s">
        <v>95</v>
      </c>
      <c r="B1" s="48" t="s">
        <v>94</v>
      </c>
      <c r="C1" s="5" t="s">
        <v>20</v>
      </c>
      <c r="D1" s="51" t="s">
        <v>98</v>
      </c>
      <c r="E1" s="6" t="s">
        <v>81</v>
      </c>
      <c r="F1" s="1" t="s">
        <v>0</v>
      </c>
      <c r="G1" s="7" t="s">
        <v>21</v>
      </c>
      <c r="H1" s="7" t="s">
        <v>1</v>
      </c>
      <c r="I1" s="8" t="s">
        <v>2</v>
      </c>
      <c r="J1" s="8" t="s">
        <v>3</v>
      </c>
      <c r="K1" s="8" t="s">
        <v>4</v>
      </c>
      <c r="L1" s="8" t="s">
        <v>5</v>
      </c>
      <c r="M1" s="8" t="s">
        <v>6</v>
      </c>
      <c r="N1" s="8" t="s">
        <v>7</v>
      </c>
      <c r="O1" s="8" t="s">
        <v>8</v>
      </c>
      <c r="P1" s="8" t="s">
        <v>9</v>
      </c>
      <c r="Q1" s="8" t="s">
        <v>10</v>
      </c>
      <c r="R1" s="8" t="s">
        <v>11</v>
      </c>
      <c r="S1" s="9" t="s">
        <v>43</v>
      </c>
      <c r="T1" s="9" t="s">
        <v>35</v>
      </c>
      <c r="U1" s="10" t="s">
        <v>15</v>
      </c>
      <c r="V1" s="11" t="s">
        <v>16</v>
      </c>
      <c r="W1" s="11" t="s">
        <v>18</v>
      </c>
      <c r="X1" s="6" t="s">
        <v>100</v>
      </c>
      <c r="Y1" s="6" t="s">
        <v>99</v>
      </c>
      <c r="Z1" s="6" t="s">
        <v>101</v>
      </c>
      <c r="AA1" s="6" t="s">
        <v>102</v>
      </c>
    </row>
    <row r="2" spans="1:27" x14ac:dyDescent="0.2">
      <c r="A2" s="30">
        <v>44068</v>
      </c>
      <c r="B2" s="30">
        <v>44069</v>
      </c>
      <c r="C2" s="19">
        <v>44102</v>
      </c>
      <c r="D2" s="15">
        <v>1</v>
      </c>
      <c r="E2" t="s">
        <v>91</v>
      </c>
      <c r="F2" s="13">
        <v>1</v>
      </c>
      <c r="G2" s="14" t="s">
        <v>23</v>
      </c>
      <c r="H2" s="15" t="s">
        <v>12</v>
      </c>
      <c r="I2" s="4">
        <v>3</v>
      </c>
      <c r="J2" s="4">
        <v>0</v>
      </c>
      <c r="K2" s="4">
        <v>1</v>
      </c>
      <c r="L2" s="4">
        <v>0</v>
      </c>
      <c r="M2" s="4">
        <v>1</v>
      </c>
      <c r="N2" s="4">
        <v>0</v>
      </c>
      <c r="O2" s="4">
        <v>2</v>
      </c>
      <c r="P2" s="4">
        <v>0</v>
      </c>
      <c r="Q2" s="4">
        <v>0</v>
      </c>
      <c r="R2" s="4">
        <v>0</v>
      </c>
      <c r="S2" s="16">
        <f t="shared" ref="S2:S21" si="0">AVERAGE(I2:R2)</f>
        <v>0.7</v>
      </c>
      <c r="T2" s="67">
        <f>AVERAGE(S2:S5)</f>
        <v>0.57499999999999996</v>
      </c>
      <c r="U2" s="17">
        <f>COUNTIF(I2:R2, "&gt;0")</f>
        <v>4</v>
      </c>
      <c r="V2" s="17">
        <f>U2*100/10</f>
        <v>40</v>
      </c>
      <c r="W2" s="70">
        <f>AVERAGE(V2:V5)</f>
        <v>27.5</v>
      </c>
      <c r="X2">
        <v>83.051519647058811</v>
      </c>
      <c r="Y2">
        <v>14.150980461764709</v>
      </c>
      <c r="Z2">
        <v>1.1983823441176471</v>
      </c>
      <c r="AA2">
        <v>49.2</v>
      </c>
    </row>
    <row r="3" spans="1:27" x14ac:dyDescent="0.2">
      <c r="A3" s="30">
        <v>44068</v>
      </c>
      <c r="B3" s="30">
        <v>44069</v>
      </c>
      <c r="C3" s="19">
        <v>44102</v>
      </c>
      <c r="D3" s="15">
        <v>1</v>
      </c>
      <c r="E3" t="s">
        <v>91</v>
      </c>
      <c r="F3" s="13">
        <v>1</v>
      </c>
      <c r="G3" s="14" t="s">
        <v>23</v>
      </c>
      <c r="H3" s="15" t="s">
        <v>13</v>
      </c>
      <c r="I3" s="4">
        <v>1</v>
      </c>
      <c r="J3" s="4">
        <v>0</v>
      </c>
      <c r="K3" s="4">
        <v>1</v>
      </c>
      <c r="L3" s="4">
        <v>0</v>
      </c>
      <c r="M3" s="4">
        <v>0</v>
      </c>
      <c r="N3" s="4">
        <v>1</v>
      </c>
      <c r="O3" s="4">
        <v>0</v>
      </c>
      <c r="P3" s="4">
        <v>0</v>
      </c>
      <c r="Q3" s="4">
        <v>0</v>
      </c>
      <c r="R3" s="4">
        <v>0</v>
      </c>
      <c r="S3" s="16">
        <f t="shared" si="0"/>
        <v>0.3</v>
      </c>
      <c r="T3" s="67"/>
      <c r="U3" s="17">
        <f t="shared" ref="U3:U5" si="1">COUNTIF(I3:R3, "&gt;0")</f>
        <v>3</v>
      </c>
      <c r="V3" s="17">
        <f t="shared" ref="V3:V5" si="2">U3*100/10</f>
        <v>30</v>
      </c>
      <c r="W3" s="70"/>
      <c r="X3">
        <v>83.051519647058811</v>
      </c>
      <c r="Y3">
        <v>14.150980461764709</v>
      </c>
      <c r="Z3">
        <v>1.1983823441176471</v>
      </c>
      <c r="AA3">
        <v>49.2</v>
      </c>
    </row>
    <row r="4" spans="1:27" x14ac:dyDescent="0.2">
      <c r="A4" s="30">
        <v>44068</v>
      </c>
      <c r="B4" s="30">
        <v>44069</v>
      </c>
      <c r="C4" s="19">
        <v>44102</v>
      </c>
      <c r="D4" s="15">
        <v>1</v>
      </c>
      <c r="E4" t="s">
        <v>91</v>
      </c>
      <c r="F4" s="13">
        <v>1</v>
      </c>
      <c r="G4" s="14" t="s">
        <v>23</v>
      </c>
      <c r="H4" s="15" t="s">
        <v>14</v>
      </c>
      <c r="I4" s="4">
        <v>0</v>
      </c>
      <c r="J4" s="4">
        <v>0</v>
      </c>
      <c r="K4" s="4">
        <v>0</v>
      </c>
      <c r="L4" s="4">
        <v>0</v>
      </c>
      <c r="M4" s="4">
        <v>0</v>
      </c>
      <c r="N4" s="4">
        <v>0</v>
      </c>
      <c r="O4" s="4">
        <v>2</v>
      </c>
      <c r="P4" s="4">
        <v>0</v>
      </c>
      <c r="Q4" s="4">
        <v>0</v>
      </c>
      <c r="R4" s="4">
        <v>0</v>
      </c>
      <c r="S4" s="16">
        <f t="shared" si="0"/>
        <v>0.2</v>
      </c>
      <c r="T4" s="67"/>
      <c r="U4" s="17">
        <f t="shared" si="1"/>
        <v>1</v>
      </c>
      <c r="V4" s="17">
        <f t="shared" si="2"/>
        <v>10</v>
      </c>
      <c r="W4" s="70"/>
      <c r="X4">
        <v>83.051519647058811</v>
      </c>
      <c r="Y4">
        <v>14.150980461764709</v>
      </c>
      <c r="Z4">
        <v>1.1983823441176471</v>
      </c>
      <c r="AA4">
        <v>49.2</v>
      </c>
    </row>
    <row r="5" spans="1:27" x14ac:dyDescent="0.2">
      <c r="A5" s="30">
        <v>44068</v>
      </c>
      <c r="B5" s="30">
        <v>44069</v>
      </c>
      <c r="C5" s="19">
        <v>44102</v>
      </c>
      <c r="D5" s="15">
        <v>1</v>
      </c>
      <c r="E5" t="s">
        <v>91</v>
      </c>
      <c r="F5" s="13">
        <v>1</v>
      </c>
      <c r="G5" s="14" t="s">
        <v>23</v>
      </c>
      <c r="H5" s="15" t="s">
        <v>36</v>
      </c>
      <c r="I5" s="4">
        <v>0</v>
      </c>
      <c r="J5" s="4">
        <v>0</v>
      </c>
      <c r="K5" s="4">
        <v>5</v>
      </c>
      <c r="L5" s="4">
        <v>0</v>
      </c>
      <c r="M5" s="4">
        <v>0</v>
      </c>
      <c r="N5" s="4">
        <v>0</v>
      </c>
      <c r="O5" s="4">
        <v>0</v>
      </c>
      <c r="P5" s="4">
        <v>3</v>
      </c>
      <c r="Q5" s="4">
        <v>0</v>
      </c>
      <c r="R5" s="4">
        <v>3</v>
      </c>
      <c r="S5" s="16">
        <f t="shared" si="0"/>
        <v>1.1000000000000001</v>
      </c>
      <c r="T5" s="67"/>
      <c r="U5" s="17">
        <f t="shared" si="1"/>
        <v>3</v>
      </c>
      <c r="V5" s="17">
        <f t="shared" si="2"/>
        <v>30</v>
      </c>
      <c r="W5" s="70"/>
      <c r="X5">
        <v>83.051519647058811</v>
      </c>
      <c r="Y5">
        <v>14.150980461764709</v>
      </c>
      <c r="Z5">
        <v>1.1983823441176471</v>
      </c>
      <c r="AA5">
        <v>49.2</v>
      </c>
    </row>
    <row r="6" spans="1:27" hidden="1" x14ac:dyDescent="0.2">
      <c r="A6" s="30">
        <v>44068</v>
      </c>
      <c r="B6" s="30">
        <v>44069</v>
      </c>
      <c r="C6" s="19">
        <v>44102</v>
      </c>
      <c r="D6" s="15">
        <v>1</v>
      </c>
      <c r="E6" t="s">
        <v>91</v>
      </c>
      <c r="F6" s="13">
        <v>2</v>
      </c>
      <c r="G6" s="18" t="s">
        <v>29</v>
      </c>
      <c r="H6" s="15" t="s">
        <v>12</v>
      </c>
      <c r="I6" s="4">
        <v>1</v>
      </c>
      <c r="J6" s="4">
        <v>0</v>
      </c>
      <c r="K6" s="4">
        <v>0</v>
      </c>
      <c r="L6" s="4">
        <v>0</v>
      </c>
      <c r="M6" s="4">
        <v>1</v>
      </c>
      <c r="N6" s="4">
        <v>0</v>
      </c>
      <c r="O6" s="4">
        <v>0</v>
      </c>
      <c r="P6" s="4">
        <v>0</v>
      </c>
      <c r="Q6" s="4">
        <v>0</v>
      </c>
      <c r="R6" s="4">
        <v>0</v>
      </c>
      <c r="S6" s="16">
        <f t="shared" si="0"/>
        <v>0.2</v>
      </c>
      <c r="T6" s="67">
        <f>AVERAGE(S6:S9)</f>
        <v>7.5000000000000011E-2</v>
      </c>
      <c r="U6" s="17">
        <f>COUNTIF(I6:R6, "&gt;0")</f>
        <v>2</v>
      </c>
      <c r="V6" s="17">
        <f>U6*100/10</f>
        <v>20</v>
      </c>
      <c r="W6" s="70">
        <f>AVERAGE(V6:V9)</f>
        <v>7.5</v>
      </c>
      <c r="X6">
        <v>83.051519647058811</v>
      </c>
      <c r="Y6">
        <v>14.150980461764709</v>
      </c>
      <c r="Z6">
        <v>1.1983823441176471</v>
      </c>
      <c r="AA6">
        <v>49.2</v>
      </c>
    </row>
    <row r="7" spans="1:27" hidden="1" x14ac:dyDescent="0.2">
      <c r="A7" s="30">
        <v>44068</v>
      </c>
      <c r="B7" s="30">
        <v>44069</v>
      </c>
      <c r="C7" s="19">
        <v>44102</v>
      </c>
      <c r="D7" s="15">
        <v>1</v>
      </c>
      <c r="E7" t="s">
        <v>91</v>
      </c>
      <c r="F7" s="13">
        <v>2</v>
      </c>
      <c r="G7" s="18" t="s">
        <v>29</v>
      </c>
      <c r="H7" s="15" t="s">
        <v>13</v>
      </c>
      <c r="I7" s="4">
        <v>0</v>
      </c>
      <c r="J7" s="4">
        <v>0</v>
      </c>
      <c r="K7" s="4">
        <v>0</v>
      </c>
      <c r="L7" s="4">
        <v>0</v>
      </c>
      <c r="M7" s="4">
        <v>0</v>
      </c>
      <c r="N7" s="4">
        <v>0</v>
      </c>
      <c r="O7" s="4">
        <v>0</v>
      </c>
      <c r="P7" s="4">
        <v>0</v>
      </c>
      <c r="Q7" s="4">
        <v>0</v>
      </c>
      <c r="R7" s="4">
        <v>0</v>
      </c>
      <c r="S7" s="16">
        <f t="shared" si="0"/>
        <v>0</v>
      </c>
      <c r="T7" s="67"/>
      <c r="U7" s="17">
        <f t="shared" ref="U7:U9" si="3">COUNTIF(I7:R7, "&gt;0")</f>
        <v>0</v>
      </c>
      <c r="V7" s="17">
        <f t="shared" ref="V7:V9" si="4">U7*100/10</f>
        <v>0</v>
      </c>
      <c r="W7" s="70"/>
      <c r="X7">
        <v>83.051519647058811</v>
      </c>
      <c r="Y7">
        <v>14.150980461764709</v>
      </c>
      <c r="Z7">
        <v>1.1983823441176471</v>
      </c>
      <c r="AA7">
        <v>49.2</v>
      </c>
    </row>
    <row r="8" spans="1:27" hidden="1" x14ac:dyDescent="0.2">
      <c r="A8" s="30">
        <v>44068</v>
      </c>
      <c r="B8" s="30">
        <v>44069</v>
      </c>
      <c r="C8" s="19">
        <v>44102</v>
      </c>
      <c r="D8" s="15">
        <v>1</v>
      </c>
      <c r="E8" t="s">
        <v>91</v>
      </c>
      <c r="F8" s="13">
        <v>2</v>
      </c>
      <c r="G8" s="18" t="s">
        <v>29</v>
      </c>
      <c r="H8" s="15" t="s">
        <v>14</v>
      </c>
      <c r="I8" s="4">
        <v>0</v>
      </c>
      <c r="J8" s="4">
        <v>0</v>
      </c>
      <c r="K8" s="4">
        <v>0</v>
      </c>
      <c r="L8" s="4">
        <v>0</v>
      </c>
      <c r="M8" s="4">
        <v>0</v>
      </c>
      <c r="N8" s="4">
        <v>0</v>
      </c>
      <c r="O8" s="4">
        <v>0</v>
      </c>
      <c r="P8" s="4">
        <v>0</v>
      </c>
      <c r="Q8" s="4">
        <v>0</v>
      </c>
      <c r="R8" s="4">
        <v>0</v>
      </c>
      <c r="S8" s="16">
        <f t="shared" si="0"/>
        <v>0</v>
      </c>
      <c r="T8" s="67"/>
      <c r="U8" s="17">
        <f t="shared" si="3"/>
        <v>0</v>
      </c>
      <c r="V8" s="17">
        <f t="shared" si="4"/>
        <v>0</v>
      </c>
      <c r="W8" s="70"/>
      <c r="X8">
        <v>83.051519647058811</v>
      </c>
      <c r="Y8">
        <v>14.150980461764709</v>
      </c>
      <c r="Z8">
        <v>1.1983823441176471</v>
      </c>
      <c r="AA8">
        <v>49.2</v>
      </c>
    </row>
    <row r="9" spans="1:27" hidden="1" x14ac:dyDescent="0.2">
      <c r="A9" s="30">
        <v>44068</v>
      </c>
      <c r="B9" s="30">
        <v>44069</v>
      </c>
      <c r="C9" s="19">
        <v>44102</v>
      </c>
      <c r="D9" s="15">
        <v>1</v>
      </c>
      <c r="E9" t="s">
        <v>91</v>
      </c>
      <c r="F9" s="13">
        <v>2</v>
      </c>
      <c r="G9" s="18" t="s">
        <v>29</v>
      </c>
      <c r="H9" s="15" t="s">
        <v>36</v>
      </c>
      <c r="I9" s="4">
        <v>0</v>
      </c>
      <c r="J9" s="4">
        <v>0</v>
      </c>
      <c r="K9" s="4">
        <v>0</v>
      </c>
      <c r="L9" s="4">
        <v>0</v>
      </c>
      <c r="M9" s="4">
        <v>0</v>
      </c>
      <c r="N9" s="4">
        <v>0</v>
      </c>
      <c r="O9" s="4">
        <v>0</v>
      </c>
      <c r="P9" s="4">
        <v>1</v>
      </c>
      <c r="Q9" s="4">
        <v>0</v>
      </c>
      <c r="R9" s="4">
        <v>0</v>
      </c>
      <c r="S9" s="16">
        <f t="shared" si="0"/>
        <v>0.1</v>
      </c>
      <c r="T9" s="67"/>
      <c r="U9" s="17">
        <f t="shared" si="3"/>
        <v>1</v>
      </c>
      <c r="V9" s="17">
        <f t="shared" si="4"/>
        <v>10</v>
      </c>
      <c r="W9" s="70"/>
      <c r="X9">
        <v>83.051519647058811</v>
      </c>
      <c r="Y9">
        <v>14.150980461764709</v>
      </c>
      <c r="Z9">
        <v>1.1983823441176471</v>
      </c>
      <c r="AA9">
        <v>49.2</v>
      </c>
    </row>
    <row r="10" spans="1:27" hidden="1" x14ac:dyDescent="0.2">
      <c r="A10" s="30">
        <v>44068</v>
      </c>
      <c r="B10" s="30">
        <v>44069</v>
      </c>
      <c r="C10" s="19">
        <v>44102</v>
      </c>
      <c r="D10" s="15">
        <v>1</v>
      </c>
      <c r="E10" t="s">
        <v>91</v>
      </c>
      <c r="F10" s="13">
        <v>3</v>
      </c>
      <c r="G10" s="18" t="s">
        <v>84</v>
      </c>
      <c r="H10" s="15" t="s">
        <v>12</v>
      </c>
      <c r="I10" s="4">
        <v>0</v>
      </c>
      <c r="J10" s="4">
        <v>1</v>
      </c>
      <c r="K10" s="4">
        <v>0</v>
      </c>
      <c r="L10" s="4">
        <v>0</v>
      </c>
      <c r="M10" s="4">
        <v>0</v>
      </c>
      <c r="N10" s="4">
        <v>0</v>
      </c>
      <c r="O10" s="4">
        <v>0</v>
      </c>
      <c r="P10" s="4">
        <v>0</v>
      </c>
      <c r="Q10" s="4">
        <v>0</v>
      </c>
      <c r="R10" s="4">
        <v>0</v>
      </c>
      <c r="S10" s="16">
        <f t="shared" si="0"/>
        <v>0.1</v>
      </c>
      <c r="T10" s="67">
        <f>AVERAGE(S10:S13)</f>
        <v>0.22500000000000001</v>
      </c>
      <c r="U10" s="17">
        <f>COUNTIF(I10:R10, "&gt;0")</f>
        <v>1</v>
      </c>
      <c r="V10" s="17">
        <f>U10*100/10</f>
        <v>10</v>
      </c>
      <c r="W10" s="70">
        <f>AVERAGE(V10:V13)</f>
        <v>20</v>
      </c>
      <c r="X10">
        <v>83.051519647058811</v>
      </c>
      <c r="Y10">
        <v>14.150980461764709</v>
      </c>
      <c r="Z10">
        <v>1.1983823441176471</v>
      </c>
      <c r="AA10">
        <v>49.2</v>
      </c>
    </row>
    <row r="11" spans="1:27" hidden="1" x14ac:dyDescent="0.2">
      <c r="A11" s="30">
        <v>44068</v>
      </c>
      <c r="B11" s="30">
        <v>44069</v>
      </c>
      <c r="C11" s="19">
        <v>44102</v>
      </c>
      <c r="D11" s="15">
        <v>1</v>
      </c>
      <c r="E11" t="s">
        <v>91</v>
      </c>
      <c r="F11" s="13">
        <v>3</v>
      </c>
      <c r="G11" s="18" t="s">
        <v>84</v>
      </c>
      <c r="H11" s="15" t="s">
        <v>13</v>
      </c>
      <c r="I11" s="4">
        <v>0</v>
      </c>
      <c r="J11" s="4">
        <v>0</v>
      </c>
      <c r="K11" s="4">
        <v>0</v>
      </c>
      <c r="L11" s="4">
        <v>0</v>
      </c>
      <c r="M11" s="4">
        <v>0</v>
      </c>
      <c r="N11" s="4">
        <v>1</v>
      </c>
      <c r="O11" s="4">
        <v>0</v>
      </c>
      <c r="P11" s="4">
        <v>0</v>
      </c>
      <c r="Q11" s="4">
        <v>0</v>
      </c>
      <c r="R11" s="4">
        <v>0</v>
      </c>
      <c r="S11" s="16">
        <f t="shared" si="0"/>
        <v>0.1</v>
      </c>
      <c r="T11" s="67"/>
      <c r="U11" s="17">
        <f t="shared" ref="U11:U13" si="5">COUNTIF(I11:R11, "&gt;0")</f>
        <v>1</v>
      </c>
      <c r="V11" s="17">
        <f t="shared" ref="V11:V13" si="6">U11*100/10</f>
        <v>10</v>
      </c>
      <c r="W11" s="70"/>
      <c r="X11">
        <v>83.051519647058811</v>
      </c>
      <c r="Y11">
        <v>14.150980461764709</v>
      </c>
      <c r="Z11">
        <v>1.1983823441176471</v>
      </c>
      <c r="AA11">
        <v>49.2</v>
      </c>
    </row>
    <row r="12" spans="1:27" hidden="1" x14ac:dyDescent="0.2">
      <c r="A12" s="30">
        <v>44068</v>
      </c>
      <c r="B12" s="30">
        <v>44069</v>
      </c>
      <c r="C12" s="19">
        <v>44102</v>
      </c>
      <c r="D12" s="15">
        <v>1</v>
      </c>
      <c r="E12" t="s">
        <v>91</v>
      </c>
      <c r="F12" s="13">
        <v>3</v>
      </c>
      <c r="G12" s="18" t="s">
        <v>84</v>
      </c>
      <c r="H12" s="15" t="s">
        <v>14</v>
      </c>
      <c r="I12" s="4">
        <v>0</v>
      </c>
      <c r="J12" s="4">
        <v>0</v>
      </c>
      <c r="K12" s="4">
        <v>1</v>
      </c>
      <c r="L12" s="4">
        <v>0</v>
      </c>
      <c r="M12" s="4">
        <v>0</v>
      </c>
      <c r="N12" s="4">
        <v>0</v>
      </c>
      <c r="O12" s="4">
        <v>0</v>
      </c>
      <c r="P12" s="4">
        <v>0</v>
      </c>
      <c r="Q12" s="4">
        <v>0</v>
      </c>
      <c r="R12" s="4">
        <v>2</v>
      </c>
      <c r="S12" s="16">
        <f t="shared" si="0"/>
        <v>0.3</v>
      </c>
      <c r="T12" s="67"/>
      <c r="U12" s="17">
        <f t="shared" si="5"/>
        <v>2</v>
      </c>
      <c r="V12" s="17">
        <f t="shared" si="6"/>
        <v>20</v>
      </c>
      <c r="W12" s="70"/>
      <c r="X12">
        <v>83.051519647058811</v>
      </c>
      <c r="Y12">
        <v>14.150980461764709</v>
      </c>
      <c r="Z12">
        <v>1.1983823441176471</v>
      </c>
      <c r="AA12">
        <v>49.2</v>
      </c>
    </row>
    <row r="13" spans="1:27" hidden="1" x14ac:dyDescent="0.2">
      <c r="A13" s="30">
        <v>44068</v>
      </c>
      <c r="B13" s="30">
        <v>44069</v>
      </c>
      <c r="C13" s="19">
        <v>44102</v>
      </c>
      <c r="D13" s="15">
        <v>1</v>
      </c>
      <c r="E13" t="s">
        <v>91</v>
      </c>
      <c r="F13" s="13">
        <v>3</v>
      </c>
      <c r="G13" s="18" t="s">
        <v>84</v>
      </c>
      <c r="H13" s="15" t="s">
        <v>36</v>
      </c>
      <c r="I13" s="4">
        <v>1</v>
      </c>
      <c r="J13" s="4">
        <v>1</v>
      </c>
      <c r="K13" s="4">
        <v>1</v>
      </c>
      <c r="L13" s="4">
        <v>1</v>
      </c>
      <c r="M13" s="4">
        <v>0</v>
      </c>
      <c r="N13" s="4">
        <v>0</v>
      </c>
      <c r="O13" s="4">
        <v>0</v>
      </c>
      <c r="P13" s="4">
        <v>0</v>
      </c>
      <c r="Q13" s="4">
        <v>0</v>
      </c>
      <c r="R13" s="4">
        <v>0</v>
      </c>
      <c r="S13" s="16">
        <f t="shared" si="0"/>
        <v>0.4</v>
      </c>
      <c r="T13" s="67"/>
      <c r="U13" s="17">
        <f t="shared" si="5"/>
        <v>4</v>
      </c>
      <c r="V13" s="17">
        <f t="shared" si="6"/>
        <v>40</v>
      </c>
      <c r="W13" s="70"/>
      <c r="X13">
        <v>83.051519647058811</v>
      </c>
      <c r="Y13">
        <v>14.150980461764709</v>
      </c>
      <c r="Z13">
        <v>1.1983823441176471</v>
      </c>
      <c r="AA13">
        <v>49.2</v>
      </c>
    </row>
    <row r="14" spans="1:27" hidden="1" x14ac:dyDescent="0.2">
      <c r="A14" s="30">
        <v>44068</v>
      </c>
      <c r="B14" s="30">
        <v>44069</v>
      </c>
      <c r="C14" s="19">
        <v>44102</v>
      </c>
      <c r="D14" s="15">
        <v>1</v>
      </c>
      <c r="E14" t="s">
        <v>91</v>
      </c>
      <c r="F14" s="13">
        <v>4</v>
      </c>
      <c r="G14" s="14" t="s">
        <v>93</v>
      </c>
      <c r="H14" s="15" t="s">
        <v>12</v>
      </c>
      <c r="I14" s="4">
        <v>0</v>
      </c>
      <c r="J14" s="4">
        <v>0</v>
      </c>
      <c r="K14" s="4">
        <v>0</v>
      </c>
      <c r="L14" s="4">
        <v>0</v>
      </c>
      <c r="M14" s="4">
        <v>1</v>
      </c>
      <c r="N14" s="4">
        <v>0</v>
      </c>
      <c r="O14" s="4">
        <v>0</v>
      </c>
      <c r="P14" s="4">
        <v>0</v>
      </c>
      <c r="Q14" s="4">
        <v>1</v>
      </c>
      <c r="R14" s="4">
        <v>0</v>
      </c>
      <c r="S14" s="16">
        <f t="shared" si="0"/>
        <v>0.2</v>
      </c>
      <c r="T14" s="67">
        <f>AVERAGE(S14:S17)</f>
        <v>0.35000000000000003</v>
      </c>
      <c r="U14" s="17">
        <f>COUNTIF(I14:R14, "&gt;0")</f>
        <v>2</v>
      </c>
      <c r="V14" s="17">
        <f>U14*100/10</f>
        <v>20</v>
      </c>
      <c r="W14" s="70">
        <f>AVERAGE(V14:V17)</f>
        <v>20</v>
      </c>
      <c r="X14">
        <v>83.051519647058811</v>
      </c>
      <c r="Y14">
        <v>14.150980461764709</v>
      </c>
      <c r="Z14">
        <v>1.1983823441176471</v>
      </c>
      <c r="AA14">
        <v>49.2</v>
      </c>
    </row>
    <row r="15" spans="1:27" hidden="1" x14ac:dyDescent="0.2">
      <c r="A15" s="30">
        <v>44068</v>
      </c>
      <c r="B15" s="30">
        <v>44069</v>
      </c>
      <c r="C15" s="19">
        <v>44102</v>
      </c>
      <c r="D15" s="15">
        <v>1</v>
      </c>
      <c r="E15" t="s">
        <v>91</v>
      </c>
      <c r="F15" s="13">
        <v>4</v>
      </c>
      <c r="G15" s="14" t="s">
        <v>93</v>
      </c>
      <c r="H15" s="15" t="s">
        <v>13</v>
      </c>
      <c r="I15" s="4">
        <v>1</v>
      </c>
      <c r="J15" s="4">
        <v>0</v>
      </c>
      <c r="K15" s="4">
        <v>1</v>
      </c>
      <c r="L15" s="4">
        <v>0</v>
      </c>
      <c r="M15" s="4">
        <v>0</v>
      </c>
      <c r="N15" s="4">
        <v>0</v>
      </c>
      <c r="O15" s="4">
        <v>0</v>
      </c>
      <c r="P15" s="4">
        <v>1</v>
      </c>
      <c r="Q15" s="4">
        <v>0</v>
      </c>
      <c r="R15" s="4">
        <v>0</v>
      </c>
      <c r="S15" s="16">
        <f t="shared" si="0"/>
        <v>0.3</v>
      </c>
      <c r="T15" s="67"/>
      <c r="U15" s="17">
        <f t="shared" ref="U15:U17" si="7">COUNTIF(I15:R15, "&gt;0")</f>
        <v>3</v>
      </c>
      <c r="V15" s="17">
        <f t="shared" ref="V15:V17" si="8">U15*100/10</f>
        <v>30</v>
      </c>
      <c r="W15" s="70"/>
      <c r="X15">
        <v>83.051519647058811</v>
      </c>
      <c r="Y15">
        <v>14.150980461764709</v>
      </c>
      <c r="Z15">
        <v>1.1983823441176471</v>
      </c>
      <c r="AA15">
        <v>49.2</v>
      </c>
    </row>
    <row r="16" spans="1:27" hidden="1" x14ac:dyDescent="0.2">
      <c r="A16" s="30">
        <v>44068</v>
      </c>
      <c r="B16" s="30">
        <v>44069</v>
      </c>
      <c r="C16" s="19">
        <v>44102</v>
      </c>
      <c r="D16" s="15">
        <v>1</v>
      </c>
      <c r="E16" t="s">
        <v>91</v>
      </c>
      <c r="F16" s="13">
        <v>4</v>
      </c>
      <c r="G16" s="14" t="s">
        <v>93</v>
      </c>
      <c r="H16" s="15" t="s">
        <v>14</v>
      </c>
      <c r="I16" s="4">
        <v>0</v>
      </c>
      <c r="J16" s="4">
        <v>0</v>
      </c>
      <c r="K16" s="4">
        <v>0</v>
      </c>
      <c r="L16" s="4">
        <v>0</v>
      </c>
      <c r="M16" s="4">
        <v>0</v>
      </c>
      <c r="N16" s="4">
        <v>0</v>
      </c>
      <c r="O16" s="4">
        <v>0</v>
      </c>
      <c r="P16" s="4">
        <v>1</v>
      </c>
      <c r="Q16" s="4">
        <v>0</v>
      </c>
      <c r="R16" s="4">
        <v>5</v>
      </c>
      <c r="S16" s="16">
        <f t="shared" si="0"/>
        <v>0.6</v>
      </c>
      <c r="T16" s="67"/>
      <c r="U16" s="17">
        <f t="shared" si="7"/>
        <v>2</v>
      </c>
      <c r="V16" s="17">
        <f t="shared" si="8"/>
        <v>20</v>
      </c>
      <c r="W16" s="70"/>
      <c r="X16">
        <v>83.051519647058811</v>
      </c>
      <c r="Y16">
        <v>14.150980461764709</v>
      </c>
      <c r="Z16">
        <v>1.1983823441176471</v>
      </c>
      <c r="AA16">
        <v>49.2</v>
      </c>
    </row>
    <row r="17" spans="1:27" hidden="1" x14ac:dyDescent="0.2">
      <c r="A17" s="30">
        <v>44068</v>
      </c>
      <c r="B17" s="30">
        <v>44069</v>
      </c>
      <c r="C17" s="19">
        <v>44102</v>
      </c>
      <c r="D17" s="15">
        <v>1</v>
      </c>
      <c r="E17" t="s">
        <v>91</v>
      </c>
      <c r="F17" s="13">
        <v>4</v>
      </c>
      <c r="G17" s="14" t="s">
        <v>93</v>
      </c>
      <c r="H17" s="15" t="s">
        <v>36</v>
      </c>
      <c r="I17" s="4">
        <v>0</v>
      </c>
      <c r="J17" s="4">
        <v>0</v>
      </c>
      <c r="K17" s="4">
        <v>0</v>
      </c>
      <c r="L17" s="4">
        <v>0</v>
      </c>
      <c r="M17" s="4">
        <v>0</v>
      </c>
      <c r="N17" s="4">
        <v>0</v>
      </c>
      <c r="O17" s="4">
        <v>0</v>
      </c>
      <c r="P17" s="4">
        <v>0</v>
      </c>
      <c r="Q17" s="4">
        <v>0</v>
      </c>
      <c r="R17" s="4">
        <v>3</v>
      </c>
      <c r="S17" s="16">
        <f t="shared" si="0"/>
        <v>0.3</v>
      </c>
      <c r="T17" s="67"/>
      <c r="U17" s="17">
        <f t="shared" si="7"/>
        <v>1</v>
      </c>
      <c r="V17" s="17">
        <f t="shared" si="8"/>
        <v>10</v>
      </c>
      <c r="W17" s="70"/>
      <c r="X17">
        <v>83.051519647058811</v>
      </c>
      <c r="Y17">
        <v>14.150980461764709</v>
      </c>
      <c r="Z17">
        <v>1.1983823441176471</v>
      </c>
      <c r="AA17">
        <v>49.2</v>
      </c>
    </row>
    <row r="18" spans="1:27" hidden="1" x14ac:dyDescent="0.2">
      <c r="A18" s="30">
        <v>44068</v>
      </c>
      <c r="B18" s="30">
        <v>44069</v>
      </c>
      <c r="C18" s="19">
        <v>44102</v>
      </c>
      <c r="D18" s="15">
        <v>1</v>
      </c>
      <c r="E18" t="s">
        <v>91</v>
      </c>
      <c r="F18" s="13">
        <v>5</v>
      </c>
      <c r="G18" s="18" t="s">
        <v>90</v>
      </c>
      <c r="H18" s="15" t="s">
        <v>12</v>
      </c>
      <c r="I18" s="4">
        <v>0</v>
      </c>
      <c r="J18" s="4">
        <v>0</v>
      </c>
      <c r="K18" s="4">
        <v>0</v>
      </c>
      <c r="L18" s="4">
        <v>0</v>
      </c>
      <c r="M18" s="4">
        <v>0</v>
      </c>
      <c r="N18" s="4">
        <v>0</v>
      </c>
      <c r="O18" s="4">
        <v>0</v>
      </c>
      <c r="P18" s="4">
        <v>0</v>
      </c>
      <c r="Q18" s="4">
        <v>0</v>
      </c>
      <c r="R18" s="4">
        <v>0</v>
      </c>
      <c r="S18" s="16">
        <f t="shared" si="0"/>
        <v>0</v>
      </c>
      <c r="T18" s="67">
        <f>AVERAGE(S18:S21)</f>
        <v>0.1</v>
      </c>
      <c r="U18" s="17">
        <f>COUNTIF(I18:R18, "&gt;0")</f>
        <v>0</v>
      </c>
      <c r="V18" s="17">
        <f>U18*100/10</f>
        <v>0</v>
      </c>
      <c r="W18" s="70">
        <f>AVERAGE(V18:V21)</f>
        <v>5</v>
      </c>
      <c r="X18">
        <v>83.051519647058811</v>
      </c>
      <c r="Y18">
        <v>14.150980461764709</v>
      </c>
      <c r="Z18">
        <v>1.1983823441176471</v>
      </c>
      <c r="AA18">
        <v>49.2</v>
      </c>
    </row>
    <row r="19" spans="1:27" hidden="1" x14ac:dyDescent="0.2">
      <c r="A19" s="30">
        <v>44068</v>
      </c>
      <c r="B19" s="30">
        <v>44069</v>
      </c>
      <c r="C19" s="19">
        <v>44102</v>
      </c>
      <c r="D19" s="15">
        <v>1</v>
      </c>
      <c r="E19" t="s">
        <v>91</v>
      </c>
      <c r="F19" s="13">
        <v>5</v>
      </c>
      <c r="G19" s="18" t="s">
        <v>90</v>
      </c>
      <c r="H19" s="15" t="s">
        <v>13</v>
      </c>
      <c r="I19" s="4">
        <v>0</v>
      </c>
      <c r="J19" s="4">
        <v>0</v>
      </c>
      <c r="K19" s="4">
        <v>0</v>
      </c>
      <c r="L19" s="4">
        <v>0</v>
      </c>
      <c r="M19" s="4">
        <v>0</v>
      </c>
      <c r="N19" s="4">
        <v>0</v>
      </c>
      <c r="O19" s="4">
        <v>0</v>
      </c>
      <c r="P19" s="4">
        <v>0</v>
      </c>
      <c r="Q19" s="4">
        <v>0</v>
      </c>
      <c r="R19" s="4">
        <v>0</v>
      </c>
      <c r="S19" s="16">
        <f t="shared" si="0"/>
        <v>0</v>
      </c>
      <c r="T19" s="67"/>
      <c r="U19" s="17">
        <f t="shared" ref="U19:U21" si="9">COUNTIF(I19:R19, "&gt;0")</f>
        <v>0</v>
      </c>
      <c r="V19" s="17">
        <f t="shared" ref="V19:V21" si="10">U19*100/10</f>
        <v>0</v>
      </c>
      <c r="W19" s="70"/>
      <c r="X19">
        <v>83.051519647058811</v>
      </c>
      <c r="Y19">
        <v>14.150980461764709</v>
      </c>
      <c r="Z19">
        <v>1.1983823441176471</v>
      </c>
      <c r="AA19">
        <v>49.2</v>
      </c>
    </row>
    <row r="20" spans="1:27" hidden="1" x14ac:dyDescent="0.2">
      <c r="A20" s="30">
        <v>44068</v>
      </c>
      <c r="B20" s="30">
        <v>44069</v>
      </c>
      <c r="C20" s="19">
        <v>44102</v>
      </c>
      <c r="D20" s="15">
        <v>1</v>
      </c>
      <c r="E20" t="s">
        <v>91</v>
      </c>
      <c r="F20" s="13">
        <v>5</v>
      </c>
      <c r="G20" s="18" t="s">
        <v>90</v>
      </c>
      <c r="H20" s="15" t="s">
        <v>14</v>
      </c>
      <c r="I20" s="4">
        <v>0</v>
      </c>
      <c r="J20" s="4">
        <v>0</v>
      </c>
      <c r="K20" s="4">
        <v>0</v>
      </c>
      <c r="L20" s="4">
        <v>0</v>
      </c>
      <c r="M20" s="4">
        <v>0</v>
      </c>
      <c r="N20" s="4">
        <v>0</v>
      </c>
      <c r="O20" s="4">
        <v>0</v>
      </c>
      <c r="P20" s="4">
        <v>0</v>
      </c>
      <c r="Q20" s="4">
        <v>3</v>
      </c>
      <c r="R20" s="4">
        <v>0</v>
      </c>
      <c r="S20" s="16">
        <f t="shared" si="0"/>
        <v>0.3</v>
      </c>
      <c r="T20" s="67"/>
      <c r="U20" s="17">
        <f t="shared" si="9"/>
        <v>1</v>
      </c>
      <c r="V20" s="17">
        <f t="shared" si="10"/>
        <v>10</v>
      </c>
      <c r="W20" s="70"/>
      <c r="X20">
        <v>83.051519647058811</v>
      </c>
      <c r="Y20">
        <v>14.150980461764709</v>
      </c>
      <c r="Z20">
        <v>1.1983823441176471</v>
      </c>
      <c r="AA20">
        <v>49.2</v>
      </c>
    </row>
    <row r="21" spans="1:27" hidden="1" x14ac:dyDescent="0.2">
      <c r="A21" s="30">
        <v>44068</v>
      </c>
      <c r="B21" s="30">
        <v>44069</v>
      </c>
      <c r="C21" s="19">
        <v>44102</v>
      </c>
      <c r="D21" s="15">
        <v>1</v>
      </c>
      <c r="E21" t="s">
        <v>91</v>
      </c>
      <c r="F21" s="13">
        <v>5</v>
      </c>
      <c r="G21" s="18" t="s">
        <v>90</v>
      </c>
      <c r="H21" s="15" t="s">
        <v>36</v>
      </c>
      <c r="I21" s="4">
        <v>0</v>
      </c>
      <c r="J21" s="4">
        <v>0</v>
      </c>
      <c r="K21" s="4">
        <v>0</v>
      </c>
      <c r="L21" s="4">
        <v>0</v>
      </c>
      <c r="M21" s="4">
        <v>0</v>
      </c>
      <c r="N21" s="4">
        <v>0</v>
      </c>
      <c r="O21" s="4">
        <v>0</v>
      </c>
      <c r="P21" s="4">
        <v>0</v>
      </c>
      <c r="Q21" s="4">
        <v>0</v>
      </c>
      <c r="R21" s="4">
        <v>1</v>
      </c>
      <c r="S21" s="16">
        <f t="shared" si="0"/>
        <v>0.1</v>
      </c>
      <c r="T21" s="67"/>
      <c r="U21" s="17">
        <f t="shared" si="9"/>
        <v>1</v>
      </c>
      <c r="V21" s="17">
        <f t="shared" si="10"/>
        <v>10</v>
      </c>
      <c r="W21" s="70"/>
      <c r="X21">
        <v>83.051519647058811</v>
      </c>
      <c r="Y21">
        <v>14.150980461764709</v>
      </c>
      <c r="Z21">
        <v>1.1983823441176471</v>
      </c>
      <c r="AA21">
        <v>49.2</v>
      </c>
    </row>
    <row r="22" spans="1:27" x14ac:dyDescent="0.2">
      <c r="A22" s="30">
        <v>44068</v>
      </c>
      <c r="B22" s="30">
        <v>44069</v>
      </c>
      <c r="C22" s="19">
        <v>44102</v>
      </c>
      <c r="D22" s="15">
        <v>1</v>
      </c>
      <c r="E22" t="s">
        <v>92</v>
      </c>
      <c r="F22" s="13">
        <v>1</v>
      </c>
      <c r="G22" s="14" t="s">
        <v>23</v>
      </c>
      <c r="H22" s="15" t="s">
        <v>12</v>
      </c>
      <c r="I22" s="4">
        <v>0</v>
      </c>
      <c r="J22" s="4">
        <v>2</v>
      </c>
      <c r="K22" s="4">
        <v>2</v>
      </c>
      <c r="L22" s="4">
        <v>50</v>
      </c>
      <c r="M22" s="4">
        <v>0</v>
      </c>
      <c r="N22" s="4">
        <v>1</v>
      </c>
      <c r="O22" s="4">
        <v>0</v>
      </c>
      <c r="P22" s="4">
        <v>0</v>
      </c>
      <c r="Q22" s="4">
        <v>0</v>
      </c>
      <c r="R22" s="4">
        <v>2</v>
      </c>
      <c r="S22" s="16">
        <f t="shared" ref="S22:S41" si="11">AVERAGE(I22:R22)</f>
        <v>5.7</v>
      </c>
      <c r="T22" s="67">
        <f>AVERAGE(S22:S25)</f>
        <v>3.4749999999999996</v>
      </c>
      <c r="U22" s="17">
        <f>COUNTIF(I22:R22, "&gt;0")</f>
        <v>5</v>
      </c>
      <c r="V22" s="17">
        <f>U22*100/10</f>
        <v>50</v>
      </c>
      <c r="W22" s="70">
        <f>AVERAGE(V22:V25)</f>
        <v>60</v>
      </c>
      <c r="X22">
        <v>83.051519647058811</v>
      </c>
      <c r="Y22">
        <v>14.150980461764709</v>
      </c>
      <c r="Z22">
        <v>1.1983823441176471</v>
      </c>
      <c r="AA22">
        <v>49.2</v>
      </c>
    </row>
    <row r="23" spans="1:27" x14ac:dyDescent="0.2">
      <c r="A23" s="30">
        <v>44068</v>
      </c>
      <c r="B23" s="30">
        <v>44069</v>
      </c>
      <c r="C23" s="19">
        <v>44102</v>
      </c>
      <c r="D23" s="15">
        <v>1</v>
      </c>
      <c r="E23" t="s">
        <v>92</v>
      </c>
      <c r="F23" s="13">
        <v>1</v>
      </c>
      <c r="G23" s="14" t="s">
        <v>23</v>
      </c>
      <c r="H23" s="15" t="s">
        <v>13</v>
      </c>
      <c r="I23" s="4">
        <v>1</v>
      </c>
      <c r="J23" s="4">
        <v>0</v>
      </c>
      <c r="K23" s="4">
        <v>1</v>
      </c>
      <c r="L23" s="4">
        <v>1</v>
      </c>
      <c r="M23" s="4">
        <v>5</v>
      </c>
      <c r="N23" s="4">
        <v>0</v>
      </c>
      <c r="O23" s="4">
        <v>10</v>
      </c>
      <c r="P23" s="4">
        <v>0</v>
      </c>
      <c r="Q23" s="4">
        <v>0</v>
      </c>
      <c r="R23" s="4">
        <v>1</v>
      </c>
      <c r="S23" s="16">
        <f t="shared" si="11"/>
        <v>1.9</v>
      </c>
      <c r="T23" s="67"/>
      <c r="U23" s="17">
        <f t="shared" ref="U23:U25" si="12">COUNTIF(I23:R23, "&gt;0")</f>
        <v>6</v>
      </c>
      <c r="V23" s="17">
        <f t="shared" ref="V23:V25" si="13">U23*100/10</f>
        <v>60</v>
      </c>
      <c r="W23" s="70"/>
      <c r="X23">
        <v>83.051519647058811</v>
      </c>
      <c r="Y23">
        <v>14.150980461764709</v>
      </c>
      <c r="Z23">
        <v>1.1983823441176471</v>
      </c>
      <c r="AA23">
        <v>49.2</v>
      </c>
    </row>
    <row r="24" spans="1:27" x14ac:dyDescent="0.2">
      <c r="A24" s="30">
        <v>44068</v>
      </c>
      <c r="B24" s="30">
        <v>44069</v>
      </c>
      <c r="C24" s="19">
        <v>44102</v>
      </c>
      <c r="D24" s="15">
        <v>1</v>
      </c>
      <c r="E24" t="s">
        <v>92</v>
      </c>
      <c r="F24" s="13">
        <v>1</v>
      </c>
      <c r="G24" s="14" t="s">
        <v>23</v>
      </c>
      <c r="H24" s="15" t="s">
        <v>14</v>
      </c>
      <c r="I24" s="4">
        <v>2</v>
      </c>
      <c r="J24" s="4">
        <v>0</v>
      </c>
      <c r="K24" s="4">
        <v>20</v>
      </c>
      <c r="L24" s="4">
        <v>10</v>
      </c>
      <c r="M24" s="4">
        <v>5</v>
      </c>
      <c r="N24" s="4">
        <v>1</v>
      </c>
      <c r="O24" s="4">
        <v>3</v>
      </c>
      <c r="P24" s="4">
        <v>2</v>
      </c>
      <c r="Q24" s="4">
        <v>2</v>
      </c>
      <c r="R24" s="4">
        <v>3</v>
      </c>
      <c r="S24" s="16">
        <f t="shared" si="11"/>
        <v>4.8</v>
      </c>
      <c r="T24" s="67"/>
      <c r="U24" s="17">
        <f t="shared" si="12"/>
        <v>9</v>
      </c>
      <c r="V24" s="17">
        <f t="shared" si="13"/>
        <v>90</v>
      </c>
      <c r="W24" s="70"/>
      <c r="X24">
        <v>83.051519647058811</v>
      </c>
      <c r="Y24">
        <v>14.150980461764709</v>
      </c>
      <c r="Z24">
        <v>1.1983823441176471</v>
      </c>
      <c r="AA24">
        <v>49.2</v>
      </c>
    </row>
    <row r="25" spans="1:27" x14ac:dyDescent="0.2">
      <c r="A25" s="30">
        <v>44068</v>
      </c>
      <c r="B25" s="30">
        <v>44069</v>
      </c>
      <c r="C25" s="19">
        <v>44102</v>
      </c>
      <c r="D25" s="15">
        <v>1</v>
      </c>
      <c r="E25" t="s">
        <v>92</v>
      </c>
      <c r="F25" s="13">
        <v>1</v>
      </c>
      <c r="G25" s="14" t="s">
        <v>23</v>
      </c>
      <c r="H25" s="15" t="s">
        <v>36</v>
      </c>
      <c r="I25" s="4">
        <v>10</v>
      </c>
      <c r="J25" s="4">
        <v>0</v>
      </c>
      <c r="K25" s="4">
        <v>1</v>
      </c>
      <c r="L25" s="4">
        <v>0</v>
      </c>
      <c r="M25" s="4">
        <v>0</v>
      </c>
      <c r="N25" s="4">
        <v>0</v>
      </c>
      <c r="O25" s="4">
        <v>3</v>
      </c>
      <c r="P25" s="4">
        <v>0</v>
      </c>
      <c r="Q25" s="4">
        <v>1</v>
      </c>
      <c r="R25" s="4">
        <v>0</v>
      </c>
      <c r="S25" s="16">
        <f t="shared" si="11"/>
        <v>1.5</v>
      </c>
      <c r="T25" s="67"/>
      <c r="U25" s="17">
        <f t="shared" si="12"/>
        <v>4</v>
      </c>
      <c r="V25" s="17">
        <f t="shared" si="13"/>
        <v>40</v>
      </c>
      <c r="W25" s="70"/>
      <c r="X25">
        <v>83.051519647058811</v>
      </c>
      <c r="Y25">
        <v>14.150980461764709</v>
      </c>
      <c r="Z25">
        <v>1.1983823441176471</v>
      </c>
      <c r="AA25">
        <v>49.2</v>
      </c>
    </row>
    <row r="26" spans="1:27" hidden="1" x14ac:dyDescent="0.2">
      <c r="A26" s="30">
        <v>44068</v>
      </c>
      <c r="B26" s="30">
        <v>44069</v>
      </c>
      <c r="C26" s="19">
        <v>44102</v>
      </c>
      <c r="D26" s="15">
        <v>1</v>
      </c>
      <c r="E26" t="s">
        <v>92</v>
      </c>
      <c r="F26" s="13">
        <v>2</v>
      </c>
      <c r="G26" s="18" t="s">
        <v>29</v>
      </c>
      <c r="H26" s="15" t="s">
        <v>12</v>
      </c>
      <c r="I26" s="4">
        <v>0</v>
      </c>
      <c r="J26" s="4">
        <v>1</v>
      </c>
      <c r="K26" s="4">
        <v>3</v>
      </c>
      <c r="L26" s="4">
        <v>0</v>
      </c>
      <c r="M26" s="4">
        <v>0</v>
      </c>
      <c r="N26" s="4">
        <v>0</v>
      </c>
      <c r="O26" s="4">
        <v>0</v>
      </c>
      <c r="P26" s="4">
        <v>0</v>
      </c>
      <c r="Q26" s="4">
        <v>0</v>
      </c>
      <c r="R26" s="4">
        <v>0</v>
      </c>
      <c r="S26" s="16">
        <f t="shared" si="11"/>
        <v>0.4</v>
      </c>
      <c r="T26" s="67">
        <f>AVERAGE(S26:S29)</f>
        <v>0.125</v>
      </c>
      <c r="U26" s="17">
        <f>COUNTIF(I26:R26, "&gt;0")</f>
        <v>2</v>
      </c>
      <c r="V26" s="17">
        <f>U26*100/10</f>
        <v>20</v>
      </c>
      <c r="W26" s="70">
        <f>AVERAGE(V26:V29)</f>
        <v>7.5</v>
      </c>
      <c r="X26">
        <v>83.051519647058811</v>
      </c>
      <c r="Y26">
        <v>14.150980461764709</v>
      </c>
      <c r="Z26">
        <v>1.1983823441176471</v>
      </c>
      <c r="AA26">
        <v>49.2</v>
      </c>
    </row>
    <row r="27" spans="1:27" hidden="1" x14ac:dyDescent="0.2">
      <c r="A27" s="30">
        <v>44068</v>
      </c>
      <c r="B27" s="30">
        <v>44069</v>
      </c>
      <c r="C27" s="19">
        <v>44102</v>
      </c>
      <c r="D27" s="15">
        <v>1</v>
      </c>
      <c r="E27" t="s">
        <v>92</v>
      </c>
      <c r="F27" s="13">
        <v>2</v>
      </c>
      <c r="G27" s="18" t="s">
        <v>29</v>
      </c>
      <c r="H27" s="15" t="s">
        <v>13</v>
      </c>
      <c r="I27" s="4">
        <v>0</v>
      </c>
      <c r="J27" s="4">
        <v>0</v>
      </c>
      <c r="K27" s="4">
        <v>1</v>
      </c>
      <c r="L27" s="4">
        <v>0</v>
      </c>
      <c r="M27" s="4">
        <v>0</v>
      </c>
      <c r="N27" s="4">
        <v>0</v>
      </c>
      <c r="O27" s="4">
        <v>0</v>
      </c>
      <c r="P27" s="4">
        <v>0</v>
      </c>
      <c r="Q27" s="4">
        <v>0</v>
      </c>
      <c r="R27" s="4">
        <v>0</v>
      </c>
      <c r="S27" s="16">
        <f t="shared" si="11"/>
        <v>0.1</v>
      </c>
      <c r="T27" s="67"/>
      <c r="U27" s="17">
        <f t="shared" ref="U27:U29" si="14">COUNTIF(I27:R27, "&gt;0")</f>
        <v>1</v>
      </c>
      <c r="V27" s="17">
        <f t="shared" ref="V27:V29" si="15">U27*100/10</f>
        <v>10</v>
      </c>
      <c r="W27" s="70"/>
      <c r="X27">
        <v>83.051519647058811</v>
      </c>
      <c r="Y27">
        <v>14.150980461764709</v>
      </c>
      <c r="Z27">
        <v>1.1983823441176471</v>
      </c>
      <c r="AA27">
        <v>49.2</v>
      </c>
    </row>
    <row r="28" spans="1:27" hidden="1" x14ac:dyDescent="0.2">
      <c r="A28" s="30">
        <v>44068</v>
      </c>
      <c r="B28" s="30">
        <v>44069</v>
      </c>
      <c r="C28" s="19">
        <v>44102</v>
      </c>
      <c r="D28" s="15">
        <v>1</v>
      </c>
      <c r="E28" t="s">
        <v>92</v>
      </c>
      <c r="F28" s="13">
        <v>2</v>
      </c>
      <c r="G28" s="18" t="s">
        <v>29</v>
      </c>
      <c r="H28" s="15" t="s">
        <v>14</v>
      </c>
      <c r="I28" s="4">
        <v>0</v>
      </c>
      <c r="J28" s="4">
        <v>0</v>
      </c>
      <c r="K28" s="4">
        <v>0</v>
      </c>
      <c r="L28" s="4">
        <v>0</v>
      </c>
      <c r="M28" s="4">
        <v>0</v>
      </c>
      <c r="N28" s="4">
        <v>0</v>
      </c>
      <c r="O28" s="4">
        <v>0</v>
      </c>
      <c r="P28" s="4">
        <v>0</v>
      </c>
      <c r="Q28" s="4">
        <v>0</v>
      </c>
      <c r="R28" s="4">
        <v>0</v>
      </c>
      <c r="S28" s="16">
        <f t="shared" si="11"/>
        <v>0</v>
      </c>
      <c r="T28" s="67"/>
      <c r="U28" s="17">
        <f t="shared" si="14"/>
        <v>0</v>
      </c>
      <c r="V28" s="17">
        <f t="shared" si="15"/>
        <v>0</v>
      </c>
      <c r="W28" s="70"/>
      <c r="X28">
        <v>83.051519647058811</v>
      </c>
      <c r="Y28">
        <v>14.150980461764709</v>
      </c>
      <c r="Z28">
        <v>1.1983823441176471</v>
      </c>
      <c r="AA28">
        <v>49.2</v>
      </c>
    </row>
    <row r="29" spans="1:27" hidden="1" x14ac:dyDescent="0.2">
      <c r="A29" s="30">
        <v>44068</v>
      </c>
      <c r="B29" s="30">
        <v>44069</v>
      </c>
      <c r="C29" s="19">
        <v>44102</v>
      </c>
      <c r="D29" s="15">
        <v>1</v>
      </c>
      <c r="E29" t="s">
        <v>92</v>
      </c>
      <c r="F29" s="13">
        <v>2</v>
      </c>
      <c r="G29" s="18" t="s">
        <v>29</v>
      </c>
      <c r="H29" s="15" t="s">
        <v>36</v>
      </c>
      <c r="I29" s="4">
        <v>0</v>
      </c>
      <c r="J29" s="4">
        <v>0</v>
      </c>
      <c r="K29" s="4">
        <v>0</v>
      </c>
      <c r="L29" s="4">
        <v>0</v>
      </c>
      <c r="M29" s="4">
        <v>0</v>
      </c>
      <c r="N29" s="4">
        <v>0</v>
      </c>
      <c r="O29" s="4">
        <v>0</v>
      </c>
      <c r="P29" s="4">
        <v>0</v>
      </c>
      <c r="Q29" s="4">
        <v>0</v>
      </c>
      <c r="R29" s="4">
        <v>0</v>
      </c>
      <c r="S29" s="16">
        <f t="shared" si="11"/>
        <v>0</v>
      </c>
      <c r="T29" s="67"/>
      <c r="U29" s="17">
        <f t="shared" si="14"/>
        <v>0</v>
      </c>
      <c r="V29" s="17">
        <f t="shared" si="15"/>
        <v>0</v>
      </c>
      <c r="W29" s="70"/>
      <c r="X29">
        <v>83.051519647058811</v>
      </c>
      <c r="Y29">
        <v>14.150980461764709</v>
      </c>
      <c r="Z29">
        <v>1.1983823441176471</v>
      </c>
      <c r="AA29">
        <v>49.2</v>
      </c>
    </row>
    <row r="30" spans="1:27" hidden="1" x14ac:dyDescent="0.2">
      <c r="A30" s="30">
        <v>44068</v>
      </c>
      <c r="B30" s="30">
        <v>44069</v>
      </c>
      <c r="C30" s="19">
        <v>44102</v>
      </c>
      <c r="D30" s="15">
        <v>1</v>
      </c>
      <c r="E30" t="s">
        <v>92</v>
      </c>
      <c r="F30" s="13">
        <v>3</v>
      </c>
      <c r="G30" s="18" t="s">
        <v>84</v>
      </c>
      <c r="H30" s="15" t="s">
        <v>12</v>
      </c>
      <c r="I30" s="4">
        <v>0</v>
      </c>
      <c r="J30" s="4">
        <v>5</v>
      </c>
      <c r="K30" s="4">
        <v>3</v>
      </c>
      <c r="L30" s="4">
        <v>20</v>
      </c>
      <c r="M30" s="4">
        <v>5</v>
      </c>
      <c r="N30" s="4">
        <v>0</v>
      </c>
      <c r="O30" s="4">
        <v>0</v>
      </c>
      <c r="P30" s="4">
        <v>0</v>
      </c>
      <c r="Q30" s="4">
        <v>1</v>
      </c>
      <c r="R30" s="4">
        <v>0</v>
      </c>
      <c r="S30" s="16">
        <f t="shared" si="11"/>
        <v>3.4</v>
      </c>
      <c r="T30" s="67">
        <f>AVERAGE(S30:S33)</f>
        <v>4.7249999999999996</v>
      </c>
      <c r="U30" s="17">
        <f>COUNTIF(I30:R30, "&gt;0")</f>
        <v>5</v>
      </c>
      <c r="V30" s="17">
        <f>U30*100/10</f>
        <v>50</v>
      </c>
      <c r="W30" s="70">
        <f>AVERAGE(V30:V33)</f>
        <v>55</v>
      </c>
      <c r="X30">
        <v>83.051519647058811</v>
      </c>
      <c r="Y30">
        <v>14.150980461764709</v>
      </c>
      <c r="Z30">
        <v>1.1983823441176471</v>
      </c>
      <c r="AA30">
        <v>49.2</v>
      </c>
    </row>
    <row r="31" spans="1:27" hidden="1" x14ac:dyDescent="0.2">
      <c r="A31" s="30">
        <v>44068</v>
      </c>
      <c r="B31" s="30">
        <v>44069</v>
      </c>
      <c r="C31" s="19">
        <v>44102</v>
      </c>
      <c r="D31" s="15">
        <v>1</v>
      </c>
      <c r="E31" t="s">
        <v>92</v>
      </c>
      <c r="F31" s="13">
        <v>3</v>
      </c>
      <c r="G31" s="18" t="s">
        <v>84</v>
      </c>
      <c r="H31" s="15" t="s">
        <v>13</v>
      </c>
      <c r="I31" s="4">
        <v>1</v>
      </c>
      <c r="J31" s="4">
        <v>1</v>
      </c>
      <c r="K31" s="4">
        <v>10</v>
      </c>
      <c r="L31" s="4">
        <v>0</v>
      </c>
      <c r="M31" s="4">
        <v>0</v>
      </c>
      <c r="N31" s="4">
        <v>0</v>
      </c>
      <c r="O31" s="4">
        <v>20</v>
      </c>
      <c r="P31" s="4">
        <v>0</v>
      </c>
      <c r="Q31" s="4">
        <v>1</v>
      </c>
      <c r="R31" s="4">
        <v>1</v>
      </c>
      <c r="S31" s="16">
        <f t="shared" si="11"/>
        <v>3.4</v>
      </c>
      <c r="T31" s="67"/>
      <c r="U31" s="17">
        <f t="shared" ref="U31:U33" si="16">COUNTIF(I31:R31, "&gt;0")</f>
        <v>6</v>
      </c>
      <c r="V31" s="17">
        <f t="shared" ref="V31:V33" si="17">U31*100/10</f>
        <v>60</v>
      </c>
      <c r="W31" s="70"/>
      <c r="X31">
        <v>83.051519647058811</v>
      </c>
      <c r="Y31">
        <v>14.150980461764709</v>
      </c>
      <c r="Z31">
        <v>1.1983823441176471</v>
      </c>
      <c r="AA31">
        <v>49.2</v>
      </c>
    </row>
    <row r="32" spans="1:27" hidden="1" x14ac:dyDescent="0.2">
      <c r="A32" s="30">
        <v>44068</v>
      </c>
      <c r="B32" s="30">
        <v>44069</v>
      </c>
      <c r="C32" s="19">
        <v>44102</v>
      </c>
      <c r="D32" s="15">
        <v>1</v>
      </c>
      <c r="E32" t="s">
        <v>92</v>
      </c>
      <c r="F32" s="13">
        <v>3</v>
      </c>
      <c r="G32" s="18" t="s">
        <v>84</v>
      </c>
      <c r="H32" s="15" t="s">
        <v>14</v>
      </c>
      <c r="I32" s="4">
        <v>1</v>
      </c>
      <c r="J32" s="4">
        <v>5</v>
      </c>
      <c r="K32" s="4">
        <v>0</v>
      </c>
      <c r="L32" s="4">
        <v>0</v>
      </c>
      <c r="M32" s="4">
        <v>0</v>
      </c>
      <c r="N32" s="4">
        <v>0</v>
      </c>
      <c r="O32" s="4">
        <v>0</v>
      </c>
      <c r="P32" s="4">
        <v>20</v>
      </c>
      <c r="Q32" s="4">
        <v>10</v>
      </c>
      <c r="R32" s="4">
        <v>0</v>
      </c>
      <c r="S32" s="16">
        <f t="shared" si="11"/>
        <v>3.6</v>
      </c>
      <c r="T32" s="67"/>
      <c r="U32" s="17">
        <f t="shared" si="16"/>
        <v>4</v>
      </c>
      <c r="V32" s="17">
        <f t="shared" si="17"/>
        <v>40</v>
      </c>
      <c r="W32" s="70"/>
      <c r="X32">
        <v>83.051519647058811</v>
      </c>
      <c r="Y32">
        <v>14.150980461764709</v>
      </c>
      <c r="Z32">
        <v>1.1983823441176471</v>
      </c>
      <c r="AA32">
        <v>49.2</v>
      </c>
    </row>
    <row r="33" spans="1:27" hidden="1" x14ac:dyDescent="0.2">
      <c r="A33" s="30">
        <v>44068</v>
      </c>
      <c r="B33" s="30">
        <v>44069</v>
      </c>
      <c r="C33" s="19">
        <v>44102</v>
      </c>
      <c r="D33" s="15">
        <v>1</v>
      </c>
      <c r="E33" t="s">
        <v>92</v>
      </c>
      <c r="F33" s="13">
        <v>3</v>
      </c>
      <c r="G33" s="18" t="s">
        <v>84</v>
      </c>
      <c r="H33" s="15" t="s">
        <v>36</v>
      </c>
      <c r="I33" s="4">
        <v>0</v>
      </c>
      <c r="J33" s="4">
        <v>0</v>
      </c>
      <c r="K33" s="4">
        <v>10</v>
      </c>
      <c r="L33" s="4">
        <v>1</v>
      </c>
      <c r="M33" s="4">
        <v>2</v>
      </c>
      <c r="N33" s="4">
        <v>5</v>
      </c>
      <c r="O33" s="4">
        <v>2</v>
      </c>
      <c r="P33" s="4">
        <v>60</v>
      </c>
      <c r="Q33" s="4">
        <v>5</v>
      </c>
      <c r="R33" s="4">
        <v>0</v>
      </c>
      <c r="S33" s="16">
        <f t="shared" si="11"/>
        <v>8.5</v>
      </c>
      <c r="T33" s="67"/>
      <c r="U33" s="17">
        <f t="shared" si="16"/>
        <v>7</v>
      </c>
      <c r="V33" s="17">
        <f t="shared" si="17"/>
        <v>70</v>
      </c>
      <c r="W33" s="70"/>
      <c r="X33">
        <v>83.051519647058811</v>
      </c>
      <c r="Y33">
        <v>14.150980461764709</v>
      </c>
      <c r="Z33">
        <v>1.1983823441176471</v>
      </c>
      <c r="AA33">
        <v>49.2</v>
      </c>
    </row>
    <row r="34" spans="1:27" ht="15" hidden="1" customHeight="1" x14ac:dyDescent="0.2">
      <c r="A34" s="30">
        <v>44068</v>
      </c>
      <c r="B34" s="30">
        <v>44069</v>
      </c>
      <c r="C34" s="19">
        <v>44102</v>
      </c>
      <c r="D34" s="15">
        <v>1</v>
      </c>
      <c r="E34" t="s">
        <v>92</v>
      </c>
      <c r="F34" s="13">
        <v>4</v>
      </c>
      <c r="G34" s="14" t="s">
        <v>93</v>
      </c>
      <c r="H34" s="15" t="s">
        <v>12</v>
      </c>
      <c r="I34" s="4">
        <v>0</v>
      </c>
      <c r="J34" s="4">
        <v>1</v>
      </c>
      <c r="K34" s="4">
        <v>10</v>
      </c>
      <c r="L34" s="4">
        <v>20</v>
      </c>
      <c r="M34" s="4">
        <v>5</v>
      </c>
      <c r="N34" s="4">
        <v>0</v>
      </c>
      <c r="O34" s="4">
        <v>1</v>
      </c>
      <c r="P34" s="4">
        <v>0</v>
      </c>
      <c r="Q34" s="4">
        <v>5</v>
      </c>
      <c r="R34" s="4">
        <v>0</v>
      </c>
      <c r="S34" s="16">
        <f t="shared" si="11"/>
        <v>4.2</v>
      </c>
      <c r="T34" s="67">
        <f>AVERAGE(S34:S37)</f>
        <v>2.25</v>
      </c>
      <c r="U34" s="17">
        <f>COUNTIF(I34:R34, "&gt;0")</f>
        <v>6</v>
      </c>
      <c r="V34" s="17">
        <f>U34*100/10</f>
        <v>60</v>
      </c>
      <c r="W34" s="70">
        <f>AVERAGE(V34:V37)</f>
        <v>55</v>
      </c>
      <c r="X34">
        <v>83.051519647058811</v>
      </c>
      <c r="Y34">
        <v>14.150980461764709</v>
      </c>
      <c r="Z34">
        <v>1.1983823441176471</v>
      </c>
      <c r="AA34">
        <v>49.2</v>
      </c>
    </row>
    <row r="35" spans="1:27" hidden="1" x14ac:dyDescent="0.2">
      <c r="A35" s="30">
        <v>44068</v>
      </c>
      <c r="B35" s="30">
        <v>44069</v>
      </c>
      <c r="C35" s="19">
        <v>44102</v>
      </c>
      <c r="D35" s="15">
        <v>1</v>
      </c>
      <c r="E35" t="s">
        <v>92</v>
      </c>
      <c r="F35" s="13">
        <v>4</v>
      </c>
      <c r="G35" s="14" t="s">
        <v>93</v>
      </c>
      <c r="H35" s="15" t="s">
        <v>13</v>
      </c>
      <c r="I35" s="4">
        <v>0</v>
      </c>
      <c r="J35" s="4">
        <v>1</v>
      </c>
      <c r="K35" s="4">
        <v>20</v>
      </c>
      <c r="L35" s="4">
        <v>0</v>
      </c>
      <c r="M35" s="4">
        <v>0</v>
      </c>
      <c r="N35" s="4">
        <v>1</v>
      </c>
      <c r="O35" s="4">
        <v>2</v>
      </c>
      <c r="P35" s="4">
        <v>0</v>
      </c>
      <c r="Q35" s="4">
        <v>0</v>
      </c>
      <c r="R35" s="4">
        <v>0</v>
      </c>
      <c r="S35" s="16">
        <f t="shared" si="11"/>
        <v>2.4</v>
      </c>
      <c r="T35" s="67"/>
      <c r="U35" s="17">
        <f t="shared" ref="U35:U37" si="18">COUNTIF(I35:R35, "&gt;0")</f>
        <v>4</v>
      </c>
      <c r="V35" s="17">
        <f t="shared" ref="V35:V37" si="19">U35*100/10</f>
        <v>40</v>
      </c>
      <c r="W35" s="70"/>
      <c r="X35">
        <v>83.051519647058811</v>
      </c>
      <c r="Y35">
        <v>14.150980461764709</v>
      </c>
      <c r="Z35">
        <v>1.1983823441176471</v>
      </c>
      <c r="AA35">
        <v>49.2</v>
      </c>
    </row>
    <row r="36" spans="1:27" hidden="1" x14ac:dyDescent="0.2">
      <c r="A36" s="30">
        <v>44068</v>
      </c>
      <c r="B36" s="30">
        <v>44069</v>
      </c>
      <c r="C36" s="19">
        <v>44102</v>
      </c>
      <c r="D36" s="15">
        <v>1</v>
      </c>
      <c r="E36" t="s">
        <v>92</v>
      </c>
      <c r="F36" s="13">
        <v>4</v>
      </c>
      <c r="G36" s="14" t="s">
        <v>93</v>
      </c>
      <c r="H36" s="15" t="s">
        <v>14</v>
      </c>
      <c r="I36" s="4">
        <v>5</v>
      </c>
      <c r="J36" s="4">
        <v>0</v>
      </c>
      <c r="K36" s="4">
        <v>2</v>
      </c>
      <c r="L36" s="4">
        <v>3</v>
      </c>
      <c r="M36" s="4">
        <v>1</v>
      </c>
      <c r="N36" s="4">
        <v>0</v>
      </c>
      <c r="O36" s="4">
        <v>1</v>
      </c>
      <c r="P36" s="4">
        <v>0</v>
      </c>
      <c r="Q36" s="4">
        <v>1</v>
      </c>
      <c r="R36" s="4">
        <v>2</v>
      </c>
      <c r="S36" s="16">
        <f t="shared" si="11"/>
        <v>1.5</v>
      </c>
      <c r="T36" s="67"/>
      <c r="U36" s="17">
        <f t="shared" si="18"/>
        <v>7</v>
      </c>
      <c r="V36" s="17">
        <f t="shared" si="19"/>
        <v>70</v>
      </c>
      <c r="W36" s="70"/>
      <c r="X36">
        <v>83.051519647058811</v>
      </c>
      <c r="Y36">
        <v>14.150980461764709</v>
      </c>
      <c r="Z36">
        <v>1.1983823441176471</v>
      </c>
      <c r="AA36">
        <v>49.2</v>
      </c>
    </row>
    <row r="37" spans="1:27" hidden="1" x14ac:dyDescent="0.2">
      <c r="A37" s="30">
        <v>44068</v>
      </c>
      <c r="B37" s="30">
        <v>44069</v>
      </c>
      <c r="C37" s="19">
        <v>44102</v>
      </c>
      <c r="D37" s="15">
        <v>1</v>
      </c>
      <c r="E37" t="s">
        <v>92</v>
      </c>
      <c r="F37" s="13">
        <v>4</v>
      </c>
      <c r="G37" s="14" t="s">
        <v>93</v>
      </c>
      <c r="H37" s="15" t="s">
        <v>36</v>
      </c>
      <c r="I37" s="4">
        <v>0</v>
      </c>
      <c r="J37" s="4">
        <v>5</v>
      </c>
      <c r="K37" s="4">
        <v>0</v>
      </c>
      <c r="L37" s="4">
        <v>0</v>
      </c>
      <c r="M37" s="4">
        <v>0</v>
      </c>
      <c r="N37" s="4">
        <v>1</v>
      </c>
      <c r="O37" s="4">
        <v>1</v>
      </c>
      <c r="P37" s="4">
        <v>1</v>
      </c>
      <c r="Q37" s="4">
        <v>0</v>
      </c>
      <c r="R37" s="4">
        <v>1</v>
      </c>
      <c r="S37" s="16">
        <f t="shared" si="11"/>
        <v>0.9</v>
      </c>
      <c r="T37" s="67"/>
      <c r="U37" s="17">
        <f t="shared" si="18"/>
        <v>5</v>
      </c>
      <c r="V37" s="17">
        <f t="shared" si="19"/>
        <v>50</v>
      </c>
      <c r="W37" s="70"/>
      <c r="X37">
        <v>83.051519647058811</v>
      </c>
      <c r="Y37">
        <v>14.150980461764709</v>
      </c>
      <c r="Z37">
        <v>1.1983823441176471</v>
      </c>
      <c r="AA37">
        <v>49.2</v>
      </c>
    </row>
    <row r="38" spans="1:27" hidden="1" x14ac:dyDescent="0.2">
      <c r="A38" s="30">
        <v>44068</v>
      </c>
      <c r="B38" s="30">
        <v>44069</v>
      </c>
      <c r="C38" s="19">
        <v>44102</v>
      </c>
      <c r="D38" s="15">
        <v>1</v>
      </c>
      <c r="E38" t="s">
        <v>92</v>
      </c>
      <c r="F38" s="13">
        <v>5</v>
      </c>
      <c r="G38" s="18" t="s">
        <v>90</v>
      </c>
      <c r="H38" s="15" t="s">
        <v>12</v>
      </c>
      <c r="I38" s="4">
        <v>0</v>
      </c>
      <c r="J38" s="4">
        <v>0</v>
      </c>
      <c r="K38" s="4">
        <v>2</v>
      </c>
      <c r="L38" s="4">
        <v>0</v>
      </c>
      <c r="M38" s="4">
        <v>0</v>
      </c>
      <c r="N38" s="4">
        <v>0</v>
      </c>
      <c r="O38" s="4">
        <v>0</v>
      </c>
      <c r="P38" s="4">
        <v>2</v>
      </c>
      <c r="Q38" s="4">
        <v>0</v>
      </c>
      <c r="R38" s="4">
        <v>5</v>
      </c>
      <c r="S38" s="16">
        <f t="shared" si="11"/>
        <v>0.9</v>
      </c>
      <c r="T38" s="67">
        <f>AVERAGE(S38:S41)</f>
        <v>0.375</v>
      </c>
      <c r="U38" s="17">
        <f>COUNTIF(I38:R38, "&gt;0")</f>
        <v>3</v>
      </c>
      <c r="V38" s="17">
        <f>U38*100/10</f>
        <v>30</v>
      </c>
      <c r="W38" s="70">
        <f>AVERAGE(V38:V41)</f>
        <v>20</v>
      </c>
      <c r="X38">
        <v>83.051519647058811</v>
      </c>
      <c r="Y38">
        <v>14.150980461764709</v>
      </c>
      <c r="Z38">
        <v>1.1983823441176471</v>
      </c>
      <c r="AA38">
        <v>49.2</v>
      </c>
    </row>
    <row r="39" spans="1:27" hidden="1" x14ac:dyDescent="0.2">
      <c r="A39" s="30">
        <v>44068</v>
      </c>
      <c r="B39" s="30">
        <v>44069</v>
      </c>
      <c r="C39" s="19">
        <v>44102</v>
      </c>
      <c r="D39" s="15">
        <v>1</v>
      </c>
      <c r="E39" t="s">
        <v>92</v>
      </c>
      <c r="F39" s="13">
        <v>5</v>
      </c>
      <c r="G39" s="18" t="s">
        <v>90</v>
      </c>
      <c r="H39" s="15" t="s">
        <v>13</v>
      </c>
      <c r="I39" s="4">
        <v>0</v>
      </c>
      <c r="J39" s="4">
        <v>0</v>
      </c>
      <c r="K39" s="4">
        <v>0</v>
      </c>
      <c r="L39" s="4">
        <v>0</v>
      </c>
      <c r="M39" s="4">
        <v>0</v>
      </c>
      <c r="N39" s="4">
        <v>0</v>
      </c>
      <c r="O39" s="4">
        <v>0</v>
      </c>
      <c r="P39" s="4">
        <v>0</v>
      </c>
      <c r="Q39" s="4">
        <v>0</v>
      </c>
      <c r="R39" s="4">
        <v>0</v>
      </c>
      <c r="S39" s="16">
        <f t="shared" si="11"/>
        <v>0</v>
      </c>
      <c r="T39" s="67"/>
      <c r="U39" s="17">
        <f t="shared" ref="U39:U41" si="20">COUNTIF(I39:R39, "&gt;0")</f>
        <v>0</v>
      </c>
      <c r="V39" s="17">
        <f t="shared" ref="V39:V41" si="21">U39*100/10</f>
        <v>0</v>
      </c>
      <c r="W39" s="70"/>
      <c r="X39">
        <v>83.051519647058811</v>
      </c>
      <c r="Y39">
        <v>14.150980461764709</v>
      </c>
      <c r="Z39">
        <v>1.1983823441176471</v>
      </c>
      <c r="AA39">
        <v>49.2</v>
      </c>
    </row>
    <row r="40" spans="1:27" hidden="1" x14ac:dyDescent="0.2">
      <c r="A40" s="30">
        <v>44068</v>
      </c>
      <c r="B40" s="30">
        <v>44069</v>
      </c>
      <c r="C40" s="19">
        <v>44102</v>
      </c>
      <c r="D40" s="15">
        <v>1</v>
      </c>
      <c r="E40" t="s">
        <v>92</v>
      </c>
      <c r="F40" s="13">
        <v>5</v>
      </c>
      <c r="G40" s="18" t="s">
        <v>90</v>
      </c>
      <c r="H40" s="15" t="s">
        <v>14</v>
      </c>
      <c r="I40" s="4">
        <v>0</v>
      </c>
      <c r="J40" s="4">
        <v>1</v>
      </c>
      <c r="K40" s="4">
        <v>0</v>
      </c>
      <c r="L40" s="4">
        <v>0</v>
      </c>
      <c r="M40" s="4">
        <v>0</v>
      </c>
      <c r="N40" s="4">
        <v>0</v>
      </c>
      <c r="O40" s="4">
        <v>0</v>
      </c>
      <c r="P40" s="4">
        <v>0</v>
      </c>
      <c r="Q40" s="4">
        <v>1</v>
      </c>
      <c r="R40" s="4">
        <v>0</v>
      </c>
      <c r="S40" s="16">
        <f t="shared" si="11"/>
        <v>0.2</v>
      </c>
      <c r="T40" s="67"/>
      <c r="U40" s="17">
        <f t="shared" si="20"/>
        <v>2</v>
      </c>
      <c r="V40" s="17">
        <f t="shared" si="21"/>
        <v>20</v>
      </c>
      <c r="W40" s="70"/>
      <c r="X40">
        <v>83.051519647058811</v>
      </c>
      <c r="Y40">
        <v>14.150980461764709</v>
      </c>
      <c r="Z40">
        <v>1.1983823441176471</v>
      </c>
      <c r="AA40">
        <v>49.2</v>
      </c>
    </row>
    <row r="41" spans="1:27" hidden="1" x14ac:dyDescent="0.2">
      <c r="A41" s="30">
        <v>44068</v>
      </c>
      <c r="B41" s="30">
        <v>44069</v>
      </c>
      <c r="C41" s="19">
        <v>44102</v>
      </c>
      <c r="D41" s="15">
        <v>1</v>
      </c>
      <c r="E41" t="s">
        <v>92</v>
      </c>
      <c r="F41" s="13">
        <v>5</v>
      </c>
      <c r="G41" s="18" t="s">
        <v>90</v>
      </c>
      <c r="H41" s="15" t="s">
        <v>36</v>
      </c>
      <c r="I41" s="4">
        <v>1</v>
      </c>
      <c r="J41" s="4">
        <v>0</v>
      </c>
      <c r="K41" s="4">
        <v>0</v>
      </c>
      <c r="L41" s="4">
        <v>2</v>
      </c>
      <c r="M41" s="4">
        <v>1</v>
      </c>
      <c r="N41" s="4">
        <v>0</v>
      </c>
      <c r="O41" s="4">
        <v>0</v>
      </c>
      <c r="P41" s="4">
        <v>0</v>
      </c>
      <c r="Q41" s="4">
        <v>0</v>
      </c>
      <c r="R41" s="4">
        <v>0</v>
      </c>
      <c r="S41" s="16">
        <f t="shared" si="11"/>
        <v>0.4</v>
      </c>
      <c r="T41" s="67"/>
      <c r="U41" s="17">
        <f t="shared" si="20"/>
        <v>3</v>
      </c>
      <c r="V41" s="17">
        <f t="shared" si="21"/>
        <v>30</v>
      </c>
      <c r="W41" s="70"/>
      <c r="X41">
        <v>83.051519647058811</v>
      </c>
      <c r="Y41">
        <v>14.150980461764709</v>
      </c>
      <c r="Z41">
        <v>1.1983823441176471</v>
      </c>
      <c r="AA41">
        <v>49.2</v>
      </c>
    </row>
    <row r="42" spans="1:27" x14ac:dyDescent="0.2">
      <c r="A42" s="30">
        <v>44068</v>
      </c>
      <c r="B42" s="30">
        <v>44069</v>
      </c>
      <c r="C42" s="19">
        <v>44111</v>
      </c>
      <c r="D42" s="15">
        <v>2</v>
      </c>
      <c r="E42" t="s">
        <v>91</v>
      </c>
      <c r="F42" s="13">
        <v>1</v>
      </c>
      <c r="G42" s="14" t="s">
        <v>23</v>
      </c>
      <c r="H42" s="15" t="s">
        <v>12</v>
      </c>
      <c r="I42" s="4">
        <v>3</v>
      </c>
      <c r="J42" s="4">
        <v>0</v>
      </c>
      <c r="K42" s="4">
        <v>0</v>
      </c>
      <c r="L42" s="4">
        <v>0</v>
      </c>
      <c r="M42" s="4">
        <v>0</v>
      </c>
      <c r="N42" s="4">
        <v>0</v>
      </c>
      <c r="O42" s="4">
        <v>2</v>
      </c>
      <c r="P42" s="4">
        <v>1</v>
      </c>
      <c r="Q42" s="4">
        <v>0</v>
      </c>
      <c r="R42" s="4">
        <v>0</v>
      </c>
      <c r="S42" s="16">
        <f t="shared" ref="S42:S61" si="22">AVERAGE(I42:R42)</f>
        <v>0.6</v>
      </c>
      <c r="T42" s="67">
        <f>AVERAGE(S42:S45)</f>
        <v>0.6</v>
      </c>
      <c r="U42" s="17">
        <f>COUNTIF(I42:R42, "&gt;0")</f>
        <v>3</v>
      </c>
      <c r="V42" s="17">
        <f>U42*100/10</f>
        <v>30</v>
      </c>
      <c r="W42" s="70">
        <f>AVERAGE(V42:V45)</f>
        <v>32.5</v>
      </c>
      <c r="X42">
        <v>88.617777555555563</v>
      </c>
      <c r="Y42">
        <v>12.165926000000002</v>
      </c>
      <c r="Z42">
        <v>1.6107407333333335</v>
      </c>
      <c r="AA42">
        <v>20</v>
      </c>
    </row>
    <row r="43" spans="1:27" x14ac:dyDescent="0.2">
      <c r="A43" s="30">
        <v>44068</v>
      </c>
      <c r="B43" s="30">
        <v>44069</v>
      </c>
      <c r="C43" s="19">
        <v>44111</v>
      </c>
      <c r="D43" s="15">
        <v>2</v>
      </c>
      <c r="E43" t="s">
        <v>91</v>
      </c>
      <c r="F43" s="13">
        <v>1</v>
      </c>
      <c r="G43" s="14" t="s">
        <v>23</v>
      </c>
      <c r="H43" s="15" t="s">
        <v>13</v>
      </c>
      <c r="I43" s="4">
        <v>0</v>
      </c>
      <c r="J43" s="4">
        <v>0</v>
      </c>
      <c r="K43" s="4">
        <v>1</v>
      </c>
      <c r="L43" s="4">
        <v>0</v>
      </c>
      <c r="M43" s="4">
        <v>0</v>
      </c>
      <c r="N43" s="4">
        <v>2</v>
      </c>
      <c r="O43" s="4">
        <v>0</v>
      </c>
      <c r="P43" s="4">
        <v>0</v>
      </c>
      <c r="Q43" s="4">
        <v>0</v>
      </c>
      <c r="R43" s="4">
        <v>0</v>
      </c>
      <c r="S43" s="16">
        <f t="shared" si="22"/>
        <v>0.3</v>
      </c>
      <c r="T43" s="67"/>
      <c r="U43" s="17">
        <f t="shared" ref="U43:U45" si="23">COUNTIF(I43:R43, "&gt;0")</f>
        <v>2</v>
      </c>
      <c r="V43" s="17">
        <f t="shared" ref="V43:V45" si="24">U43*100/10</f>
        <v>20</v>
      </c>
      <c r="W43" s="70"/>
      <c r="X43">
        <v>88.617777555555563</v>
      </c>
      <c r="Y43">
        <v>12.165926000000002</v>
      </c>
      <c r="Z43">
        <v>1.6107407333333335</v>
      </c>
      <c r="AA43">
        <v>20</v>
      </c>
    </row>
    <row r="44" spans="1:27" x14ac:dyDescent="0.2">
      <c r="A44" s="30">
        <v>44068</v>
      </c>
      <c r="B44" s="30">
        <v>44069</v>
      </c>
      <c r="C44" s="19">
        <v>44111</v>
      </c>
      <c r="D44" s="15">
        <v>2</v>
      </c>
      <c r="E44" t="s">
        <v>91</v>
      </c>
      <c r="F44" s="13">
        <v>1</v>
      </c>
      <c r="G44" s="14" t="s">
        <v>23</v>
      </c>
      <c r="H44" s="15" t="s">
        <v>14</v>
      </c>
      <c r="I44" s="4">
        <v>1</v>
      </c>
      <c r="J44" s="4">
        <v>3</v>
      </c>
      <c r="K44" s="4">
        <v>0</v>
      </c>
      <c r="L44" s="4">
        <v>0</v>
      </c>
      <c r="M44" s="4">
        <v>0</v>
      </c>
      <c r="N44" s="4">
        <v>0</v>
      </c>
      <c r="O44" s="4">
        <v>2</v>
      </c>
      <c r="P44" s="4">
        <v>1</v>
      </c>
      <c r="Q44" s="4">
        <v>0</v>
      </c>
      <c r="R44" s="4">
        <v>0</v>
      </c>
      <c r="S44" s="16">
        <f t="shared" si="22"/>
        <v>0.7</v>
      </c>
      <c r="T44" s="67"/>
      <c r="U44" s="17">
        <f t="shared" si="23"/>
        <v>4</v>
      </c>
      <c r="V44" s="17">
        <f t="shared" si="24"/>
        <v>40</v>
      </c>
      <c r="W44" s="70"/>
      <c r="X44">
        <v>88.617777555555563</v>
      </c>
      <c r="Y44">
        <v>12.165926000000002</v>
      </c>
      <c r="Z44">
        <v>1.6107407333333335</v>
      </c>
      <c r="AA44">
        <v>20</v>
      </c>
    </row>
    <row r="45" spans="1:27" x14ac:dyDescent="0.2">
      <c r="A45" s="30">
        <v>44068</v>
      </c>
      <c r="B45" s="30">
        <v>44069</v>
      </c>
      <c r="C45" s="19">
        <v>44111</v>
      </c>
      <c r="D45" s="15">
        <v>2</v>
      </c>
      <c r="E45" t="s">
        <v>91</v>
      </c>
      <c r="F45" s="13">
        <v>1</v>
      </c>
      <c r="G45" s="14" t="s">
        <v>23</v>
      </c>
      <c r="H45" s="15" t="s">
        <v>36</v>
      </c>
      <c r="I45" s="4">
        <v>0</v>
      </c>
      <c r="J45" s="4">
        <v>0</v>
      </c>
      <c r="K45" s="4">
        <v>3</v>
      </c>
      <c r="L45" s="4">
        <v>0</v>
      </c>
      <c r="M45" s="4">
        <v>0</v>
      </c>
      <c r="N45" s="4">
        <v>0</v>
      </c>
      <c r="O45" s="4">
        <v>0</v>
      </c>
      <c r="P45" s="4">
        <v>1</v>
      </c>
      <c r="Q45" s="4">
        <v>1</v>
      </c>
      <c r="R45" s="4">
        <v>3</v>
      </c>
      <c r="S45" s="16">
        <f t="shared" si="22"/>
        <v>0.8</v>
      </c>
      <c r="T45" s="67"/>
      <c r="U45" s="17">
        <f t="shared" si="23"/>
        <v>4</v>
      </c>
      <c r="V45" s="17">
        <f t="shared" si="24"/>
        <v>40</v>
      </c>
      <c r="W45" s="70"/>
      <c r="X45">
        <v>88.617777555555563</v>
      </c>
      <c r="Y45">
        <v>12.165926000000002</v>
      </c>
      <c r="Z45">
        <v>1.6107407333333335</v>
      </c>
      <c r="AA45">
        <v>20</v>
      </c>
    </row>
    <row r="46" spans="1:27" hidden="1" x14ac:dyDescent="0.2">
      <c r="A46" s="30">
        <v>44068</v>
      </c>
      <c r="B46" s="30">
        <v>44069</v>
      </c>
      <c r="C46" s="19">
        <v>44111</v>
      </c>
      <c r="D46" s="15">
        <v>2</v>
      </c>
      <c r="E46" t="s">
        <v>91</v>
      </c>
      <c r="F46" s="13">
        <v>2</v>
      </c>
      <c r="G46" s="18" t="s">
        <v>29</v>
      </c>
      <c r="H46" s="15" t="s">
        <v>12</v>
      </c>
      <c r="I46" s="4">
        <v>0</v>
      </c>
      <c r="J46" s="4">
        <v>0</v>
      </c>
      <c r="K46" s="4">
        <v>0</v>
      </c>
      <c r="L46" s="4">
        <v>0</v>
      </c>
      <c r="M46" s="4">
        <v>0</v>
      </c>
      <c r="N46" s="4">
        <v>0</v>
      </c>
      <c r="O46" s="4">
        <v>0</v>
      </c>
      <c r="P46" s="4">
        <v>0</v>
      </c>
      <c r="Q46" s="4">
        <v>0</v>
      </c>
      <c r="R46" s="4">
        <v>0</v>
      </c>
      <c r="S46" s="16">
        <f t="shared" si="22"/>
        <v>0</v>
      </c>
      <c r="T46" s="67">
        <f>AVERAGE(S46:S49)</f>
        <v>0</v>
      </c>
      <c r="U46" s="17">
        <f>COUNTIF(I46:R46, "&gt;0")</f>
        <v>0</v>
      </c>
      <c r="V46" s="17">
        <f>U46*100/10</f>
        <v>0</v>
      </c>
      <c r="W46" s="70">
        <f>AVERAGE(V46:V49)</f>
        <v>0</v>
      </c>
      <c r="X46">
        <v>88.617777555555563</v>
      </c>
      <c r="Y46">
        <v>12.165926000000002</v>
      </c>
      <c r="Z46">
        <v>1.6107407333333335</v>
      </c>
      <c r="AA46">
        <v>20</v>
      </c>
    </row>
    <row r="47" spans="1:27" hidden="1" x14ac:dyDescent="0.2">
      <c r="A47" s="30">
        <v>44068</v>
      </c>
      <c r="B47" s="30">
        <v>44069</v>
      </c>
      <c r="C47" s="19">
        <v>44111</v>
      </c>
      <c r="D47" s="15">
        <v>2</v>
      </c>
      <c r="E47" t="s">
        <v>91</v>
      </c>
      <c r="F47" s="13">
        <v>2</v>
      </c>
      <c r="G47" s="18" t="s">
        <v>29</v>
      </c>
      <c r="H47" s="15" t="s">
        <v>13</v>
      </c>
      <c r="I47" s="4">
        <v>0</v>
      </c>
      <c r="J47" s="4">
        <v>0</v>
      </c>
      <c r="K47" s="4">
        <v>0</v>
      </c>
      <c r="L47" s="4">
        <v>0</v>
      </c>
      <c r="M47" s="4">
        <v>0</v>
      </c>
      <c r="N47" s="4">
        <v>0</v>
      </c>
      <c r="O47" s="4">
        <v>0</v>
      </c>
      <c r="P47" s="4">
        <v>0</v>
      </c>
      <c r="Q47" s="4">
        <v>0</v>
      </c>
      <c r="R47" s="4">
        <v>0</v>
      </c>
      <c r="S47" s="16">
        <f t="shared" si="22"/>
        <v>0</v>
      </c>
      <c r="T47" s="67"/>
      <c r="U47" s="17">
        <f t="shared" ref="U47:U49" si="25">COUNTIF(I47:R47, "&gt;0")</f>
        <v>0</v>
      </c>
      <c r="V47" s="17">
        <f t="shared" ref="V47:V49" si="26">U47*100/10</f>
        <v>0</v>
      </c>
      <c r="W47" s="70"/>
      <c r="X47">
        <v>88.617777555555563</v>
      </c>
      <c r="Y47">
        <v>12.165926000000002</v>
      </c>
      <c r="Z47">
        <v>1.6107407333333335</v>
      </c>
      <c r="AA47">
        <v>20</v>
      </c>
    </row>
    <row r="48" spans="1:27" hidden="1" x14ac:dyDescent="0.2">
      <c r="A48" s="30">
        <v>44068</v>
      </c>
      <c r="B48" s="30">
        <v>44069</v>
      </c>
      <c r="C48" s="19">
        <v>44111</v>
      </c>
      <c r="D48" s="15">
        <v>2</v>
      </c>
      <c r="E48" t="s">
        <v>91</v>
      </c>
      <c r="F48" s="13">
        <v>2</v>
      </c>
      <c r="G48" s="18" t="s">
        <v>29</v>
      </c>
      <c r="H48" s="15" t="s">
        <v>14</v>
      </c>
      <c r="I48" s="4">
        <v>0</v>
      </c>
      <c r="J48" s="4">
        <v>0</v>
      </c>
      <c r="K48" s="4">
        <v>0</v>
      </c>
      <c r="L48" s="4">
        <v>0</v>
      </c>
      <c r="M48" s="4">
        <v>0</v>
      </c>
      <c r="N48" s="4">
        <v>0</v>
      </c>
      <c r="O48" s="4">
        <v>0</v>
      </c>
      <c r="P48" s="4">
        <v>0</v>
      </c>
      <c r="Q48" s="4">
        <v>0</v>
      </c>
      <c r="R48" s="4">
        <v>0</v>
      </c>
      <c r="S48" s="16">
        <f t="shared" si="22"/>
        <v>0</v>
      </c>
      <c r="T48" s="67"/>
      <c r="U48" s="17">
        <f t="shared" si="25"/>
        <v>0</v>
      </c>
      <c r="V48" s="17">
        <f t="shared" si="26"/>
        <v>0</v>
      </c>
      <c r="W48" s="70"/>
      <c r="X48">
        <v>88.617777555555563</v>
      </c>
      <c r="Y48">
        <v>12.165926000000002</v>
      </c>
      <c r="Z48">
        <v>1.6107407333333335</v>
      </c>
      <c r="AA48">
        <v>20</v>
      </c>
    </row>
    <row r="49" spans="1:27" hidden="1" x14ac:dyDescent="0.2">
      <c r="A49" s="30">
        <v>44068</v>
      </c>
      <c r="B49" s="30">
        <v>44069</v>
      </c>
      <c r="C49" s="19">
        <v>44111</v>
      </c>
      <c r="D49" s="15">
        <v>2</v>
      </c>
      <c r="E49" t="s">
        <v>91</v>
      </c>
      <c r="F49" s="13">
        <v>2</v>
      </c>
      <c r="G49" s="18" t="s">
        <v>29</v>
      </c>
      <c r="H49" s="15" t="s">
        <v>36</v>
      </c>
      <c r="I49" s="4">
        <v>0</v>
      </c>
      <c r="J49" s="4">
        <v>0</v>
      </c>
      <c r="K49" s="4">
        <v>0</v>
      </c>
      <c r="L49" s="4">
        <v>0</v>
      </c>
      <c r="M49" s="4">
        <v>0</v>
      </c>
      <c r="N49" s="4">
        <v>0</v>
      </c>
      <c r="O49" s="4">
        <v>0</v>
      </c>
      <c r="P49" s="4">
        <v>0</v>
      </c>
      <c r="Q49" s="4">
        <v>0</v>
      </c>
      <c r="R49" s="4">
        <v>0</v>
      </c>
      <c r="S49" s="16">
        <f t="shared" si="22"/>
        <v>0</v>
      </c>
      <c r="T49" s="67"/>
      <c r="U49" s="17">
        <f t="shared" si="25"/>
        <v>0</v>
      </c>
      <c r="V49" s="17">
        <f t="shared" si="26"/>
        <v>0</v>
      </c>
      <c r="W49" s="70"/>
      <c r="X49">
        <v>88.617777555555563</v>
      </c>
      <c r="Y49">
        <v>12.165926000000002</v>
      </c>
      <c r="Z49">
        <v>1.6107407333333335</v>
      </c>
      <c r="AA49">
        <v>20</v>
      </c>
    </row>
    <row r="50" spans="1:27" hidden="1" x14ac:dyDescent="0.2">
      <c r="A50" s="30">
        <v>44068</v>
      </c>
      <c r="B50" s="30">
        <v>44069</v>
      </c>
      <c r="C50" s="19">
        <v>44111</v>
      </c>
      <c r="D50" s="15">
        <v>2</v>
      </c>
      <c r="E50" t="s">
        <v>91</v>
      </c>
      <c r="F50" s="13">
        <v>3</v>
      </c>
      <c r="G50" s="18" t="s">
        <v>84</v>
      </c>
      <c r="H50" s="15" t="s">
        <v>12</v>
      </c>
      <c r="I50" s="4">
        <v>1</v>
      </c>
      <c r="J50" s="4">
        <v>0</v>
      </c>
      <c r="K50" s="4">
        <v>0</v>
      </c>
      <c r="L50" s="4">
        <v>0</v>
      </c>
      <c r="M50" s="4">
        <v>0</v>
      </c>
      <c r="N50" s="4">
        <v>0</v>
      </c>
      <c r="O50" s="4">
        <v>0</v>
      </c>
      <c r="P50" s="4">
        <v>0</v>
      </c>
      <c r="Q50" s="4">
        <v>0</v>
      </c>
      <c r="R50" s="4">
        <v>0</v>
      </c>
      <c r="S50" s="16">
        <f t="shared" si="22"/>
        <v>0.1</v>
      </c>
      <c r="T50" s="67">
        <f>AVERAGE(S50:S53)</f>
        <v>0.32500000000000001</v>
      </c>
      <c r="U50" s="17">
        <f>COUNTIF(I50:R50, "&gt;0")</f>
        <v>1</v>
      </c>
      <c r="V50" s="17">
        <f>U50*100/10</f>
        <v>10</v>
      </c>
      <c r="W50" s="70">
        <f>AVERAGE(V50:V53)</f>
        <v>20</v>
      </c>
      <c r="X50">
        <v>88.617777555555563</v>
      </c>
      <c r="Y50">
        <v>12.165926000000002</v>
      </c>
      <c r="Z50">
        <v>1.6107407333333335</v>
      </c>
      <c r="AA50">
        <v>20</v>
      </c>
    </row>
    <row r="51" spans="1:27" hidden="1" x14ac:dyDescent="0.2">
      <c r="A51" s="30">
        <v>44068</v>
      </c>
      <c r="B51" s="30">
        <v>44069</v>
      </c>
      <c r="C51" s="19">
        <v>44111</v>
      </c>
      <c r="D51" s="15">
        <v>2</v>
      </c>
      <c r="E51" t="s">
        <v>91</v>
      </c>
      <c r="F51" s="13">
        <v>3</v>
      </c>
      <c r="G51" s="18" t="s">
        <v>84</v>
      </c>
      <c r="H51" s="15" t="s">
        <v>13</v>
      </c>
      <c r="I51" s="4">
        <v>0</v>
      </c>
      <c r="J51" s="4">
        <v>0</v>
      </c>
      <c r="K51" s="4">
        <v>0</v>
      </c>
      <c r="L51" s="4">
        <v>0</v>
      </c>
      <c r="M51" s="4">
        <v>0</v>
      </c>
      <c r="N51" s="4">
        <v>0</v>
      </c>
      <c r="O51" s="4">
        <v>0</v>
      </c>
      <c r="P51" s="4">
        <v>3</v>
      </c>
      <c r="Q51" s="4">
        <v>0</v>
      </c>
      <c r="R51" s="4">
        <v>0</v>
      </c>
      <c r="S51" s="16">
        <f t="shared" si="22"/>
        <v>0.3</v>
      </c>
      <c r="T51" s="67"/>
      <c r="U51" s="17">
        <f t="shared" ref="U51:U53" si="27">COUNTIF(I51:R51, "&gt;0")</f>
        <v>1</v>
      </c>
      <c r="V51" s="17">
        <f t="shared" ref="V51:V53" si="28">U51*100/10</f>
        <v>10</v>
      </c>
      <c r="W51" s="70"/>
      <c r="X51">
        <v>88.617777555555563</v>
      </c>
      <c r="Y51">
        <v>12.165926000000002</v>
      </c>
      <c r="Z51">
        <v>1.6107407333333335</v>
      </c>
      <c r="AA51">
        <v>20</v>
      </c>
    </row>
    <row r="52" spans="1:27" hidden="1" x14ac:dyDescent="0.2">
      <c r="A52" s="30">
        <v>44068</v>
      </c>
      <c r="B52" s="30">
        <v>44069</v>
      </c>
      <c r="C52" s="19">
        <v>44111</v>
      </c>
      <c r="D52" s="15">
        <v>2</v>
      </c>
      <c r="E52" t="s">
        <v>91</v>
      </c>
      <c r="F52" s="13">
        <v>3</v>
      </c>
      <c r="G52" s="18" t="s">
        <v>84</v>
      </c>
      <c r="H52" s="15" t="s">
        <v>14</v>
      </c>
      <c r="I52" s="4">
        <v>0</v>
      </c>
      <c r="J52" s="4">
        <v>0</v>
      </c>
      <c r="K52" s="4">
        <v>1</v>
      </c>
      <c r="L52" s="4">
        <v>0</v>
      </c>
      <c r="M52" s="4">
        <v>0</v>
      </c>
      <c r="N52" s="4">
        <v>0</v>
      </c>
      <c r="O52" s="4">
        <v>1</v>
      </c>
      <c r="P52" s="4">
        <v>0</v>
      </c>
      <c r="Q52" s="4">
        <v>0</v>
      </c>
      <c r="R52" s="4">
        <v>0</v>
      </c>
      <c r="S52" s="16">
        <f t="shared" si="22"/>
        <v>0.2</v>
      </c>
      <c r="T52" s="67"/>
      <c r="U52" s="17">
        <f t="shared" si="27"/>
        <v>2</v>
      </c>
      <c r="V52" s="17">
        <f t="shared" si="28"/>
        <v>20</v>
      </c>
      <c r="W52" s="70"/>
      <c r="X52">
        <v>88.617777555555563</v>
      </c>
      <c r="Y52">
        <v>12.165926000000002</v>
      </c>
      <c r="Z52">
        <v>1.6107407333333335</v>
      </c>
      <c r="AA52">
        <v>20</v>
      </c>
    </row>
    <row r="53" spans="1:27" hidden="1" x14ac:dyDescent="0.2">
      <c r="A53" s="30">
        <v>44068</v>
      </c>
      <c r="B53" s="30">
        <v>44069</v>
      </c>
      <c r="C53" s="19">
        <v>44111</v>
      </c>
      <c r="D53" s="15">
        <v>2</v>
      </c>
      <c r="E53" t="s">
        <v>91</v>
      </c>
      <c r="F53" s="13">
        <v>3</v>
      </c>
      <c r="G53" s="18" t="s">
        <v>84</v>
      </c>
      <c r="H53" s="15" t="s">
        <v>36</v>
      </c>
      <c r="I53" s="4">
        <v>3</v>
      </c>
      <c r="J53" s="4">
        <v>2</v>
      </c>
      <c r="K53" s="4">
        <v>1</v>
      </c>
      <c r="L53" s="4">
        <v>0</v>
      </c>
      <c r="M53" s="4">
        <v>1</v>
      </c>
      <c r="N53" s="4">
        <v>0</v>
      </c>
      <c r="O53" s="4">
        <v>0</v>
      </c>
      <c r="P53" s="4">
        <v>0</v>
      </c>
      <c r="Q53" s="4">
        <v>0</v>
      </c>
      <c r="R53" s="4">
        <v>0</v>
      </c>
      <c r="S53" s="16">
        <f t="shared" si="22"/>
        <v>0.7</v>
      </c>
      <c r="T53" s="67"/>
      <c r="U53" s="17">
        <f t="shared" si="27"/>
        <v>4</v>
      </c>
      <c r="V53" s="17">
        <f t="shared" si="28"/>
        <v>40</v>
      </c>
      <c r="W53" s="70"/>
      <c r="X53">
        <v>88.617777555555563</v>
      </c>
      <c r="Y53">
        <v>12.165926000000002</v>
      </c>
      <c r="Z53">
        <v>1.6107407333333335</v>
      </c>
      <c r="AA53">
        <v>20</v>
      </c>
    </row>
    <row r="54" spans="1:27" ht="15" hidden="1" customHeight="1" x14ac:dyDescent="0.2">
      <c r="A54" s="30">
        <v>44068</v>
      </c>
      <c r="B54" s="30">
        <v>44069</v>
      </c>
      <c r="C54" s="19">
        <v>44111</v>
      </c>
      <c r="D54" s="15">
        <v>2</v>
      </c>
      <c r="E54" t="s">
        <v>91</v>
      </c>
      <c r="F54" s="13">
        <v>4</v>
      </c>
      <c r="G54" s="14" t="s">
        <v>93</v>
      </c>
      <c r="H54" s="15" t="s">
        <v>12</v>
      </c>
      <c r="I54" s="4">
        <v>0</v>
      </c>
      <c r="J54" s="4">
        <v>0</v>
      </c>
      <c r="K54" s="4">
        <v>0</v>
      </c>
      <c r="L54" s="4">
        <v>0</v>
      </c>
      <c r="M54" s="4">
        <v>0</v>
      </c>
      <c r="N54" s="4">
        <v>0</v>
      </c>
      <c r="O54" s="4">
        <v>0</v>
      </c>
      <c r="P54" s="4">
        <v>0</v>
      </c>
      <c r="Q54" s="4">
        <v>0</v>
      </c>
      <c r="R54" s="4">
        <v>0</v>
      </c>
      <c r="S54" s="16">
        <f t="shared" si="22"/>
        <v>0</v>
      </c>
      <c r="T54" s="67">
        <f>AVERAGE(S54:S57)</f>
        <v>0.52500000000000002</v>
      </c>
      <c r="U54" s="17">
        <f>COUNTIF(I54:R54, "&gt;0")</f>
        <v>0</v>
      </c>
      <c r="V54" s="17">
        <f>U54*100/10</f>
        <v>0</v>
      </c>
      <c r="W54" s="70">
        <f>AVERAGE(V54:V57)</f>
        <v>25</v>
      </c>
      <c r="X54">
        <v>88.617777555555563</v>
      </c>
      <c r="Y54">
        <v>12.165926000000002</v>
      </c>
      <c r="Z54">
        <v>1.6107407333333335</v>
      </c>
      <c r="AA54">
        <v>20</v>
      </c>
    </row>
    <row r="55" spans="1:27" hidden="1" x14ac:dyDescent="0.2">
      <c r="A55" s="30">
        <v>44068</v>
      </c>
      <c r="B55" s="30">
        <v>44069</v>
      </c>
      <c r="C55" s="19">
        <v>44111</v>
      </c>
      <c r="D55" s="15">
        <v>2</v>
      </c>
      <c r="E55" t="s">
        <v>91</v>
      </c>
      <c r="F55" s="13">
        <v>4</v>
      </c>
      <c r="G55" s="14" t="s">
        <v>93</v>
      </c>
      <c r="H55" s="15" t="s">
        <v>13</v>
      </c>
      <c r="I55" s="4">
        <v>1</v>
      </c>
      <c r="J55" s="4">
        <v>0</v>
      </c>
      <c r="K55" s="4">
        <v>0</v>
      </c>
      <c r="L55" s="4">
        <v>1</v>
      </c>
      <c r="M55" s="4">
        <v>0</v>
      </c>
      <c r="N55" s="4">
        <v>0</v>
      </c>
      <c r="O55" s="4">
        <v>1</v>
      </c>
      <c r="P55" s="4">
        <v>2</v>
      </c>
      <c r="Q55" s="4">
        <v>5</v>
      </c>
      <c r="R55" s="4">
        <v>0</v>
      </c>
      <c r="S55" s="16">
        <f t="shared" si="22"/>
        <v>1</v>
      </c>
      <c r="T55" s="67"/>
      <c r="U55" s="17">
        <f t="shared" ref="U55:U57" si="29">COUNTIF(I55:R55, "&gt;0")</f>
        <v>5</v>
      </c>
      <c r="V55" s="17">
        <f t="shared" ref="V55:V57" si="30">U55*100/10</f>
        <v>50</v>
      </c>
      <c r="W55" s="70"/>
      <c r="X55">
        <v>88.617777555555563</v>
      </c>
      <c r="Y55">
        <v>12.165926000000002</v>
      </c>
      <c r="Z55">
        <v>1.6107407333333335</v>
      </c>
      <c r="AA55">
        <v>20</v>
      </c>
    </row>
    <row r="56" spans="1:27" hidden="1" x14ac:dyDescent="0.2">
      <c r="A56" s="30">
        <v>44068</v>
      </c>
      <c r="B56" s="30">
        <v>44069</v>
      </c>
      <c r="C56" s="19">
        <v>44111</v>
      </c>
      <c r="D56" s="15">
        <v>2</v>
      </c>
      <c r="E56" t="s">
        <v>91</v>
      </c>
      <c r="F56" s="13">
        <v>4</v>
      </c>
      <c r="G56" s="14" t="s">
        <v>93</v>
      </c>
      <c r="H56" s="15" t="s">
        <v>14</v>
      </c>
      <c r="I56" s="4">
        <v>0</v>
      </c>
      <c r="J56" s="4">
        <v>0</v>
      </c>
      <c r="K56" s="4">
        <v>0</v>
      </c>
      <c r="L56" s="4">
        <v>0</v>
      </c>
      <c r="M56" s="4">
        <v>0</v>
      </c>
      <c r="N56" s="4">
        <v>0</v>
      </c>
      <c r="O56" s="4">
        <v>0</v>
      </c>
      <c r="P56" s="4">
        <v>0</v>
      </c>
      <c r="Q56" s="4">
        <v>5</v>
      </c>
      <c r="R56" s="4">
        <v>1</v>
      </c>
      <c r="S56" s="16">
        <f t="shared" si="22"/>
        <v>0.6</v>
      </c>
      <c r="T56" s="67"/>
      <c r="U56" s="17">
        <f t="shared" si="29"/>
        <v>2</v>
      </c>
      <c r="V56" s="17">
        <f t="shared" si="30"/>
        <v>20</v>
      </c>
      <c r="W56" s="70"/>
      <c r="X56">
        <v>88.617777555555563</v>
      </c>
      <c r="Y56">
        <v>12.165926000000002</v>
      </c>
      <c r="Z56">
        <v>1.6107407333333335</v>
      </c>
      <c r="AA56">
        <v>20</v>
      </c>
    </row>
    <row r="57" spans="1:27" hidden="1" x14ac:dyDescent="0.2">
      <c r="A57" s="30">
        <v>44068</v>
      </c>
      <c r="B57" s="30">
        <v>44069</v>
      </c>
      <c r="C57" s="19">
        <v>44111</v>
      </c>
      <c r="D57" s="15">
        <v>2</v>
      </c>
      <c r="E57" t="s">
        <v>91</v>
      </c>
      <c r="F57" s="13">
        <v>4</v>
      </c>
      <c r="G57" s="14" t="s">
        <v>93</v>
      </c>
      <c r="H57" s="15" t="s">
        <v>36</v>
      </c>
      <c r="I57" s="4">
        <v>0</v>
      </c>
      <c r="J57" s="4">
        <v>1</v>
      </c>
      <c r="K57" s="4">
        <v>3</v>
      </c>
      <c r="L57" s="4">
        <v>0</v>
      </c>
      <c r="M57" s="4">
        <v>0</v>
      </c>
      <c r="N57" s="4">
        <v>0</v>
      </c>
      <c r="O57" s="4">
        <v>0</v>
      </c>
      <c r="P57" s="4">
        <v>0</v>
      </c>
      <c r="Q57" s="4">
        <v>0</v>
      </c>
      <c r="R57" s="4">
        <v>1</v>
      </c>
      <c r="S57" s="16">
        <f t="shared" si="22"/>
        <v>0.5</v>
      </c>
      <c r="T57" s="67"/>
      <c r="U57" s="17">
        <f t="shared" si="29"/>
        <v>3</v>
      </c>
      <c r="V57" s="17">
        <f t="shared" si="30"/>
        <v>30</v>
      </c>
      <c r="W57" s="70"/>
      <c r="X57">
        <v>88.617777555555563</v>
      </c>
      <c r="Y57">
        <v>12.165926000000002</v>
      </c>
      <c r="Z57">
        <v>1.6107407333333335</v>
      </c>
      <c r="AA57">
        <v>20</v>
      </c>
    </row>
    <row r="58" spans="1:27" hidden="1" x14ac:dyDescent="0.2">
      <c r="A58" s="30">
        <v>44068</v>
      </c>
      <c r="B58" s="30">
        <v>44069</v>
      </c>
      <c r="C58" s="19">
        <v>44111</v>
      </c>
      <c r="D58" s="15">
        <v>2</v>
      </c>
      <c r="E58" t="s">
        <v>91</v>
      </c>
      <c r="F58" s="13">
        <v>5</v>
      </c>
      <c r="G58" s="18" t="s">
        <v>90</v>
      </c>
      <c r="H58" s="15" t="s">
        <v>12</v>
      </c>
      <c r="I58" s="4">
        <v>0</v>
      </c>
      <c r="J58" s="4">
        <v>1</v>
      </c>
      <c r="K58" s="4">
        <v>0</v>
      </c>
      <c r="L58" s="4">
        <v>0</v>
      </c>
      <c r="M58" s="4">
        <v>0</v>
      </c>
      <c r="N58" s="4">
        <v>0</v>
      </c>
      <c r="O58" s="4">
        <v>1</v>
      </c>
      <c r="P58" s="4">
        <v>0</v>
      </c>
      <c r="Q58" s="4">
        <v>0</v>
      </c>
      <c r="R58" s="4">
        <v>1</v>
      </c>
      <c r="S58" s="16">
        <f t="shared" si="22"/>
        <v>0.3</v>
      </c>
      <c r="T58" s="67">
        <f>AVERAGE(S58:S61)</f>
        <v>0.32500000000000001</v>
      </c>
      <c r="U58" s="17">
        <f>COUNTIF(I58:R58, "&gt;0")</f>
        <v>3</v>
      </c>
      <c r="V58" s="17">
        <f>U58*100/10</f>
        <v>30</v>
      </c>
      <c r="W58" s="70">
        <f>AVERAGE(V58:V61)</f>
        <v>25</v>
      </c>
      <c r="X58">
        <v>88.617777555555563</v>
      </c>
      <c r="Y58">
        <v>12.165926000000002</v>
      </c>
      <c r="Z58">
        <v>1.6107407333333335</v>
      </c>
      <c r="AA58">
        <v>20</v>
      </c>
    </row>
    <row r="59" spans="1:27" hidden="1" x14ac:dyDescent="0.2">
      <c r="A59" s="30">
        <v>44068</v>
      </c>
      <c r="B59" s="30">
        <v>44069</v>
      </c>
      <c r="C59" s="19">
        <v>44111</v>
      </c>
      <c r="D59" s="15">
        <v>2</v>
      </c>
      <c r="E59" t="s">
        <v>91</v>
      </c>
      <c r="F59" s="13">
        <v>5</v>
      </c>
      <c r="G59" s="18" t="s">
        <v>90</v>
      </c>
      <c r="H59" s="15" t="s">
        <v>13</v>
      </c>
      <c r="I59" s="4">
        <v>0</v>
      </c>
      <c r="J59" s="4">
        <v>2</v>
      </c>
      <c r="K59" s="4">
        <v>1</v>
      </c>
      <c r="L59" s="4">
        <v>1</v>
      </c>
      <c r="M59" s="4">
        <v>0</v>
      </c>
      <c r="N59" s="4">
        <v>0</v>
      </c>
      <c r="O59" s="4">
        <v>0</v>
      </c>
      <c r="P59" s="4">
        <v>0</v>
      </c>
      <c r="Q59" s="4">
        <v>1</v>
      </c>
      <c r="R59" s="4">
        <v>0</v>
      </c>
      <c r="S59" s="16">
        <f t="shared" si="22"/>
        <v>0.5</v>
      </c>
      <c r="T59" s="67"/>
      <c r="U59" s="17">
        <f t="shared" ref="U59:U61" si="31">COUNTIF(I59:R59, "&gt;0")</f>
        <v>4</v>
      </c>
      <c r="V59" s="17">
        <f t="shared" ref="V59:V61" si="32">U59*100/10</f>
        <v>40</v>
      </c>
      <c r="W59" s="70"/>
      <c r="X59">
        <v>88.617777555555563</v>
      </c>
      <c r="Y59">
        <v>12.165926000000002</v>
      </c>
      <c r="Z59">
        <v>1.6107407333333335</v>
      </c>
      <c r="AA59">
        <v>20</v>
      </c>
    </row>
    <row r="60" spans="1:27" hidden="1" x14ac:dyDescent="0.2">
      <c r="A60" s="30">
        <v>44068</v>
      </c>
      <c r="B60" s="30">
        <v>44069</v>
      </c>
      <c r="C60" s="19">
        <v>44111</v>
      </c>
      <c r="D60" s="15">
        <v>2</v>
      </c>
      <c r="E60" t="s">
        <v>91</v>
      </c>
      <c r="F60" s="13">
        <v>5</v>
      </c>
      <c r="G60" s="18" t="s">
        <v>90</v>
      </c>
      <c r="H60" s="15" t="s">
        <v>14</v>
      </c>
      <c r="I60" s="4">
        <v>0</v>
      </c>
      <c r="J60" s="4">
        <v>0</v>
      </c>
      <c r="K60" s="4">
        <v>0</v>
      </c>
      <c r="L60" s="4">
        <v>1</v>
      </c>
      <c r="M60" s="4">
        <v>0</v>
      </c>
      <c r="N60" s="4">
        <v>0</v>
      </c>
      <c r="O60" s="4">
        <v>0</v>
      </c>
      <c r="P60" s="4">
        <v>1</v>
      </c>
      <c r="Q60" s="4">
        <v>3</v>
      </c>
      <c r="R60" s="4">
        <v>0</v>
      </c>
      <c r="S60" s="16">
        <f t="shared" si="22"/>
        <v>0.5</v>
      </c>
      <c r="T60" s="67"/>
      <c r="U60" s="17">
        <f t="shared" si="31"/>
        <v>3</v>
      </c>
      <c r="V60" s="17">
        <f t="shared" si="32"/>
        <v>30</v>
      </c>
      <c r="W60" s="70"/>
      <c r="X60">
        <v>88.617777555555563</v>
      </c>
      <c r="Y60">
        <v>12.165926000000002</v>
      </c>
      <c r="Z60">
        <v>1.6107407333333335</v>
      </c>
      <c r="AA60">
        <v>20</v>
      </c>
    </row>
    <row r="61" spans="1:27" hidden="1" x14ac:dyDescent="0.2">
      <c r="A61" s="30">
        <v>44068</v>
      </c>
      <c r="B61" s="30">
        <v>44069</v>
      </c>
      <c r="C61" s="19">
        <v>44111</v>
      </c>
      <c r="D61" s="15">
        <v>2</v>
      </c>
      <c r="E61" t="s">
        <v>91</v>
      </c>
      <c r="F61" s="13">
        <v>5</v>
      </c>
      <c r="G61" s="18" t="s">
        <v>90</v>
      </c>
      <c r="H61" s="15" t="s">
        <v>36</v>
      </c>
      <c r="I61" s="4">
        <v>0</v>
      </c>
      <c r="J61" s="4">
        <v>0</v>
      </c>
      <c r="K61" s="4">
        <v>0</v>
      </c>
      <c r="L61" s="4">
        <v>0</v>
      </c>
      <c r="M61" s="4">
        <v>0</v>
      </c>
      <c r="N61" s="4">
        <v>0</v>
      </c>
      <c r="O61" s="4">
        <v>0</v>
      </c>
      <c r="P61" s="4">
        <v>0</v>
      </c>
      <c r="Q61" s="4">
        <v>0</v>
      </c>
      <c r="R61" s="4">
        <v>0</v>
      </c>
      <c r="S61" s="16">
        <f t="shared" si="22"/>
        <v>0</v>
      </c>
      <c r="T61" s="67"/>
      <c r="U61" s="17">
        <f t="shared" si="31"/>
        <v>0</v>
      </c>
      <c r="V61" s="17">
        <f t="shared" si="32"/>
        <v>0</v>
      </c>
      <c r="W61" s="70"/>
      <c r="X61">
        <v>88.617777555555563</v>
      </c>
      <c r="Y61">
        <v>12.165926000000002</v>
      </c>
      <c r="Z61">
        <v>1.6107407333333335</v>
      </c>
      <c r="AA61">
        <v>20</v>
      </c>
    </row>
    <row r="62" spans="1:27" x14ac:dyDescent="0.2">
      <c r="A62" s="30">
        <v>44068</v>
      </c>
      <c r="B62" s="30">
        <v>44069</v>
      </c>
      <c r="C62" s="19">
        <v>44111</v>
      </c>
      <c r="D62" s="15">
        <v>2</v>
      </c>
      <c r="E62" t="s">
        <v>92</v>
      </c>
      <c r="F62" s="13">
        <v>1</v>
      </c>
      <c r="G62" s="14" t="s">
        <v>23</v>
      </c>
      <c r="H62" s="15" t="s">
        <v>12</v>
      </c>
      <c r="I62" s="4">
        <v>0</v>
      </c>
      <c r="J62" s="4">
        <v>0</v>
      </c>
      <c r="K62" s="4">
        <v>1</v>
      </c>
      <c r="L62" s="4">
        <v>30</v>
      </c>
      <c r="M62" s="4">
        <v>1</v>
      </c>
      <c r="N62" s="4">
        <v>0</v>
      </c>
      <c r="O62" s="4">
        <v>0</v>
      </c>
      <c r="P62" s="4">
        <v>2</v>
      </c>
      <c r="Q62" s="4">
        <v>0</v>
      </c>
      <c r="R62" s="4">
        <v>1</v>
      </c>
      <c r="S62" s="16">
        <f t="shared" ref="S62:S81" si="33">AVERAGE(I62:R62)</f>
        <v>3.5</v>
      </c>
      <c r="T62" s="67">
        <f>AVERAGE(S62:S65)</f>
        <v>3.05</v>
      </c>
      <c r="U62" s="17">
        <f>COUNTIF(I62:R62, "&gt;0")</f>
        <v>5</v>
      </c>
      <c r="V62" s="17">
        <f>U62*100/10</f>
        <v>50</v>
      </c>
      <c r="W62" s="70">
        <f>AVERAGE(V62:V65)</f>
        <v>62.5</v>
      </c>
      <c r="X62">
        <v>88.617777555555563</v>
      </c>
      <c r="Y62">
        <v>12.165926000000002</v>
      </c>
      <c r="Z62">
        <v>1.6107407333333335</v>
      </c>
      <c r="AA62">
        <v>20</v>
      </c>
    </row>
    <row r="63" spans="1:27" x14ac:dyDescent="0.2">
      <c r="A63" s="30">
        <v>44068</v>
      </c>
      <c r="B63" s="30">
        <v>44069</v>
      </c>
      <c r="C63" s="19">
        <v>44111</v>
      </c>
      <c r="D63" s="15">
        <v>2</v>
      </c>
      <c r="E63" t="s">
        <v>92</v>
      </c>
      <c r="F63" s="13">
        <v>1</v>
      </c>
      <c r="G63" s="14" t="s">
        <v>23</v>
      </c>
      <c r="H63" s="15" t="s">
        <v>13</v>
      </c>
      <c r="I63" s="4">
        <v>1</v>
      </c>
      <c r="J63" s="4">
        <v>1</v>
      </c>
      <c r="K63" s="4">
        <v>10</v>
      </c>
      <c r="L63" s="4">
        <v>1</v>
      </c>
      <c r="M63" s="4">
        <v>20</v>
      </c>
      <c r="N63" s="4">
        <v>10</v>
      </c>
      <c r="O63" s="4">
        <v>5</v>
      </c>
      <c r="P63" s="4">
        <v>0</v>
      </c>
      <c r="Q63" s="4">
        <v>0</v>
      </c>
      <c r="R63" s="4">
        <v>0</v>
      </c>
      <c r="S63" s="16">
        <f t="shared" si="33"/>
        <v>4.8</v>
      </c>
      <c r="T63" s="67"/>
      <c r="U63" s="17">
        <f t="shared" ref="U63:U65" si="34">COUNTIF(I63:R63, "&gt;0")</f>
        <v>7</v>
      </c>
      <c r="V63" s="17">
        <f t="shared" ref="V63:V65" si="35">U63*100/10</f>
        <v>70</v>
      </c>
      <c r="W63" s="70"/>
      <c r="X63">
        <v>88.617777555555563</v>
      </c>
      <c r="Y63">
        <v>12.165926000000002</v>
      </c>
      <c r="Z63">
        <v>1.6107407333333335</v>
      </c>
      <c r="AA63">
        <v>20</v>
      </c>
    </row>
    <row r="64" spans="1:27" x14ac:dyDescent="0.2">
      <c r="A64" s="30">
        <v>44068</v>
      </c>
      <c r="B64" s="30">
        <v>44069</v>
      </c>
      <c r="C64" s="19">
        <v>44111</v>
      </c>
      <c r="D64" s="15">
        <v>2</v>
      </c>
      <c r="E64" t="s">
        <v>92</v>
      </c>
      <c r="F64" s="13">
        <v>1</v>
      </c>
      <c r="G64" s="14" t="s">
        <v>23</v>
      </c>
      <c r="H64" s="15" t="s">
        <v>14</v>
      </c>
      <c r="I64" s="4">
        <v>0</v>
      </c>
      <c r="J64" s="4">
        <v>0</v>
      </c>
      <c r="K64" s="4">
        <v>5</v>
      </c>
      <c r="L64" s="4">
        <v>1</v>
      </c>
      <c r="M64" s="4">
        <v>2</v>
      </c>
      <c r="N64" s="4">
        <v>3</v>
      </c>
      <c r="O64" s="4">
        <v>1</v>
      </c>
      <c r="P64" s="4">
        <v>3</v>
      </c>
      <c r="Q64" s="4">
        <v>2</v>
      </c>
      <c r="R64" s="4">
        <v>0</v>
      </c>
      <c r="S64" s="16">
        <f t="shared" si="33"/>
        <v>1.7</v>
      </c>
      <c r="T64" s="67"/>
      <c r="U64" s="17">
        <f t="shared" si="34"/>
        <v>7</v>
      </c>
      <c r="V64" s="17">
        <f t="shared" si="35"/>
        <v>70</v>
      </c>
      <c r="W64" s="70"/>
      <c r="X64">
        <v>88.617777555555563</v>
      </c>
      <c r="Y64">
        <v>12.165926000000002</v>
      </c>
      <c r="Z64">
        <v>1.6107407333333335</v>
      </c>
      <c r="AA64">
        <v>20</v>
      </c>
    </row>
    <row r="65" spans="1:27" x14ac:dyDescent="0.2">
      <c r="A65" s="30">
        <v>44068</v>
      </c>
      <c r="B65" s="30">
        <v>44069</v>
      </c>
      <c r="C65" s="19">
        <v>44111</v>
      </c>
      <c r="D65" s="15">
        <v>2</v>
      </c>
      <c r="E65" t="s">
        <v>92</v>
      </c>
      <c r="F65" s="13">
        <v>1</v>
      </c>
      <c r="G65" s="14" t="s">
        <v>23</v>
      </c>
      <c r="H65" s="15" t="s">
        <v>36</v>
      </c>
      <c r="I65" s="4">
        <v>5</v>
      </c>
      <c r="J65" s="4">
        <v>0</v>
      </c>
      <c r="K65" s="4">
        <v>0</v>
      </c>
      <c r="L65" s="4">
        <v>0</v>
      </c>
      <c r="M65" s="4">
        <v>0</v>
      </c>
      <c r="N65" s="4">
        <v>1</v>
      </c>
      <c r="O65" s="4">
        <v>3</v>
      </c>
      <c r="P65" s="4">
        <v>5</v>
      </c>
      <c r="Q65" s="4">
        <v>5</v>
      </c>
      <c r="R65" s="4">
        <v>3</v>
      </c>
      <c r="S65" s="16">
        <f t="shared" si="33"/>
        <v>2.2000000000000002</v>
      </c>
      <c r="T65" s="67"/>
      <c r="U65" s="17">
        <f t="shared" si="34"/>
        <v>6</v>
      </c>
      <c r="V65" s="17">
        <f t="shared" si="35"/>
        <v>60</v>
      </c>
      <c r="W65" s="70"/>
      <c r="X65">
        <v>88.617777555555563</v>
      </c>
      <c r="Y65">
        <v>12.165926000000002</v>
      </c>
      <c r="Z65">
        <v>1.6107407333333335</v>
      </c>
      <c r="AA65">
        <v>20</v>
      </c>
    </row>
    <row r="66" spans="1:27" hidden="1" x14ac:dyDescent="0.2">
      <c r="A66" s="30">
        <v>44068</v>
      </c>
      <c r="B66" s="30">
        <v>44069</v>
      </c>
      <c r="C66" s="19">
        <v>44111</v>
      </c>
      <c r="D66" s="15">
        <v>2</v>
      </c>
      <c r="E66" t="s">
        <v>92</v>
      </c>
      <c r="F66" s="13">
        <v>2</v>
      </c>
      <c r="G66" s="18" t="s">
        <v>29</v>
      </c>
      <c r="H66" s="15" t="s">
        <v>12</v>
      </c>
      <c r="I66" s="4">
        <v>0</v>
      </c>
      <c r="J66" s="4">
        <v>2</v>
      </c>
      <c r="K66" s="4">
        <v>0</v>
      </c>
      <c r="L66" s="4">
        <v>0</v>
      </c>
      <c r="M66" s="4">
        <v>0</v>
      </c>
      <c r="N66" s="4">
        <v>0</v>
      </c>
      <c r="O66" s="4">
        <v>0</v>
      </c>
      <c r="P66" s="4">
        <v>0</v>
      </c>
      <c r="Q66" s="4">
        <v>0</v>
      </c>
      <c r="R66" s="4">
        <v>0</v>
      </c>
      <c r="S66" s="16">
        <f t="shared" si="33"/>
        <v>0.2</v>
      </c>
      <c r="T66" s="67">
        <f>AVERAGE(S66:S69)</f>
        <v>0.15000000000000002</v>
      </c>
      <c r="U66" s="17">
        <f>COUNTIF(I66:R66, "&gt;0")</f>
        <v>1</v>
      </c>
      <c r="V66" s="17">
        <f>U66*100/10</f>
        <v>10</v>
      </c>
      <c r="W66" s="70">
        <f>AVERAGE(V66:V69)</f>
        <v>10</v>
      </c>
      <c r="X66">
        <v>88.617777555555563</v>
      </c>
      <c r="Y66">
        <v>12.165926000000002</v>
      </c>
      <c r="Z66">
        <v>1.6107407333333335</v>
      </c>
      <c r="AA66">
        <v>20</v>
      </c>
    </row>
    <row r="67" spans="1:27" hidden="1" x14ac:dyDescent="0.2">
      <c r="A67" s="30">
        <v>44068</v>
      </c>
      <c r="B67" s="30">
        <v>44069</v>
      </c>
      <c r="C67" s="19">
        <v>44111</v>
      </c>
      <c r="D67" s="15">
        <v>2</v>
      </c>
      <c r="E67" t="s">
        <v>92</v>
      </c>
      <c r="F67" s="13">
        <v>2</v>
      </c>
      <c r="G67" s="18" t="s">
        <v>29</v>
      </c>
      <c r="H67" s="15" t="s">
        <v>13</v>
      </c>
      <c r="I67" s="4">
        <v>0</v>
      </c>
      <c r="J67" s="4">
        <v>0</v>
      </c>
      <c r="K67" s="4">
        <v>0</v>
      </c>
      <c r="L67" s="4">
        <v>0</v>
      </c>
      <c r="M67" s="4">
        <v>0</v>
      </c>
      <c r="N67" s="4">
        <v>0</v>
      </c>
      <c r="O67" s="4">
        <v>0</v>
      </c>
      <c r="P67" s="4">
        <v>0</v>
      </c>
      <c r="Q67" s="4">
        <v>1</v>
      </c>
      <c r="R67" s="4">
        <v>0</v>
      </c>
      <c r="S67" s="16">
        <f t="shared" si="33"/>
        <v>0.1</v>
      </c>
      <c r="T67" s="67"/>
      <c r="U67" s="17">
        <f t="shared" ref="U67:U69" si="36">COUNTIF(I67:R67, "&gt;0")</f>
        <v>1</v>
      </c>
      <c r="V67" s="17">
        <f t="shared" ref="V67:V69" si="37">U67*100/10</f>
        <v>10</v>
      </c>
      <c r="W67" s="70"/>
      <c r="X67">
        <v>88.617777555555563</v>
      </c>
      <c r="Y67">
        <v>12.165926000000002</v>
      </c>
      <c r="Z67">
        <v>1.6107407333333335</v>
      </c>
      <c r="AA67">
        <v>20</v>
      </c>
    </row>
    <row r="68" spans="1:27" hidden="1" x14ac:dyDescent="0.2">
      <c r="A68" s="30">
        <v>44068</v>
      </c>
      <c r="B68" s="30">
        <v>44069</v>
      </c>
      <c r="C68" s="19">
        <v>44111</v>
      </c>
      <c r="D68" s="15">
        <v>2</v>
      </c>
      <c r="E68" t="s">
        <v>92</v>
      </c>
      <c r="F68" s="13">
        <v>2</v>
      </c>
      <c r="G68" s="18" t="s">
        <v>29</v>
      </c>
      <c r="H68" s="15" t="s">
        <v>14</v>
      </c>
      <c r="I68" s="4">
        <v>0</v>
      </c>
      <c r="J68" s="4">
        <v>0</v>
      </c>
      <c r="K68" s="4">
        <v>0</v>
      </c>
      <c r="L68" s="4">
        <v>1</v>
      </c>
      <c r="M68" s="4">
        <v>0</v>
      </c>
      <c r="N68" s="4">
        <v>0</v>
      </c>
      <c r="O68" s="4">
        <v>0</v>
      </c>
      <c r="P68" s="4">
        <v>0</v>
      </c>
      <c r="Q68" s="4">
        <v>0</v>
      </c>
      <c r="R68" s="4">
        <v>0</v>
      </c>
      <c r="S68" s="16">
        <f t="shared" si="33"/>
        <v>0.1</v>
      </c>
      <c r="T68" s="67"/>
      <c r="U68" s="17">
        <f t="shared" si="36"/>
        <v>1</v>
      </c>
      <c r="V68" s="17">
        <f t="shared" si="37"/>
        <v>10</v>
      </c>
      <c r="W68" s="70"/>
      <c r="X68">
        <v>88.617777555555563</v>
      </c>
      <c r="Y68">
        <v>12.165926000000002</v>
      </c>
      <c r="Z68">
        <v>1.6107407333333335</v>
      </c>
      <c r="AA68">
        <v>20</v>
      </c>
    </row>
    <row r="69" spans="1:27" hidden="1" x14ac:dyDescent="0.2">
      <c r="A69" s="30">
        <v>44068</v>
      </c>
      <c r="B69" s="30">
        <v>44069</v>
      </c>
      <c r="C69" s="19">
        <v>44111</v>
      </c>
      <c r="D69" s="15">
        <v>2</v>
      </c>
      <c r="E69" t="s">
        <v>92</v>
      </c>
      <c r="F69" s="13">
        <v>2</v>
      </c>
      <c r="G69" s="18" t="s">
        <v>29</v>
      </c>
      <c r="H69" s="15" t="s">
        <v>36</v>
      </c>
      <c r="I69" s="4">
        <v>0</v>
      </c>
      <c r="J69" s="4">
        <v>0</v>
      </c>
      <c r="K69" s="4">
        <v>2</v>
      </c>
      <c r="L69" s="4">
        <v>0</v>
      </c>
      <c r="M69" s="4">
        <v>0</v>
      </c>
      <c r="N69" s="4">
        <v>0</v>
      </c>
      <c r="O69" s="4">
        <v>0</v>
      </c>
      <c r="P69" s="4">
        <v>0</v>
      </c>
      <c r="Q69" s="4">
        <v>0</v>
      </c>
      <c r="R69" s="4">
        <v>0</v>
      </c>
      <c r="S69" s="16">
        <f t="shared" si="33"/>
        <v>0.2</v>
      </c>
      <c r="T69" s="67"/>
      <c r="U69" s="17">
        <f t="shared" si="36"/>
        <v>1</v>
      </c>
      <c r="V69" s="17">
        <f t="shared" si="37"/>
        <v>10</v>
      </c>
      <c r="W69" s="70"/>
      <c r="X69">
        <v>88.617777555555563</v>
      </c>
      <c r="Y69">
        <v>12.165926000000002</v>
      </c>
      <c r="Z69">
        <v>1.6107407333333335</v>
      </c>
      <c r="AA69">
        <v>20</v>
      </c>
    </row>
    <row r="70" spans="1:27" hidden="1" x14ac:dyDescent="0.2">
      <c r="A70" s="30">
        <v>44068</v>
      </c>
      <c r="B70" s="30">
        <v>44069</v>
      </c>
      <c r="C70" s="19">
        <v>44111</v>
      </c>
      <c r="D70" s="15">
        <v>2</v>
      </c>
      <c r="E70" t="s">
        <v>92</v>
      </c>
      <c r="F70" s="13">
        <v>3</v>
      </c>
      <c r="G70" s="18" t="s">
        <v>84</v>
      </c>
      <c r="H70" s="15" t="s">
        <v>12</v>
      </c>
      <c r="I70" s="4">
        <v>0</v>
      </c>
      <c r="J70" s="4">
        <v>0</v>
      </c>
      <c r="K70" s="4">
        <v>3</v>
      </c>
      <c r="L70" s="4">
        <v>3</v>
      </c>
      <c r="M70" s="4">
        <v>2</v>
      </c>
      <c r="N70" s="4">
        <v>2</v>
      </c>
      <c r="O70" s="4">
        <v>0</v>
      </c>
      <c r="P70" s="4">
        <v>0</v>
      </c>
      <c r="Q70" s="4">
        <v>1</v>
      </c>
      <c r="R70" s="4">
        <v>0</v>
      </c>
      <c r="S70" s="16">
        <f t="shared" si="33"/>
        <v>1.1000000000000001</v>
      </c>
      <c r="T70" s="67">
        <f>AVERAGE(S70:S73)</f>
        <v>3.2250000000000001</v>
      </c>
      <c r="U70" s="17">
        <f>COUNTIF(I70:R70, "&gt;0")</f>
        <v>5</v>
      </c>
      <c r="V70" s="17">
        <f>U70*100/10</f>
        <v>50</v>
      </c>
      <c r="W70" s="70">
        <f>AVERAGE(V70:V73)</f>
        <v>55</v>
      </c>
      <c r="X70">
        <v>88.617777555555563</v>
      </c>
      <c r="Y70">
        <v>12.165926000000002</v>
      </c>
      <c r="Z70">
        <v>1.6107407333333335</v>
      </c>
      <c r="AA70">
        <v>20</v>
      </c>
    </row>
    <row r="71" spans="1:27" hidden="1" x14ac:dyDescent="0.2">
      <c r="A71" s="30">
        <v>44068</v>
      </c>
      <c r="B71" s="30">
        <v>44069</v>
      </c>
      <c r="C71" s="19">
        <v>44111</v>
      </c>
      <c r="D71" s="15">
        <v>2</v>
      </c>
      <c r="E71" t="s">
        <v>92</v>
      </c>
      <c r="F71" s="13">
        <v>3</v>
      </c>
      <c r="G71" s="18" t="s">
        <v>84</v>
      </c>
      <c r="H71" s="15" t="s">
        <v>13</v>
      </c>
      <c r="I71" s="4">
        <v>3</v>
      </c>
      <c r="J71" s="4">
        <v>5</v>
      </c>
      <c r="K71" s="4">
        <v>10</v>
      </c>
      <c r="L71" s="4">
        <v>1</v>
      </c>
      <c r="M71" s="4">
        <v>0</v>
      </c>
      <c r="N71" s="4">
        <v>0</v>
      </c>
      <c r="O71" s="4">
        <v>10</v>
      </c>
      <c r="P71" s="4">
        <v>5</v>
      </c>
      <c r="Q71" s="4">
        <v>1</v>
      </c>
      <c r="R71" s="4">
        <v>5</v>
      </c>
      <c r="S71" s="16">
        <f t="shared" si="33"/>
        <v>4</v>
      </c>
      <c r="T71" s="67"/>
      <c r="U71" s="17">
        <f t="shared" ref="U71:U73" si="38">COUNTIF(I71:R71, "&gt;0")</f>
        <v>8</v>
      </c>
      <c r="V71" s="17">
        <f t="shared" ref="V71:V73" si="39">U71*100/10</f>
        <v>80</v>
      </c>
      <c r="W71" s="70"/>
      <c r="X71">
        <v>88.617777555555563</v>
      </c>
      <c r="Y71">
        <v>12.165926000000002</v>
      </c>
      <c r="Z71">
        <v>1.6107407333333335</v>
      </c>
      <c r="AA71">
        <v>20</v>
      </c>
    </row>
    <row r="72" spans="1:27" hidden="1" x14ac:dyDescent="0.2">
      <c r="A72" s="30">
        <v>44068</v>
      </c>
      <c r="B72" s="30">
        <v>44069</v>
      </c>
      <c r="C72" s="19">
        <v>44111</v>
      </c>
      <c r="D72" s="15">
        <v>2</v>
      </c>
      <c r="E72" t="s">
        <v>92</v>
      </c>
      <c r="F72" s="13">
        <v>3</v>
      </c>
      <c r="G72" s="18" t="s">
        <v>84</v>
      </c>
      <c r="H72" s="15" t="s">
        <v>14</v>
      </c>
      <c r="I72" s="4">
        <v>0</v>
      </c>
      <c r="J72" s="4">
        <v>2</v>
      </c>
      <c r="K72" s="4">
        <v>0</v>
      </c>
      <c r="L72" s="4">
        <v>0</v>
      </c>
      <c r="M72" s="4">
        <v>0</v>
      </c>
      <c r="N72" s="4">
        <v>0</v>
      </c>
      <c r="O72" s="4">
        <v>0</v>
      </c>
      <c r="P72" s="4">
        <v>50</v>
      </c>
      <c r="Q72" s="4">
        <v>10</v>
      </c>
      <c r="R72" s="4">
        <v>2</v>
      </c>
      <c r="S72" s="16">
        <f t="shared" si="33"/>
        <v>6.4</v>
      </c>
      <c r="T72" s="67"/>
      <c r="U72" s="17">
        <f t="shared" si="38"/>
        <v>4</v>
      </c>
      <c r="V72" s="17">
        <f t="shared" si="39"/>
        <v>40</v>
      </c>
      <c r="W72" s="70"/>
      <c r="X72">
        <v>88.617777555555563</v>
      </c>
      <c r="Y72">
        <v>12.165926000000002</v>
      </c>
      <c r="Z72">
        <v>1.6107407333333335</v>
      </c>
      <c r="AA72">
        <v>20</v>
      </c>
    </row>
    <row r="73" spans="1:27" hidden="1" x14ac:dyDescent="0.2">
      <c r="A73" s="30">
        <v>44068</v>
      </c>
      <c r="B73" s="30">
        <v>44069</v>
      </c>
      <c r="C73" s="19">
        <v>44111</v>
      </c>
      <c r="D73" s="15">
        <v>2</v>
      </c>
      <c r="E73" t="s">
        <v>92</v>
      </c>
      <c r="F73" s="13">
        <v>3</v>
      </c>
      <c r="G73" s="18" t="s">
        <v>84</v>
      </c>
      <c r="H73" s="15" t="s">
        <v>36</v>
      </c>
      <c r="I73" s="4">
        <v>0</v>
      </c>
      <c r="J73" s="4">
        <v>1</v>
      </c>
      <c r="K73" s="4">
        <v>5</v>
      </c>
      <c r="L73" s="4">
        <v>0</v>
      </c>
      <c r="M73" s="4">
        <v>1</v>
      </c>
      <c r="N73" s="4">
        <v>0</v>
      </c>
      <c r="O73" s="4">
        <v>0</v>
      </c>
      <c r="P73" s="4">
        <v>2</v>
      </c>
      <c r="Q73" s="4">
        <v>5</v>
      </c>
      <c r="R73" s="4">
        <v>0</v>
      </c>
      <c r="S73" s="16">
        <f t="shared" si="33"/>
        <v>1.4</v>
      </c>
      <c r="T73" s="67"/>
      <c r="U73" s="17">
        <f t="shared" si="38"/>
        <v>5</v>
      </c>
      <c r="V73" s="17">
        <f t="shared" si="39"/>
        <v>50</v>
      </c>
      <c r="W73" s="70"/>
      <c r="X73">
        <v>88.617777555555563</v>
      </c>
      <c r="Y73">
        <v>12.165926000000002</v>
      </c>
      <c r="Z73">
        <v>1.6107407333333335</v>
      </c>
      <c r="AA73">
        <v>20</v>
      </c>
    </row>
    <row r="74" spans="1:27" ht="15" hidden="1" customHeight="1" x14ac:dyDescent="0.2">
      <c r="A74" s="30">
        <v>44068</v>
      </c>
      <c r="B74" s="30">
        <v>44069</v>
      </c>
      <c r="C74" s="19">
        <v>44111</v>
      </c>
      <c r="D74" s="15">
        <v>2</v>
      </c>
      <c r="E74" t="s">
        <v>92</v>
      </c>
      <c r="F74" s="13">
        <v>4</v>
      </c>
      <c r="G74" s="14" t="s">
        <v>93</v>
      </c>
      <c r="H74" s="15" t="s">
        <v>12</v>
      </c>
      <c r="I74" s="4">
        <v>0</v>
      </c>
      <c r="J74" s="4">
        <v>1</v>
      </c>
      <c r="K74" s="4">
        <v>10</v>
      </c>
      <c r="L74" s="4">
        <v>5</v>
      </c>
      <c r="M74" s="4">
        <v>2</v>
      </c>
      <c r="N74" s="4">
        <v>1</v>
      </c>
      <c r="O74" s="4">
        <v>3</v>
      </c>
      <c r="P74" s="4">
        <v>2</v>
      </c>
      <c r="Q74" s="4">
        <v>1</v>
      </c>
      <c r="R74" s="4">
        <v>0</v>
      </c>
      <c r="S74" s="16">
        <f t="shared" si="33"/>
        <v>2.5</v>
      </c>
      <c r="T74" s="67">
        <f>AVERAGE(S74:S77)</f>
        <v>2.25</v>
      </c>
      <c r="U74" s="17">
        <f>COUNTIF(I74:R74, "&gt;0")</f>
        <v>8</v>
      </c>
      <c r="V74" s="17">
        <f>U74*100/10</f>
        <v>80</v>
      </c>
      <c r="W74" s="70">
        <f>AVERAGE(V74:V77)</f>
        <v>72.5</v>
      </c>
      <c r="X74">
        <v>88.617777555555563</v>
      </c>
      <c r="Y74">
        <v>12.165926000000002</v>
      </c>
      <c r="Z74">
        <v>1.6107407333333335</v>
      </c>
      <c r="AA74">
        <v>20</v>
      </c>
    </row>
    <row r="75" spans="1:27" hidden="1" x14ac:dyDescent="0.2">
      <c r="A75" s="30">
        <v>44068</v>
      </c>
      <c r="B75" s="30">
        <v>44069</v>
      </c>
      <c r="C75" s="19">
        <v>44111</v>
      </c>
      <c r="D75" s="15">
        <v>2</v>
      </c>
      <c r="E75" t="s">
        <v>92</v>
      </c>
      <c r="F75" s="13">
        <v>4</v>
      </c>
      <c r="G75" s="14" t="s">
        <v>93</v>
      </c>
      <c r="H75" s="15" t="s">
        <v>13</v>
      </c>
      <c r="I75" s="4">
        <v>3</v>
      </c>
      <c r="J75" s="4">
        <v>5</v>
      </c>
      <c r="K75" s="4">
        <v>20</v>
      </c>
      <c r="L75" s="4">
        <v>5</v>
      </c>
      <c r="M75" s="4">
        <v>2</v>
      </c>
      <c r="N75" s="4">
        <v>1</v>
      </c>
      <c r="O75" s="4">
        <v>1</v>
      </c>
      <c r="P75" s="4">
        <v>0</v>
      </c>
      <c r="Q75" s="4">
        <v>0</v>
      </c>
      <c r="R75" s="4">
        <v>0</v>
      </c>
      <c r="S75" s="16">
        <f t="shared" si="33"/>
        <v>3.7</v>
      </c>
      <c r="T75" s="67"/>
      <c r="U75" s="17">
        <f t="shared" ref="U75:U77" si="40">COUNTIF(I75:R75, "&gt;0")</f>
        <v>7</v>
      </c>
      <c r="V75" s="17">
        <f t="shared" ref="V75:V77" si="41">U75*100/10</f>
        <v>70</v>
      </c>
      <c r="W75" s="70"/>
      <c r="X75">
        <v>88.617777555555563</v>
      </c>
      <c r="Y75">
        <v>12.165926000000002</v>
      </c>
      <c r="Z75">
        <v>1.6107407333333335</v>
      </c>
      <c r="AA75">
        <v>20</v>
      </c>
    </row>
    <row r="76" spans="1:27" hidden="1" x14ac:dyDescent="0.2">
      <c r="A76" s="30">
        <v>44068</v>
      </c>
      <c r="B76" s="30">
        <v>44069</v>
      </c>
      <c r="C76" s="19">
        <v>44111</v>
      </c>
      <c r="D76" s="15">
        <v>2</v>
      </c>
      <c r="E76" t="s">
        <v>92</v>
      </c>
      <c r="F76" s="13">
        <v>4</v>
      </c>
      <c r="G76" s="14" t="s">
        <v>93</v>
      </c>
      <c r="H76" s="15" t="s">
        <v>14</v>
      </c>
      <c r="I76" s="4">
        <v>0</v>
      </c>
      <c r="J76" s="4">
        <v>1</v>
      </c>
      <c r="K76" s="4">
        <v>1</v>
      </c>
      <c r="L76" s="4">
        <v>3</v>
      </c>
      <c r="M76" s="4">
        <v>3</v>
      </c>
      <c r="N76" s="4">
        <v>3</v>
      </c>
      <c r="O76" s="4">
        <v>3</v>
      </c>
      <c r="P76" s="4">
        <v>1</v>
      </c>
      <c r="Q76" s="4">
        <v>0</v>
      </c>
      <c r="R76" s="4">
        <v>1</v>
      </c>
      <c r="S76" s="16">
        <f t="shared" si="33"/>
        <v>1.6</v>
      </c>
      <c r="T76" s="67"/>
      <c r="U76" s="17">
        <f t="shared" si="40"/>
        <v>8</v>
      </c>
      <c r="V76" s="17">
        <f t="shared" si="41"/>
        <v>80</v>
      </c>
      <c r="W76" s="70"/>
      <c r="X76">
        <v>88.617777555555563</v>
      </c>
      <c r="Y76">
        <v>12.165926000000002</v>
      </c>
      <c r="Z76">
        <v>1.6107407333333335</v>
      </c>
      <c r="AA76">
        <v>20</v>
      </c>
    </row>
    <row r="77" spans="1:27" hidden="1" x14ac:dyDescent="0.2">
      <c r="A77" s="30">
        <v>44068</v>
      </c>
      <c r="B77" s="30">
        <v>44069</v>
      </c>
      <c r="C77" s="19">
        <v>44111</v>
      </c>
      <c r="D77" s="15">
        <v>2</v>
      </c>
      <c r="E77" t="s">
        <v>92</v>
      </c>
      <c r="F77" s="13">
        <v>4</v>
      </c>
      <c r="G77" s="14" t="s">
        <v>93</v>
      </c>
      <c r="H77" s="15" t="s">
        <v>36</v>
      </c>
      <c r="I77" s="4">
        <v>1</v>
      </c>
      <c r="J77" s="4">
        <v>1</v>
      </c>
      <c r="K77" s="4">
        <v>1</v>
      </c>
      <c r="L77" s="4">
        <v>0</v>
      </c>
      <c r="M77" s="4">
        <v>3</v>
      </c>
      <c r="N77" s="4">
        <v>0</v>
      </c>
      <c r="O77" s="4">
        <v>5</v>
      </c>
      <c r="P77" s="4">
        <v>1</v>
      </c>
      <c r="Q77" s="4">
        <v>0</v>
      </c>
      <c r="R77" s="4">
        <v>0</v>
      </c>
      <c r="S77" s="16">
        <f t="shared" si="33"/>
        <v>1.2</v>
      </c>
      <c r="T77" s="67"/>
      <c r="U77" s="17">
        <f t="shared" si="40"/>
        <v>6</v>
      </c>
      <c r="V77" s="17">
        <f t="shared" si="41"/>
        <v>60</v>
      </c>
      <c r="W77" s="70"/>
      <c r="X77">
        <v>88.617777555555563</v>
      </c>
      <c r="Y77">
        <v>12.165926000000002</v>
      </c>
      <c r="Z77">
        <v>1.6107407333333335</v>
      </c>
      <c r="AA77">
        <v>20</v>
      </c>
    </row>
    <row r="78" spans="1:27" hidden="1" x14ac:dyDescent="0.2">
      <c r="A78" s="30">
        <v>44068</v>
      </c>
      <c r="B78" s="30">
        <v>44069</v>
      </c>
      <c r="C78" s="19">
        <v>44111</v>
      </c>
      <c r="D78" s="15">
        <v>2</v>
      </c>
      <c r="E78" t="s">
        <v>92</v>
      </c>
      <c r="F78" s="13">
        <v>5</v>
      </c>
      <c r="G78" s="18" t="s">
        <v>90</v>
      </c>
      <c r="H78" s="15" t="s">
        <v>12</v>
      </c>
      <c r="I78" s="4">
        <v>0</v>
      </c>
      <c r="J78" s="4">
        <v>1</v>
      </c>
      <c r="K78" s="4">
        <v>1</v>
      </c>
      <c r="L78" s="4">
        <v>0</v>
      </c>
      <c r="M78" s="4">
        <v>0</v>
      </c>
      <c r="N78" s="4">
        <v>0</v>
      </c>
      <c r="O78" s="4">
        <v>0</v>
      </c>
      <c r="P78" s="4">
        <v>0</v>
      </c>
      <c r="Q78" s="4">
        <v>0</v>
      </c>
      <c r="R78" s="4">
        <v>1</v>
      </c>
      <c r="S78" s="16">
        <f t="shared" si="33"/>
        <v>0.3</v>
      </c>
      <c r="T78" s="67">
        <f>AVERAGE(S78:S81)</f>
        <v>0.72500000000000009</v>
      </c>
      <c r="U78" s="17">
        <f>COUNTIF(I78:R78, "&gt;0")</f>
        <v>3</v>
      </c>
      <c r="V78" s="17">
        <f>U78*100/10</f>
        <v>30</v>
      </c>
      <c r="W78" s="70">
        <f>AVERAGE(V78:V81)</f>
        <v>35</v>
      </c>
      <c r="X78">
        <v>88.617777555555563</v>
      </c>
      <c r="Y78">
        <v>12.165926000000002</v>
      </c>
      <c r="Z78">
        <v>1.6107407333333335</v>
      </c>
      <c r="AA78">
        <v>20</v>
      </c>
    </row>
    <row r="79" spans="1:27" hidden="1" x14ac:dyDescent="0.2">
      <c r="A79" s="30">
        <v>44068</v>
      </c>
      <c r="B79" s="30">
        <v>44069</v>
      </c>
      <c r="C79" s="19">
        <v>44111</v>
      </c>
      <c r="D79" s="15">
        <v>2</v>
      </c>
      <c r="E79" t="s">
        <v>92</v>
      </c>
      <c r="F79" s="13">
        <v>5</v>
      </c>
      <c r="G79" s="18" t="s">
        <v>90</v>
      </c>
      <c r="H79" s="15" t="s">
        <v>13</v>
      </c>
      <c r="I79" s="4">
        <v>0</v>
      </c>
      <c r="J79" s="4">
        <v>0</v>
      </c>
      <c r="K79" s="4">
        <v>0</v>
      </c>
      <c r="L79" s="4">
        <v>1</v>
      </c>
      <c r="M79" s="4">
        <v>1</v>
      </c>
      <c r="N79" s="4">
        <v>0</v>
      </c>
      <c r="O79" s="4">
        <v>0</v>
      </c>
      <c r="P79" s="4">
        <v>0</v>
      </c>
      <c r="Q79" s="4">
        <v>0</v>
      </c>
      <c r="R79" s="4">
        <v>0</v>
      </c>
      <c r="S79" s="16">
        <f t="shared" si="33"/>
        <v>0.2</v>
      </c>
      <c r="T79" s="67"/>
      <c r="U79" s="17">
        <f t="shared" ref="U79:U81" si="42">COUNTIF(I79:R79, "&gt;0")</f>
        <v>2</v>
      </c>
      <c r="V79" s="17">
        <f t="shared" ref="V79:V81" si="43">U79*100/10</f>
        <v>20</v>
      </c>
      <c r="W79" s="70"/>
      <c r="X79">
        <v>88.617777555555563</v>
      </c>
      <c r="Y79">
        <v>12.165926000000002</v>
      </c>
      <c r="Z79">
        <v>1.6107407333333335</v>
      </c>
      <c r="AA79">
        <v>20</v>
      </c>
    </row>
    <row r="80" spans="1:27" hidden="1" x14ac:dyDescent="0.2">
      <c r="A80" s="30">
        <v>44068</v>
      </c>
      <c r="B80" s="30">
        <v>44069</v>
      </c>
      <c r="C80" s="19">
        <v>44111</v>
      </c>
      <c r="D80" s="15">
        <v>2</v>
      </c>
      <c r="E80" t="s">
        <v>92</v>
      </c>
      <c r="F80" s="13">
        <v>5</v>
      </c>
      <c r="G80" s="18" t="s">
        <v>90</v>
      </c>
      <c r="H80" s="15" t="s">
        <v>14</v>
      </c>
      <c r="I80" s="4">
        <v>0</v>
      </c>
      <c r="J80" s="4">
        <v>1</v>
      </c>
      <c r="K80" s="4">
        <v>0</v>
      </c>
      <c r="L80" s="4">
        <v>0</v>
      </c>
      <c r="M80" s="4">
        <v>0</v>
      </c>
      <c r="N80" s="4">
        <v>1</v>
      </c>
      <c r="O80" s="4">
        <v>0</v>
      </c>
      <c r="P80" s="4">
        <v>1</v>
      </c>
      <c r="Q80" s="4">
        <v>0</v>
      </c>
      <c r="R80" s="4">
        <v>0</v>
      </c>
      <c r="S80" s="16">
        <f t="shared" si="33"/>
        <v>0.3</v>
      </c>
      <c r="T80" s="67"/>
      <c r="U80" s="17">
        <f t="shared" si="42"/>
        <v>3</v>
      </c>
      <c r="V80" s="17">
        <f t="shared" si="43"/>
        <v>30</v>
      </c>
      <c r="W80" s="70"/>
      <c r="X80">
        <v>88.617777555555563</v>
      </c>
      <c r="Y80">
        <v>12.165926000000002</v>
      </c>
      <c r="Z80">
        <v>1.6107407333333335</v>
      </c>
      <c r="AA80">
        <v>20</v>
      </c>
    </row>
    <row r="81" spans="1:27" hidden="1" x14ac:dyDescent="0.2">
      <c r="A81" s="30">
        <v>44068</v>
      </c>
      <c r="B81" s="30">
        <v>44069</v>
      </c>
      <c r="C81" s="19">
        <v>44111</v>
      </c>
      <c r="D81" s="15">
        <v>2</v>
      </c>
      <c r="E81" t="s">
        <v>92</v>
      </c>
      <c r="F81" s="13">
        <v>5</v>
      </c>
      <c r="G81" s="18" t="s">
        <v>90</v>
      </c>
      <c r="H81" s="15" t="s">
        <v>36</v>
      </c>
      <c r="I81" s="4">
        <v>10</v>
      </c>
      <c r="J81" s="4">
        <v>3</v>
      </c>
      <c r="K81" s="4">
        <v>0</v>
      </c>
      <c r="L81" s="4">
        <v>1</v>
      </c>
      <c r="M81" s="4">
        <v>0</v>
      </c>
      <c r="N81" s="4">
        <v>5</v>
      </c>
      <c r="O81" s="4">
        <v>0</v>
      </c>
      <c r="P81" s="4">
        <v>1</v>
      </c>
      <c r="Q81" s="4">
        <v>0</v>
      </c>
      <c r="R81" s="4">
        <v>1</v>
      </c>
      <c r="S81" s="16">
        <f t="shared" si="33"/>
        <v>2.1</v>
      </c>
      <c r="T81" s="67"/>
      <c r="U81" s="17">
        <f t="shared" si="42"/>
        <v>6</v>
      </c>
      <c r="V81" s="17">
        <f t="shared" si="43"/>
        <v>60</v>
      </c>
      <c r="W81" s="70"/>
      <c r="X81">
        <v>88.617777555555563</v>
      </c>
      <c r="Y81">
        <v>12.165926000000002</v>
      </c>
      <c r="Z81">
        <v>1.6107407333333335</v>
      </c>
      <c r="AA81">
        <v>20</v>
      </c>
    </row>
  </sheetData>
  <autoFilter ref="A1:AA81" xr:uid="{FBAE51AD-3685-4AAF-909B-A47534CFA79B}">
    <filterColumn colId="6">
      <filters>
        <filter val="control"/>
      </filters>
    </filterColumn>
  </autoFilter>
  <mergeCells count="40">
    <mergeCell ref="T78:T81"/>
    <mergeCell ref="W78:W81"/>
    <mergeCell ref="T66:T69"/>
    <mergeCell ref="W66:W69"/>
    <mergeCell ref="T70:T73"/>
    <mergeCell ref="W70:W73"/>
    <mergeCell ref="T74:T77"/>
    <mergeCell ref="W74:W77"/>
    <mergeCell ref="T38:T41"/>
    <mergeCell ref="W38:W41"/>
    <mergeCell ref="T62:T65"/>
    <mergeCell ref="W62:W65"/>
    <mergeCell ref="T54:T57"/>
    <mergeCell ref="W54:W57"/>
    <mergeCell ref="T58:T61"/>
    <mergeCell ref="W58:W61"/>
    <mergeCell ref="T46:T49"/>
    <mergeCell ref="W46:W49"/>
    <mergeCell ref="T14:T17"/>
    <mergeCell ref="W14:W17"/>
    <mergeCell ref="T50:T53"/>
    <mergeCell ref="W50:W53"/>
    <mergeCell ref="T18:T21"/>
    <mergeCell ref="W18:W21"/>
    <mergeCell ref="T42:T45"/>
    <mergeCell ref="W42:W45"/>
    <mergeCell ref="T22:T25"/>
    <mergeCell ref="W22:W25"/>
    <mergeCell ref="T26:T29"/>
    <mergeCell ref="W26:W29"/>
    <mergeCell ref="T30:T33"/>
    <mergeCell ref="W30:W33"/>
    <mergeCell ref="T34:T37"/>
    <mergeCell ref="W34:W37"/>
    <mergeCell ref="T2:T5"/>
    <mergeCell ref="W2:W5"/>
    <mergeCell ref="T6:T9"/>
    <mergeCell ref="W6:W9"/>
    <mergeCell ref="T10:T13"/>
    <mergeCell ref="W10:W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0454E-65F1-9E45-916E-5AF31E987147}">
  <dimension ref="A1:X42"/>
  <sheetViews>
    <sheetView tabSelected="1" workbookViewId="0">
      <pane ySplit="1" topLeftCell="A2" activePane="bottomLeft" state="frozen"/>
      <selection pane="bottomLeft" activeCell="D11" sqref="D11"/>
    </sheetView>
  </sheetViews>
  <sheetFormatPr baseColWidth="10" defaultColWidth="9.1640625" defaultRowHeight="15" x14ac:dyDescent="0.2"/>
  <cols>
    <col min="1" max="1" width="18.83203125" bestFit="1" customWidth="1"/>
    <col min="2" max="2" width="13.5" bestFit="1" customWidth="1"/>
    <col min="3" max="3" width="16.5" bestFit="1" customWidth="1"/>
    <col min="4" max="4" width="16.5" customWidth="1"/>
    <col min="5" max="5" width="21" bestFit="1" customWidth="1"/>
    <col min="6" max="6" width="16.5" style="15" bestFit="1" customWidth="1"/>
    <col min="7" max="7" width="11.5" bestFit="1" customWidth="1"/>
    <col min="8" max="8" width="7.1640625" style="15" bestFit="1" customWidth="1"/>
    <col min="9" max="9" width="9.1640625" style="15"/>
    <col min="10" max="18" width="7.5" style="15" bestFit="1" customWidth="1"/>
    <col min="19" max="19" width="8.5" style="15" bestFit="1" customWidth="1"/>
    <col min="20" max="21" width="17.5" style="15" bestFit="1" customWidth="1"/>
    <col min="22" max="22" width="20.1640625" style="15" bestFit="1" customWidth="1"/>
    <col min="23" max="23" width="19.5" style="15" bestFit="1" customWidth="1"/>
    <col min="24" max="24" width="25" style="15" bestFit="1" customWidth="1"/>
  </cols>
  <sheetData>
    <row r="1" spans="1:24" s="6" customFormat="1" ht="20.25" customHeight="1" x14ac:dyDescent="0.2">
      <c r="A1" s="37" t="s">
        <v>95</v>
      </c>
      <c r="B1" s="37" t="s">
        <v>94</v>
      </c>
      <c r="C1" s="37" t="s">
        <v>20</v>
      </c>
      <c r="D1" s="37" t="s">
        <v>135</v>
      </c>
      <c r="E1" s="6" t="s">
        <v>105</v>
      </c>
      <c r="F1" s="51" t="s">
        <v>106</v>
      </c>
      <c r="G1" s="6" t="s">
        <v>81</v>
      </c>
      <c r="H1" s="5" t="s">
        <v>67</v>
      </c>
      <c r="I1" s="2" t="s">
        <v>1</v>
      </c>
      <c r="J1" s="2" t="s">
        <v>108</v>
      </c>
      <c r="K1" s="2" t="s">
        <v>109</v>
      </c>
      <c r="L1" s="2" t="s">
        <v>110</v>
      </c>
      <c r="M1" s="2" t="s">
        <v>111</v>
      </c>
      <c r="N1" s="2" t="s">
        <v>112</v>
      </c>
      <c r="O1" s="2" t="s">
        <v>113</v>
      </c>
      <c r="P1" s="2" t="s">
        <v>114</v>
      </c>
      <c r="Q1" s="2" t="s">
        <v>115</v>
      </c>
      <c r="R1" s="2" t="s">
        <v>116</v>
      </c>
      <c r="S1" s="1" t="s">
        <v>117</v>
      </c>
      <c r="T1" s="60" t="s">
        <v>34</v>
      </c>
      <c r="U1" s="1" t="s">
        <v>120</v>
      </c>
      <c r="V1" s="1" t="s">
        <v>15</v>
      </c>
      <c r="W1" s="59" t="s">
        <v>118</v>
      </c>
      <c r="X1" s="59" t="s">
        <v>119</v>
      </c>
    </row>
    <row r="2" spans="1:24" x14ac:dyDescent="0.2">
      <c r="A2" s="19">
        <v>38971</v>
      </c>
      <c r="B2" s="19">
        <v>38971</v>
      </c>
      <c r="C2" s="19">
        <v>39042</v>
      </c>
      <c r="D2" s="73">
        <v>72</v>
      </c>
      <c r="E2" s="15">
        <v>3</v>
      </c>
      <c r="F2" s="15">
        <v>3</v>
      </c>
      <c r="G2" s="14" t="s">
        <v>103</v>
      </c>
      <c r="H2" s="13">
        <v>2006</v>
      </c>
      <c r="I2" s="3" t="s">
        <v>12</v>
      </c>
      <c r="J2" s="15">
        <v>75</v>
      </c>
      <c r="K2" s="15">
        <v>15</v>
      </c>
      <c r="L2" s="15">
        <v>20</v>
      </c>
      <c r="M2" s="15">
        <v>15</v>
      </c>
      <c r="N2" s="15">
        <v>5</v>
      </c>
      <c r="O2" s="15">
        <v>30</v>
      </c>
      <c r="P2" s="15">
        <v>10</v>
      </c>
      <c r="Q2" s="15">
        <v>65</v>
      </c>
      <c r="R2" s="15">
        <v>90</v>
      </c>
      <c r="S2" s="15">
        <v>30</v>
      </c>
      <c r="T2" s="55">
        <v>35.5</v>
      </c>
      <c r="U2" s="56">
        <v>54.64</v>
      </c>
      <c r="V2" s="15">
        <v>10</v>
      </c>
      <c r="W2" s="15">
        <v>100</v>
      </c>
      <c r="X2" s="58">
        <v>96.6</v>
      </c>
    </row>
    <row r="3" spans="1:24" x14ac:dyDescent="0.2">
      <c r="A3" s="19">
        <v>38971</v>
      </c>
      <c r="B3" s="19">
        <v>38971</v>
      </c>
      <c r="C3" s="19">
        <v>39042</v>
      </c>
      <c r="D3" s="73">
        <v>72</v>
      </c>
      <c r="E3" s="15">
        <v>3</v>
      </c>
      <c r="F3" s="15">
        <v>3</v>
      </c>
      <c r="G3" s="14" t="s">
        <v>103</v>
      </c>
      <c r="H3" s="13">
        <v>2006</v>
      </c>
      <c r="I3" s="3" t="s">
        <v>13</v>
      </c>
      <c r="J3" s="15">
        <v>100</v>
      </c>
      <c r="K3" s="15">
        <v>95</v>
      </c>
      <c r="L3" s="15">
        <v>100</v>
      </c>
      <c r="M3" s="15">
        <v>85</v>
      </c>
      <c r="N3" s="15">
        <v>100</v>
      </c>
      <c r="O3" s="15">
        <v>80</v>
      </c>
      <c r="P3" s="15">
        <v>80</v>
      </c>
      <c r="Q3" s="15">
        <v>100</v>
      </c>
      <c r="R3" s="15">
        <v>70</v>
      </c>
      <c r="S3" s="15">
        <v>55</v>
      </c>
      <c r="T3" s="55">
        <v>86.5</v>
      </c>
      <c r="U3" s="56">
        <v>54.64</v>
      </c>
      <c r="V3" s="15">
        <v>10</v>
      </c>
      <c r="W3" s="15">
        <v>100</v>
      </c>
      <c r="X3" s="58">
        <v>96.6</v>
      </c>
    </row>
    <row r="4" spans="1:24" x14ac:dyDescent="0.2">
      <c r="A4" s="19">
        <v>38971</v>
      </c>
      <c r="B4" s="19">
        <v>38971</v>
      </c>
      <c r="C4" s="19">
        <v>39042</v>
      </c>
      <c r="D4" s="73">
        <v>72</v>
      </c>
      <c r="E4" s="15">
        <v>3</v>
      </c>
      <c r="F4" s="15">
        <v>3</v>
      </c>
      <c r="G4" s="14" t="s">
        <v>103</v>
      </c>
      <c r="H4" s="13">
        <v>2006</v>
      </c>
      <c r="I4" s="3" t="s">
        <v>14</v>
      </c>
      <c r="J4" s="15">
        <v>0</v>
      </c>
      <c r="K4" s="15">
        <v>10</v>
      </c>
      <c r="L4" s="15">
        <v>20</v>
      </c>
      <c r="M4" s="15">
        <v>5</v>
      </c>
      <c r="N4" s="15">
        <v>25</v>
      </c>
      <c r="O4" s="15">
        <v>25</v>
      </c>
      <c r="P4" s="15">
        <v>80</v>
      </c>
      <c r="Q4" s="15">
        <v>95</v>
      </c>
      <c r="R4" s="15">
        <v>60</v>
      </c>
      <c r="S4" s="15">
        <v>100</v>
      </c>
      <c r="T4" s="55">
        <v>42</v>
      </c>
      <c r="U4" s="56">
        <v>54.64</v>
      </c>
      <c r="V4" s="15">
        <v>9</v>
      </c>
      <c r="W4" s="15">
        <v>90</v>
      </c>
      <c r="X4" s="58">
        <v>96.6</v>
      </c>
    </row>
    <row r="5" spans="1:24" x14ac:dyDescent="0.2">
      <c r="A5" s="19">
        <v>39264</v>
      </c>
      <c r="B5" s="61">
        <v>39203</v>
      </c>
      <c r="C5" s="61">
        <v>39328</v>
      </c>
      <c r="D5" s="73">
        <v>126</v>
      </c>
      <c r="E5" s="15">
        <v>1</v>
      </c>
      <c r="F5" s="15">
        <v>4</v>
      </c>
      <c r="G5" s="14" t="s">
        <v>103</v>
      </c>
      <c r="H5" s="13">
        <v>2007</v>
      </c>
      <c r="I5" s="3" t="s">
        <v>12</v>
      </c>
      <c r="J5" s="3">
        <v>-999</v>
      </c>
      <c r="K5" s="3">
        <v>-999</v>
      </c>
      <c r="L5" s="3">
        <v>-999</v>
      </c>
      <c r="M5" s="3">
        <v>-999</v>
      </c>
      <c r="N5" s="3">
        <v>-999</v>
      </c>
      <c r="O5" s="3">
        <v>-999</v>
      </c>
      <c r="P5" s="3">
        <v>-999</v>
      </c>
      <c r="Q5" s="3">
        <v>-999</v>
      </c>
      <c r="R5" s="3">
        <v>-999</v>
      </c>
      <c r="S5" s="3">
        <v>-999</v>
      </c>
      <c r="T5" s="3">
        <v>85</v>
      </c>
      <c r="U5" s="55">
        <v>81.66</v>
      </c>
      <c r="V5" s="3">
        <v>-999</v>
      </c>
      <c r="W5" s="3">
        <v>-999</v>
      </c>
      <c r="X5" s="3">
        <v>-999</v>
      </c>
    </row>
    <row r="6" spans="1:24" x14ac:dyDescent="0.2">
      <c r="A6" s="19">
        <v>39264</v>
      </c>
      <c r="B6" s="61">
        <v>39203</v>
      </c>
      <c r="C6" s="61">
        <v>39328</v>
      </c>
      <c r="D6" s="73">
        <v>126</v>
      </c>
      <c r="E6" s="15">
        <v>1</v>
      </c>
      <c r="F6" s="15">
        <v>4</v>
      </c>
      <c r="G6" s="14" t="s">
        <v>103</v>
      </c>
      <c r="H6" s="13">
        <v>2007</v>
      </c>
      <c r="I6" s="3" t="s">
        <v>13</v>
      </c>
      <c r="J6" s="3">
        <v>-999</v>
      </c>
      <c r="K6" s="3">
        <v>-999</v>
      </c>
      <c r="L6" s="3">
        <v>-999</v>
      </c>
      <c r="M6" s="3">
        <v>-999</v>
      </c>
      <c r="N6" s="3">
        <v>-999</v>
      </c>
      <c r="O6" s="3">
        <v>-999</v>
      </c>
      <c r="P6" s="3">
        <v>-999</v>
      </c>
      <c r="Q6" s="3">
        <v>-999</v>
      </c>
      <c r="R6" s="3">
        <v>-999</v>
      </c>
      <c r="S6" s="3">
        <v>-999</v>
      </c>
      <c r="T6" s="3">
        <v>75</v>
      </c>
      <c r="U6" s="55">
        <v>81.66</v>
      </c>
      <c r="V6" s="3">
        <v>-999</v>
      </c>
      <c r="W6" s="3">
        <v>-999</v>
      </c>
      <c r="X6" s="3">
        <v>-999</v>
      </c>
    </row>
    <row r="7" spans="1:24" x14ac:dyDescent="0.2">
      <c r="A7" s="19">
        <v>39264</v>
      </c>
      <c r="B7" s="61">
        <v>39203</v>
      </c>
      <c r="C7" s="61">
        <v>39328</v>
      </c>
      <c r="D7" s="73">
        <v>126</v>
      </c>
      <c r="E7" s="15">
        <v>1</v>
      </c>
      <c r="F7" s="15">
        <v>4</v>
      </c>
      <c r="G7" s="14" t="s">
        <v>103</v>
      </c>
      <c r="H7" s="13">
        <v>2007</v>
      </c>
      <c r="I7" s="3" t="s">
        <v>14</v>
      </c>
      <c r="J7" s="3">
        <v>-999</v>
      </c>
      <c r="K7" s="3">
        <v>-999</v>
      </c>
      <c r="L7" s="3">
        <v>-999</v>
      </c>
      <c r="M7" s="3">
        <v>-999</v>
      </c>
      <c r="N7" s="3">
        <v>-999</v>
      </c>
      <c r="O7" s="3">
        <v>-999</v>
      </c>
      <c r="P7" s="3">
        <v>-999</v>
      </c>
      <c r="Q7" s="3">
        <v>-999</v>
      </c>
      <c r="R7" s="3">
        <v>-999</v>
      </c>
      <c r="S7" s="3">
        <v>-999</v>
      </c>
      <c r="T7" s="3">
        <v>85</v>
      </c>
      <c r="U7" s="55">
        <v>81.66</v>
      </c>
      <c r="V7" s="3">
        <v>-999</v>
      </c>
      <c r="W7" s="3">
        <v>-999</v>
      </c>
      <c r="X7" s="3">
        <v>-999</v>
      </c>
    </row>
    <row r="8" spans="1:24" x14ac:dyDescent="0.2">
      <c r="A8" s="19">
        <v>41141</v>
      </c>
      <c r="B8" s="19">
        <v>40981</v>
      </c>
      <c r="C8" s="19">
        <v>41180</v>
      </c>
      <c r="D8" s="73">
        <v>200</v>
      </c>
      <c r="E8" s="15">
        <v>3</v>
      </c>
      <c r="F8" s="15">
        <v>7</v>
      </c>
      <c r="G8" s="14" t="s">
        <v>103</v>
      </c>
      <c r="H8" s="13">
        <v>2012</v>
      </c>
      <c r="I8" s="15" t="s">
        <v>12</v>
      </c>
      <c r="J8" s="15">
        <v>0</v>
      </c>
      <c r="K8" s="15">
        <v>0</v>
      </c>
      <c r="L8" s="15">
        <v>0</v>
      </c>
      <c r="M8" s="15">
        <v>5</v>
      </c>
      <c r="N8" s="15">
        <v>5</v>
      </c>
      <c r="O8" s="15">
        <v>2</v>
      </c>
      <c r="P8" s="15">
        <v>0</v>
      </c>
      <c r="Q8" s="15">
        <v>0</v>
      </c>
      <c r="R8" s="15">
        <v>2</v>
      </c>
      <c r="S8" s="15">
        <v>10</v>
      </c>
      <c r="T8" s="55">
        <v>2.4</v>
      </c>
      <c r="U8" s="56">
        <v>11.824999999999999</v>
      </c>
      <c r="V8" s="15">
        <v>5</v>
      </c>
      <c r="W8" s="15">
        <v>50</v>
      </c>
      <c r="X8" s="58">
        <v>87.5</v>
      </c>
    </row>
    <row r="9" spans="1:24" x14ac:dyDescent="0.2">
      <c r="A9" s="19">
        <v>41141</v>
      </c>
      <c r="B9" s="19">
        <v>40981</v>
      </c>
      <c r="C9" s="19">
        <v>41180</v>
      </c>
      <c r="D9" s="73">
        <v>200</v>
      </c>
      <c r="E9" s="15">
        <v>3</v>
      </c>
      <c r="F9" s="15">
        <v>7</v>
      </c>
      <c r="G9" s="14" t="s">
        <v>103</v>
      </c>
      <c r="H9" s="13">
        <v>2012</v>
      </c>
      <c r="I9" s="15" t="s">
        <v>13</v>
      </c>
      <c r="J9" s="15">
        <v>1</v>
      </c>
      <c r="K9" s="15">
        <v>15</v>
      </c>
      <c r="L9" s="15">
        <v>20</v>
      </c>
      <c r="M9" s="15">
        <v>20</v>
      </c>
      <c r="N9" s="15">
        <v>30</v>
      </c>
      <c r="O9" s="15">
        <v>20</v>
      </c>
      <c r="P9" s="15">
        <v>30</v>
      </c>
      <c r="Q9" s="15">
        <v>10</v>
      </c>
      <c r="R9" s="15">
        <v>2</v>
      </c>
      <c r="S9" s="15">
        <v>10</v>
      </c>
      <c r="T9" s="55">
        <v>15.8</v>
      </c>
      <c r="U9" s="56">
        <v>11.824999999999999</v>
      </c>
      <c r="V9" s="15">
        <v>10</v>
      </c>
      <c r="W9" s="15">
        <v>100</v>
      </c>
      <c r="X9" s="58">
        <v>87.5</v>
      </c>
    </row>
    <row r="10" spans="1:24" x14ac:dyDescent="0.2">
      <c r="A10" s="19">
        <v>41141</v>
      </c>
      <c r="B10" s="19">
        <v>40981</v>
      </c>
      <c r="C10" s="19">
        <v>41180</v>
      </c>
      <c r="D10" s="73">
        <v>200</v>
      </c>
      <c r="E10" s="15">
        <v>3</v>
      </c>
      <c r="F10" s="15">
        <v>7</v>
      </c>
      <c r="G10" s="14" t="s">
        <v>103</v>
      </c>
      <c r="H10" s="13">
        <v>2012</v>
      </c>
      <c r="I10" s="15" t="s">
        <v>14</v>
      </c>
      <c r="J10" s="15">
        <v>10</v>
      </c>
      <c r="K10" s="15">
        <v>10</v>
      </c>
      <c r="L10" s="15">
        <v>10</v>
      </c>
      <c r="M10" s="15">
        <v>20</v>
      </c>
      <c r="N10" s="15">
        <v>20</v>
      </c>
      <c r="O10" s="15">
        <v>2</v>
      </c>
      <c r="P10" s="15">
        <v>2</v>
      </c>
      <c r="Q10" s="15">
        <v>5</v>
      </c>
      <c r="R10" s="15">
        <v>15</v>
      </c>
      <c r="S10" s="15">
        <v>2</v>
      </c>
      <c r="T10" s="55">
        <v>9.6</v>
      </c>
      <c r="U10" s="56">
        <v>11.824999999999999</v>
      </c>
      <c r="V10" s="15">
        <v>10</v>
      </c>
      <c r="W10" s="15">
        <v>100</v>
      </c>
      <c r="X10" s="58">
        <v>87.5</v>
      </c>
    </row>
    <row r="11" spans="1:24" x14ac:dyDescent="0.2">
      <c r="A11" s="19">
        <v>41141</v>
      </c>
      <c r="B11" s="19">
        <v>40981</v>
      </c>
      <c r="C11" s="19">
        <v>41180</v>
      </c>
      <c r="D11" s="73">
        <v>200</v>
      </c>
      <c r="E11" s="15">
        <v>3</v>
      </c>
      <c r="F11" s="15">
        <v>7</v>
      </c>
      <c r="G11" s="14" t="s">
        <v>103</v>
      </c>
      <c r="H11" s="13">
        <v>2012</v>
      </c>
      <c r="I11" s="15" t="s">
        <v>36</v>
      </c>
      <c r="J11" s="15">
        <v>10</v>
      </c>
      <c r="K11" s="15">
        <v>50</v>
      </c>
      <c r="L11" s="15">
        <v>20</v>
      </c>
      <c r="M11" s="15">
        <v>30</v>
      </c>
      <c r="N11" s="15">
        <v>15</v>
      </c>
      <c r="O11" s="15">
        <v>5</v>
      </c>
      <c r="P11" s="15">
        <v>20</v>
      </c>
      <c r="Q11" s="15">
        <v>5</v>
      </c>
      <c r="R11" s="15">
        <v>25</v>
      </c>
      <c r="S11" s="15">
        <v>15</v>
      </c>
      <c r="T11" s="55">
        <v>19.5</v>
      </c>
      <c r="U11" s="56">
        <v>11.824999999999999</v>
      </c>
      <c r="V11" s="15">
        <v>10</v>
      </c>
      <c r="W11" s="15">
        <v>100</v>
      </c>
      <c r="X11" s="58">
        <v>87.5</v>
      </c>
    </row>
    <row r="12" spans="1:24" x14ac:dyDescent="0.2">
      <c r="A12" s="19">
        <v>41141</v>
      </c>
      <c r="B12" s="19">
        <v>41492</v>
      </c>
      <c r="C12" s="19">
        <v>41544</v>
      </c>
      <c r="D12" s="73">
        <v>53</v>
      </c>
      <c r="E12" s="52">
        <v>7</v>
      </c>
      <c r="F12" s="52">
        <v>14</v>
      </c>
      <c r="G12" s="14" t="s">
        <v>103</v>
      </c>
      <c r="H12" s="13">
        <v>2013</v>
      </c>
      <c r="I12" s="15" t="s">
        <v>12</v>
      </c>
      <c r="J12" s="15">
        <v>70</v>
      </c>
      <c r="K12" s="15">
        <v>70</v>
      </c>
      <c r="L12" s="15">
        <v>80</v>
      </c>
      <c r="M12" s="15">
        <v>90</v>
      </c>
      <c r="N12" s="15">
        <v>90</v>
      </c>
      <c r="O12" s="15">
        <v>80</v>
      </c>
      <c r="P12" s="15">
        <v>50</v>
      </c>
      <c r="Q12" s="15">
        <v>60</v>
      </c>
      <c r="R12" s="15">
        <v>80</v>
      </c>
      <c r="S12" s="15">
        <v>70</v>
      </c>
      <c r="T12" s="55">
        <v>74</v>
      </c>
      <c r="U12" s="56">
        <v>82.375</v>
      </c>
      <c r="V12" s="15">
        <v>10</v>
      </c>
      <c r="W12" s="15">
        <v>100</v>
      </c>
      <c r="X12" s="58">
        <v>100</v>
      </c>
    </row>
    <row r="13" spans="1:24" x14ac:dyDescent="0.2">
      <c r="A13" s="19">
        <v>41141</v>
      </c>
      <c r="B13" s="19">
        <v>41492</v>
      </c>
      <c r="C13" s="19">
        <v>41544</v>
      </c>
      <c r="D13" s="73">
        <v>53</v>
      </c>
      <c r="E13" s="52">
        <v>7</v>
      </c>
      <c r="F13" s="52">
        <v>14</v>
      </c>
      <c r="G13" s="14" t="s">
        <v>103</v>
      </c>
      <c r="H13" s="13">
        <v>2013</v>
      </c>
      <c r="I13" s="15" t="s">
        <v>13</v>
      </c>
      <c r="J13" s="15">
        <v>40</v>
      </c>
      <c r="K13" s="15">
        <v>30</v>
      </c>
      <c r="L13" s="15">
        <v>90</v>
      </c>
      <c r="M13" s="15">
        <v>90</v>
      </c>
      <c r="N13" s="15">
        <v>90</v>
      </c>
      <c r="O13" s="15">
        <v>95</v>
      </c>
      <c r="P13" s="15">
        <v>90</v>
      </c>
      <c r="Q13" s="15">
        <v>95</v>
      </c>
      <c r="R13" s="15">
        <v>80</v>
      </c>
      <c r="S13" s="15">
        <v>70</v>
      </c>
      <c r="T13" s="55">
        <v>77</v>
      </c>
      <c r="U13" s="56">
        <v>82.375</v>
      </c>
      <c r="V13" s="15">
        <v>10</v>
      </c>
      <c r="W13" s="15">
        <v>100</v>
      </c>
      <c r="X13" s="58">
        <v>100</v>
      </c>
    </row>
    <row r="14" spans="1:24" x14ac:dyDescent="0.2">
      <c r="A14" s="19">
        <v>41141</v>
      </c>
      <c r="B14" s="19">
        <v>41492</v>
      </c>
      <c r="C14" s="19">
        <v>41544</v>
      </c>
      <c r="D14" s="73">
        <v>53</v>
      </c>
      <c r="E14" s="52">
        <v>7</v>
      </c>
      <c r="F14" s="52">
        <v>14</v>
      </c>
      <c r="G14" s="14" t="s">
        <v>103</v>
      </c>
      <c r="H14" s="13">
        <v>2013</v>
      </c>
      <c r="I14" s="15" t="s">
        <v>14</v>
      </c>
      <c r="J14" s="15">
        <v>90</v>
      </c>
      <c r="K14" s="15">
        <v>90</v>
      </c>
      <c r="L14" s="15">
        <v>90</v>
      </c>
      <c r="M14" s="15">
        <v>70</v>
      </c>
      <c r="N14" s="15">
        <v>95</v>
      </c>
      <c r="O14" s="15">
        <v>100</v>
      </c>
      <c r="P14" s="15">
        <v>90</v>
      </c>
      <c r="Q14" s="15">
        <v>100</v>
      </c>
      <c r="R14" s="15">
        <v>95</v>
      </c>
      <c r="S14" s="15">
        <v>95</v>
      </c>
      <c r="T14" s="55">
        <v>91.5</v>
      </c>
      <c r="U14" s="56">
        <v>82.375</v>
      </c>
      <c r="V14" s="15">
        <v>10</v>
      </c>
      <c r="W14" s="15">
        <v>100</v>
      </c>
      <c r="X14" s="58">
        <v>100</v>
      </c>
    </row>
    <row r="15" spans="1:24" x14ac:dyDescent="0.2">
      <c r="A15" s="19">
        <v>41141</v>
      </c>
      <c r="B15" s="19">
        <v>41492</v>
      </c>
      <c r="C15" s="19">
        <v>41544</v>
      </c>
      <c r="D15" s="73">
        <v>53</v>
      </c>
      <c r="E15" s="52">
        <v>7</v>
      </c>
      <c r="F15" s="52">
        <v>14</v>
      </c>
      <c r="G15" s="14" t="s">
        <v>103</v>
      </c>
      <c r="H15" s="13">
        <v>2013</v>
      </c>
      <c r="I15" s="15" t="s">
        <v>36</v>
      </c>
      <c r="J15" s="15">
        <v>60</v>
      </c>
      <c r="K15" s="15">
        <v>90</v>
      </c>
      <c r="L15" s="15">
        <v>95</v>
      </c>
      <c r="M15" s="15">
        <v>100</v>
      </c>
      <c r="N15" s="15">
        <v>90</v>
      </c>
      <c r="O15" s="15">
        <v>90</v>
      </c>
      <c r="P15" s="15">
        <v>70</v>
      </c>
      <c r="Q15" s="15">
        <v>90</v>
      </c>
      <c r="R15" s="15">
        <v>90</v>
      </c>
      <c r="S15" s="15">
        <v>95</v>
      </c>
      <c r="T15" s="55">
        <v>87</v>
      </c>
      <c r="U15" s="56">
        <v>82.375</v>
      </c>
      <c r="V15" s="15">
        <v>10</v>
      </c>
      <c r="W15" s="15">
        <v>100</v>
      </c>
      <c r="X15" s="58">
        <v>100</v>
      </c>
    </row>
    <row r="16" spans="1:24" x14ac:dyDescent="0.2">
      <c r="A16" s="61">
        <v>41699</v>
      </c>
      <c r="B16" s="61">
        <v>41760</v>
      </c>
      <c r="C16" s="61">
        <v>41953</v>
      </c>
      <c r="D16" s="73">
        <v>194</v>
      </c>
      <c r="E16" s="52">
        <v>1</v>
      </c>
      <c r="F16" s="52">
        <v>15</v>
      </c>
      <c r="G16" s="14" t="s">
        <v>103</v>
      </c>
      <c r="H16" s="13" t="s">
        <v>129</v>
      </c>
      <c r="I16" s="3" t="s">
        <v>12</v>
      </c>
      <c r="J16" s="3">
        <v>-999</v>
      </c>
      <c r="K16" s="3">
        <v>-999</v>
      </c>
      <c r="L16" s="3">
        <v>-999</v>
      </c>
      <c r="M16" s="3">
        <v>-999</v>
      </c>
      <c r="N16" s="3">
        <v>-999</v>
      </c>
      <c r="O16" s="3">
        <v>-999</v>
      </c>
      <c r="P16" s="3">
        <v>-999</v>
      </c>
      <c r="Q16" s="3">
        <v>-999</v>
      </c>
      <c r="R16" s="3">
        <v>-999</v>
      </c>
      <c r="S16" s="3">
        <v>-999</v>
      </c>
      <c r="T16" s="15">
        <v>85</v>
      </c>
      <c r="U16" s="55">
        <v>81.66</v>
      </c>
      <c r="V16" s="3">
        <v>-999</v>
      </c>
      <c r="W16" s="3">
        <v>-999</v>
      </c>
      <c r="X16" s="3">
        <v>-999</v>
      </c>
    </row>
    <row r="17" spans="1:24" x14ac:dyDescent="0.2">
      <c r="A17" s="61">
        <v>41699</v>
      </c>
      <c r="B17" s="61">
        <v>41760</v>
      </c>
      <c r="C17" s="61">
        <v>41953</v>
      </c>
      <c r="D17" s="73">
        <v>194</v>
      </c>
      <c r="E17" s="52">
        <v>1</v>
      </c>
      <c r="F17" s="52">
        <v>15</v>
      </c>
      <c r="G17" s="14" t="s">
        <v>103</v>
      </c>
      <c r="H17" s="13" t="s">
        <v>129</v>
      </c>
      <c r="I17" s="3" t="s">
        <v>13</v>
      </c>
      <c r="J17" s="3">
        <v>-999</v>
      </c>
      <c r="K17" s="3">
        <v>-999</v>
      </c>
      <c r="L17" s="3">
        <v>-999</v>
      </c>
      <c r="M17" s="3">
        <v>-999</v>
      </c>
      <c r="N17" s="3">
        <v>-999</v>
      </c>
      <c r="O17" s="3">
        <v>-999</v>
      </c>
      <c r="P17" s="3">
        <v>-999</v>
      </c>
      <c r="Q17" s="3">
        <v>-999</v>
      </c>
      <c r="R17" s="3">
        <v>-999</v>
      </c>
      <c r="S17" s="3">
        <v>-999</v>
      </c>
      <c r="T17" s="15">
        <v>85</v>
      </c>
      <c r="U17" s="55">
        <v>81.66</v>
      </c>
      <c r="V17" s="3">
        <v>-999</v>
      </c>
      <c r="W17" s="3">
        <v>-999</v>
      </c>
      <c r="X17" s="3">
        <v>-999</v>
      </c>
    </row>
    <row r="18" spans="1:24" x14ac:dyDescent="0.2">
      <c r="A18" s="61">
        <v>41699</v>
      </c>
      <c r="B18" s="61">
        <v>41760</v>
      </c>
      <c r="C18" s="61">
        <v>41953</v>
      </c>
      <c r="D18" s="73">
        <v>194</v>
      </c>
      <c r="E18" s="52">
        <v>1</v>
      </c>
      <c r="F18" s="52">
        <v>15</v>
      </c>
      <c r="G18" s="14" t="s">
        <v>103</v>
      </c>
      <c r="H18" s="13" t="s">
        <v>129</v>
      </c>
      <c r="I18" s="3" t="s">
        <v>14</v>
      </c>
      <c r="J18" s="3">
        <v>-999</v>
      </c>
      <c r="K18" s="3">
        <v>-999</v>
      </c>
      <c r="L18" s="3">
        <v>-999</v>
      </c>
      <c r="M18" s="3">
        <v>-999</v>
      </c>
      <c r="N18" s="3">
        <v>-999</v>
      </c>
      <c r="O18" s="3">
        <v>-999</v>
      </c>
      <c r="P18" s="3">
        <v>-999</v>
      </c>
      <c r="Q18" s="3">
        <v>-999</v>
      </c>
      <c r="R18" s="3">
        <v>-999</v>
      </c>
      <c r="S18" s="3">
        <v>-999</v>
      </c>
      <c r="T18" s="15">
        <v>75</v>
      </c>
      <c r="U18" s="55">
        <v>81.66</v>
      </c>
      <c r="V18" s="3">
        <v>-999</v>
      </c>
      <c r="W18" s="3">
        <v>-999</v>
      </c>
      <c r="X18" s="3">
        <v>-999</v>
      </c>
    </row>
    <row r="19" spans="1:24" x14ac:dyDescent="0.2">
      <c r="A19" s="19">
        <v>41141</v>
      </c>
      <c r="B19" s="19">
        <v>41835</v>
      </c>
      <c r="C19" s="19">
        <v>41936</v>
      </c>
      <c r="D19" s="73">
        <v>102</v>
      </c>
      <c r="E19" s="15">
        <v>4</v>
      </c>
      <c r="F19" s="15">
        <v>19</v>
      </c>
      <c r="G19" s="14" t="s">
        <v>103</v>
      </c>
      <c r="H19" s="13">
        <v>2014</v>
      </c>
      <c r="I19" s="15" t="s">
        <v>12</v>
      </c>
      <c r="J19" s="15">
        <v>5</v>
      </c>
      <c r="K19" s="15">
        <v>10</v>
      </c>
      <c r="L19" s="15">
        <v>10</v>
      </c>
      <c r="M19" s="15">
        <v>5</v>
      </c>
      <c r="N19" s="15">
        <v>20</v>
      </c>
      <c r="O19" s="15">
        <v>20</v>
      </c>
      <c r="P19" s="15">
        <v>10</v>
      </c>
      <c r="Q19" s="15">
        <v>30</v>
      </c>
      <c r="R19" s="15">
        <v>60</v>
      </c>
      <c r="S19" s="15">
        <v>80</v>
      </c>
      <c r="T19" s="55">
        <v>25</v>
      </c>
      <c r="U19" s="56">
        <v>69.875</v>
      </c>
      <c r="V19" s="15">
        <v>10</v>
      </c>
      <c r="W19" s="15">
        <v>100</v>
      </c>
      <c r="X19" s="58">
        <v>100</v>
      </c>
    </row>
    <row r="20" spans="1:24" x14ac:dyDescent="0.2">
      <c r="A20" s="19">
        <v>41141</v>
      </c>
      <c r="B20" s="19">
        <v>41835</v>
      </c>
      <c r="C20" s="19">
        <v>41936</v>
      </c>
      <c r="D20" s="73">
        <v>102</v>
      </c>
      <c r="E20" s="15">
        <v>4</v>
      </c>
      <c r="F20" s="15">
        <v>19</v>
      </c>
      <c r="G20" s="14" t="s">
        <v>103</v>
      </c>
      <c r="H20" s="13">
        <v>2014</v>
      </c>
      <c r="I20" s="15" t="s">
        <v>13</v>
      </c>
      <c r="J20" s="15">
        <v>70</v>
      </c>
      <c r="K20" s="15">
        <v>80</v>
      </c>
      <c r="L20" s="15">
        <v>80</v>
      </c>
      <c r="M20" s="15">
        <v>90</v>
      </c>
      <c r="N20" s="15">
        <v>90</v>
      </c>
      <c r="O20" s="15">
        <v>40</v>
      </c>
      <c r="P20" s="15">
        <v>95</v>
      </c>
      <c r="Q20" s="15">
        <v>90</v>
      </c>
      <c r="R20" s="15">
        <v>90</v>
      </c>
      <c r="S20" s="15">
        <v>90</v>
      </c>
      <c r="T20" s="55">
        <v>81.5</v>
      </c>
      <c r="U20" s="56">
        <v>69.875</v>
      </c>
      <c r="V20" s="15">
        <v>10</v>
      </c>
      <c r="W20" s="15">
        <v>100</v>
      </c>
      <c r="X20" s="58">
        <v>100</v>
      </c>
    </row>
    <row r="21" spans="1:24" x14ac:dyDescent="0.2">
      <c r="A21" s="19">
        <v>41141</v>
      </c>
      <c r="B21" s="19">
        <v>41835</v>
      </c>
      <c r="C21" s="19">
        <v>41936</v>
      </c>
      <c r="D21" s="73">
        <v>102</v>
      </c>
      <c r="E21" s="15">
        <v>4</v>
      </c>
      <c r="F21" s="15">
        <v>19</v>
      </c>
      <c r="G21" s="14" t="s">
        <v>103</v>
      </c>
      <c r="H21" s="13">
        <v>2014</v>
      </c>
      <c r="I21" s="15" t="s">
        <v>14</v>
      </c>
      <c r="J21" s="15">
        <v>90</v>
      </c>
      <c r="K21" s="15">
        <v>90</v>
      </c>
      <c r="L21" s="15">
        <v>90</v>
      </c>
      <c r="M21" s="15">
        <v>90</v>
      </c>
      <c r="N21" s="15">
        <v>100</v>
      </c>
      <c r="O21" s="15">
        <v>90</v>
      </c>
      <c r="P21" s="15">
        <v>100</v>
      </c>
      <c r="Q21" s="15">
        <v>90</v>
      </c>
      <c r="R21" s="15">
        <v>90</v>
      </c>
      <c r="S21" s="15">
        <v>90</v>
      </c>
      <c r="T21" s="55">
        <v>92</v>
      </c>
      <c r="U21" s="56">
        <v>69.875</v>
      </c>
      <c r="V21" s="15">
        <v>10</v>
      </c>
      <c r="W21" s="15">
        <v>100</v>
      </c>
      <c r="X21" s="58">
        <v>100</v>
      </c>
    </row>
    <row r="22" spans="1:24" x14ac:dyDescent="0.2">
      <c r="A22" s="19">
        <v>41141</v>
      </c>
      <c r="B22" s="19">
        <v>41835</v>
      </c>
      <c r="C22" s="19">
        <v>41936</v>
      </c>
      <c r="D22" s="73">
        <v>102</v>
      </c>
      <c r="E22" s="15">
        <v>4</v>
      </c>
      <c r="F22" s="15">
        <v>19</v>
      </c>
      <c r="G22" s="14" t="s">
        <v>103</v>
      </c>
      <c r="H22" s="13">
        <v>2014</v>
      </c>
      <c r="I22" s="15" t="s">
        <v>36</v>
      </c>
      <c r="J22" s="15">
        <v>80</v>
      </c>
      <c r="K22" s="15">
        <v>80</v>
      </c>
      <c r="L22" s="15">
        <v>90</v>
      </c>
      <c r="M22" s="15">
        <v>20</v>
      </c>
      <c r="N22" s="15">
        <v>90</v>
      </c>
      <c r="O22" s="15">
        <v>90</v>
      </c>
      <c r="P22" s="15">
        <v>90</v>
      </c>
      <c r="Q22" s="15">
        <v>90</v>
      </c>
      <c r="R22" s="15">
        <v>90</v>
      </c>
      <c r="S22" s="15">
        <v>90</v>
      </c>
      <c r="T22" s="55">
        <v>81</v>
      </c>
      <c r="U22" s="56">
        <v>69.875</v>
      </c>
      <c r="V22" s="15">
        <v>10</v>
      </c>
      <c r="W22" s="15">
        <v>100</v>
      </c>
      <c r="X22" s="58">
        <v>100</v>
      </c>
    </row>
    <row r="23" spans="1:24" s="12" customFormat="1" x14ac:dyDescent="0.2">
      <c r="A23" s="19">
        <v>41141</v>
      </c>
      <c r="B23" s="19">
        <v>42201</v>
      </c>
      <c r="C23" s="19">
        <v>42307</v>
      </c>
      <c r="D23" s="73">
        <v>107</v>
      </c>
      <c r="E23" s="53">
        <v>6</v>
      </c>
      <c r="F23" s="52">
        <v>25</v>
      </c>
      <c r="G23" s="14" t="s">
        <v>103</v>
      </c>
      <c r="H23" s="15" t="s">
        <v>68</v>
      </c>
      <c r="I23" s="15" t="s">
        <v>12</v>
      </c>
      <c r="J23" s="15">
        <v>90</v>
      </c>
      <c r="K23" s="15">
        <v>90</v>
      </c>
      <c r="L23" s="15">
        <v>40</v>
      </c>
      <c r="M23" s="15">
        <v>90</v>
      </c>
      <c r="N23" s="15">
        <v>90</v>
      </c>
      <c r="O23" s="15">
        <v>95</v>
      </c>
      <c r="P23" s="15">
        <v>70</v>
      </c>
      <c r="Q23" s="15">
        <v>90</v>
      </c>
      <c r="R23" s="15">
        <v>90</v>
      </c>
      <c r="S23" s="15">
        <v>80</v>
      </c>
      <c r="T23" s="55">
        <v>82.5</v>
      </c>
      <c r="U23" s="56">
        <v>91.9</v>
      </c>
      <c r="V23" s="15">
        <v>10</v>
      </c>
      <c r="W23" s="15">
        <v>100</v>
      </c>
      <c r="X23" s="58">
        <v>100</v>
      </c>
    </row>
    <row r="24" spans="1:24" s="12" customFormat="1" x14ac:dyDescent="0.2">
      <c r="A24" s="19">
        <v>41141</v>
      </c>
      <c r="B24" s="19">
        <v>42201</v>
      </c>
      <c r="C24" s="19">
        <v>42307</v>
      </c>
      <c r="D24" s="73">
        <v>107</v>
      </c>
      <c r="E24" s="53">
        <v>6</v>
      </c>
      <c r="F24" s="52">
        <v>25</v>
      </c>
      <c r="G24" s="14" t="s">
        <v>103</v>
      </c>
      <c r="H24" s="15" t="s">
        <v>68</v>
      </c>
      <c r="I24" s="15" t="s">
        <v>13</v>
      </c>
      <c r="J24" s="15">
        <v>95</v>
      </c>
      <c r="K24" s="15">
        <v>100</v>
      </c>
      <c r="L24" s="15">
        <v>100</v>
      </c>
      <c r="M24" s="15">
        <v>100</v>
      </c>
      <c r="N24" s="15">
        <v>100</v>
      </c>
      <c r="O24" s="15">
        <v>100</v>
      </c>
      <c r="P24" s="15">
        <v>100</v>
      </c>
      <c r="Q24" s="15">
        <v>100</v>
      </c>
      <c r="R24" s="15">
        <v>100</v>
      </c>
      <c r="S24" s="15">
        <v>100</v>
      </c>
      <c r="T24" s="55">
        <v>99.5</v>
      </c>
      <c r="U24" s="56">
        <v>91.9</v>
      </c>
      <c r="V24" s="15">
        <v>10</v>
      </c>
      <c r="W24" s="15">
        <v>100</v>
      </c>
      <c r="X24" s="58">
        <v>100</v>
      </c>
    </row>
    <row r="25" spans="1:24" s="12" customFormat="1" x14ac:dyDescent="0.2">
      <c r="A25" s="19">
        <v>41141</v>
      </c>
      <c r="B25" s="19">
        <v>42201</v>
      </c>
      <c r="C25" s="19">
        <v>42307</v>
      </c>
      <c r="D25" s="73">
        <v>107</v>
      </c>
      <c r="E25" s="53">
        <v>6</v>
      </c>
      <c r="F25" s="52">
        <v>25</v>
      </c>
      <c r="G25" s="14" t="s">
        <v>103</v>
      </c>
      <c r="H25" s="15" t="s">
        <v>68</v>
      </c>
      <c r="I25" s="15" t="s">
        <v>14</v>
      </c>
      <c r="J25" s="15">
        <v>98</v>
      </c>
      <c r="K25" s="15">
        <v>100</v>
      </c>
      <c r="L25" s="15">
        <v>98</v>
      </c>
      <c r="M25" s="15">
        <v>100</v>
      </c>
      <c r="N25" s="15">
        <v>100</v>
      </c>
      <c r="O25" s="15">
        <v>100</v>
      </c>
      <c r="P25" s="15">
        <v>95</v>
      </c>
      <c r="Q25" s="15">
        <v>100</v>
      </c>
      <c r="R25" s="15">
        <v>100</v>
      </c>
      <c r="S25" s="15">
        <v>95</v>
      </c>
      <c r="T25" s="55">
        <v>98.6</v>
      </c>
      <c r="U25" s="56">
        <v>91.9</v>
      </c>
      <c r="V25" s="15">
        <v>10</v>
      </c>
      <c r="W25" s="15">
        <v>100</v>
      </c>
      <c r="X25" s="58">
        <v>100</v>
      </c>
    </row>
    <row r="26" spans="1:24" s="12" customFormat="1" x14ac:dyDescent="0.2">
      <c r="A26" s="19">
        <v>41141</v>
      </c>
      <c r="B26" s="19">
        <v>42201</v>
      </c>
      <c r="C26" s="19">
        <v>42307</v>
      </c>
      <c r="D26" s="73">
        <v>107</v>
      </c>
      <c r="E26" s="53">
        <v>6</v>
      </c>
      <c r="F26" s="52">
        <v>25</v>
      </c>
      <c r="G26" s="14" t="s">
        <v>103</v>
      </c>
      <c r="H26" s="15" t="s">
        <v>68</v>
      </c>
      <c r="I26" s="15" t="s">
        <v>36</v>
      </c>
      <c r="J26" s="15">
        <v>40</v>
      </c>
      <c r="K26" s="15">
        <v>90</v>
      </c>
      <c r="L26" s="15">
        <v>90</v>
      </c>
      <c r="M26" s="15">
        <v>90</v>
      </c>
      <c r="N26" s="15">
        <v>90</v>
      </c>
      <c r="O26" s="15">
        <v>90</v>
      </c>
      <c r="P26" s="15">
        <v>100</v>
      </c>
      <c r="Q26" s="15">
        <v>90</v>
      </c>
      <c r="R26" s="15">
        <v>95</v>
      </c>
      <c r="S26" s="15">
        <v>95</v>
      </c>
      <c r="T26" s="55">
        <v>87</v>
      </c>
      <c r="U26" s="56">
        <v>91.9</v>
      </c>
      <c r="V26" s="15">
        <v>10</v>
      </c>
      <c r="W26" s="15">
        <v>100</v>
      </c>
      <c r="X26" s="58">
        <v>100</v>
      </c>
    </row>
    <row r="27" spans="1:24" s="12" customFormat="1" x14ac:dyDescent="0.2">
      <c r="A27" s="19">
        <v>41141</v>
      </c>
      <c r="B27" s="19">
        <v>42238</v>
      </c>
      <c r="C27" s="19">
        <v>42307</v>
      </c>
      <c r="D27" s="73">
        <v>70</v>
      </c>
      <c r="E27" s="12">
        <v>9</v>
      </c>
      <c r="F27" s="15">
        <v>28</v>
      </c>
      <c r="G27" s="14" t="s">
        <v>103</v>
      </c>
      <c r="H27" s="15" t="s">
        <v>107</v>
      </c>
      <c r="I27" s="15" t="s">
        <v>12</v>
      </c>
      <c r="J27" s="15">
        <v>5</v>
      </c>
      <c r="K27" s="15">
        <v>70</v>
      </c>
      <c r="L27" s="15">
        <v>60</v>
      </c>
      <c r="M27" s="15">
        <v>10</v>
      </c>
      <c r="N27" s="15">
        <v>80</v>
      </c>
      <c r="O27" s="15">
        <v>50</v>
      </c>
      <c r="P27" s="15">
        <v>10</v>
      </c>
      <c r="Q27" s="15">
        <v>90</v>
      </c>
      <c r="R27" s="15">
        <v>2</v>
      </c>
      <c r="S27" s="15">
        <v>10</v>
      </c>
      <c r="T27" s="55">
        <v>38.700000000000003</v>
      </c>
      <c r="U27" s="56">
        <v>17.8</v>
      </c>
      <c r="V27" s="15">
        <v>10</v>
      </c>
      <c r="W27" s="15">
        <v>100</v>
      </c>
      <c r="X27" s="58">
        <v>97.5</v>
      </c>
    </row>
    <row r="28" spans="1:24" s="12" customFormat="1" x14ac:dyDescent="0.2">
      <c r="A28" s="19">
        <v>41141</v>
      </c>
      <c r="B28" s="19">
        <v>42238</v>
      </c>
      <c r="C28" s="19">
        <v>42307</v>
      </c>
      <c r="D28" s="73">
        <v>70</v>
      </c>
      <c r="E28" s="12">
        <v>9</v>
      </c>
      <c r="F28" s="15">
        <v>28</v>
      </c>
      <c r="G28" s="14" t="s">
        <v>103</v>
      </c>
      <c r="H28" s="15" t="s">
        <v>107</v>
      </c>
      <c r="I28" s="15" t="s">
        <v>13</v>
      </c>
      <c r="J28" s="15">
        <v>0</v>
      </c>
      <c r="K28" s="15">
        <v>10</v>
      </c>
      <c r="L28" s="15">
        <v>10</v>
      </c>
      <c r="M28" s="15">
        <v>5</v>
      </c>
      <c r="N28" s="15">
        <v>10</v>
      </c>
      <c r="O28" s="15">
        <v>10</v>
      </c>
      <c r="P28" s="15">
        <v>10</v>
      </c>
      <c r="Q28" s="15">
        <v>10</v>
      </c>
      <c r="R28" s="15">
        <v>80</v>
      </c>
      <c r="S28" s="15">
        <v>5</v>
      </c>
      <c r="T28" s="55">
        <v>15</v>
      </c>
      <c r="U28" s="56">
        <v>17.8</v>
      </c>
      <c r="V28" s="15">
        <v>9</v>
      </c>
      <c r="W28" s="15">
        <v>90</v>
      </c>
      <c r="X28" s="58">
        <v>97.5</v>
      </c>
    </row>
    <row r="29" spans="1:24" s="12" customFormat="1" x14ac:dyDescent="0.2">
      <c r="A29" s="19">
        <v>41141</v>
      </c>
      <c r="B29" s="19">
        <v>42238</v>
      </c>
      <c r="C29" s="19">
        <v>42307</v>
      </c>
      <c r="D29" s="73">
        <v>70</v>
      </c>
      <c r="E29" s="12">
        <v>9</v>
      </c>
      <c r="F29" s="15">
        <v>28</v>
      </c>
      <c r="G29" s="14" t="s">
        <v>103</v>
      </c>
      <c r="H29" s="15" t="s">
        <v>107</v>
      </c>
      <c r="I29" s="15" t="s">
        <v>14</v>
      </c>
      <c r="J29" s="15">
        <v>5</v>
      </c>
      <c r="K29" s="15">
        <v>10</v>
      </c>
      <c r="L29" s="15">
        <v>20</v>
      </c>
      <c r="M29" s="15">
        <v>10</v>
      </c>
      <c r="N29" s="15">
        <v>10</v>
      </c>
      <c r="O29" s="15">
        <v>5</v>
      </c>
      <c r="P29" s="15">
        <v>5</v>
      </c>
      <c r="Q29" s="15">
        <v>10</v>
      </c>
      <c r="R29" s="15">
        <v>5</v>
      </c>
      <c r="S29" s="15">
        <v>5</v>
      </c>
      <c r="T29" s="55">
        <v>8.5</v>
      </c>
      <c r="U29" s="56">
        <v>17.8</v>
      </c>
      <c r="V29" s="15">
        <v>10</v>
      </c>
      <c r="W29" s="15">
        <v>100</v>
      </c>
      <c r="X29" s="58">
        <v>97.5</v>
      </c>
    </row>
    <row r="30" spans="1:24" s="12" customFormat="1" x14ac:dyDescent="0.2">
      <c r="A30" s="19">
        <v>41141</v>
      </c>
      <c r="B30" s="19">
        <v>42238</v>
      </c>
      <c r="C30" s="19">
        <v>42307</v>
      </c>
      <c r="D30" s="73">
        <v>70</v>
      </c>
      <c r="E30" s="12">
        <v>9</v>
      </c>
      <c r="F30" s="15">
        <v>28</v>
      </c>
      <c r="G30" s="14" t="s">
        <v>103</v>
      </c>
      <c r="H30" s="15" t="s">
        <v>107</v>
      </c>
      <c r="I30" s="15" t="s">
        <v>36</v>
      </c>
      <c r="J30" s="15">
        <v>10</v>
      </c>
      <c r="K30" s="15">
        <v>5</v>
      </c>
      <c r="L30" s="15">
        <v>10</v>
      </c>
      <c r="M30" s="15">
        <v>10</v>
      </c>
      <c r="N30" s="15">
        <v>10</v>
      </c>
      <c r="O30" s="15">
        <v>10</v>
      </c>
      <c r="P30" s="15">
        <v>5</v>
      </c>
      <c r="Q30" s="15">
        <v>10</v>
      </c>
      <c r="R30" s="15">
        <v>10</v>
      </c>
      <c r="S30" s="15">
        <v>10</v>
      </c>
      <c r="T30" s="55">
        <v>9</v>
      </c>
      <c r="U30" s="56">
        <v>17.8</v>
      </c>
      <c r="V30" s="15">
        <v>10</v>
      </c>
      <c r="W30" s="15">
        <v>100</v>
      </c>
      <c r="X30" s="58">
        <v>97.5</v>
      </c>
    </row>
    <row r="31" spans="1:24" s="12" customFormat="1" x14ac:dyDescent="0.2">
      <c r="A31" s="19">
        <v>41141</v>
      </c>
      <c r="B31" s="19">
        <v>42601</v>
      </c>
      <c r="C31" s="19">
        <v>42653</v>
      </c>
      <c r="D31" s="73">
        <v>53</v>
      </c>
      <c r="E31" s="53">
        <v>2</v>
      </c>
      <c r="F31" s="52">
        <v>30</v>
      </c>
      <c r="G31" s="14" t="s">
        <v>103</v>
      </c>
      <c r="H31" s="13">
        <v>2016</v>
      </c>
      <c r="I31" s="15" t="s">
        <v>12</v>
      </c>
      <c r="J31" s="15">
        <v>1</v>
      </c>
      <c r="K31" s="15">
        <v>0</v>
      </c>
      <c r="L31" s="15">
        <v>0</v>
      </c>
      <c r="M31" s="15">
        <v>1</v>
      </c>
      <c r="N31" s="15">
        <v>0</v>
      </c>
      <c r="O31" s="15">
        <v>0</v>
      </c>
      <c r="P31" s="15">
        <v>0</v>
      </c>
      <c r="Q31" s="15">
        <v>0</v>
      </c>
      <c r="R31" s="15">
        <v>0</v>
      </c>
      <c r="S31" s="15">
        <v>0</v>
      </c>
      <c r="T31" s="55">
        <v>0.2</v>
      </c>
      <c r="U31" s="56">
        <v>1.575</v>
      </c>
      <c r="V31" s="15">
        <v>2</v>
      </c>
      <c r="W31" s="15">
        <v>20</v>
      </c>
      <c r="X31" s="58">
        <v>30</v>
      </c>
    </row>
    <row r="32" spans="1:24" s="12" customFormat="1" x14ac:dyDescent="0.2">
      <c r="A32" s="19">
        <v>41141</v>
      </c>
      <c r="B32" s="19">
        <v>42601</v>
      </c>
      <c r="C32" s="19">
        <v>42653</v>
      </c>
      <c r="D32" s="73">
        <v>53</v>
      </c>
      <c r="E32" s="53">
        <v>2</v>
      </c>
      <c r="F32" s="52">
        <v>30</v>
      </c>
      <c r="G32" s="14" t="s">
        <v>103</v>
      </c>
      <c r="H32" s="13">
        <v>2016</v>
      </c>
      <c r="I32" s="15" t="s">
        <v>13</v>
      </c>
      <c r="J32" s="15">
        <v>0</v>
      </c>
      <c r="K32" s="15">
        <v>0</v>
      </c>
      <c r="L32" s="15">
        <v>5</v>
      </c>
      <c r="M32" s="15">
        <v>0</v>
      </c>
      <c r="N32" s="15">
        <v>0</v>
      </c>
      <c r="O32" s="15">
        <v>0</v>
      </c>
      <c r="P32" s="15">
        <v>0</v>
      </c>
      <c r="Q32" s="15">
        <v>0</v>
      </c>
      <c r="R32" s="15">
        <v>0</v>
      </c>
      <c r="S32" s="15">
        <v>0</v>
      </c>
      <c r="T32" s="55">
        <v>0.5</v>
      </c>
      <c r="U32" s="56">
        <v>1.575</v>
      </c>
      <c r="V32" s="15">
        <v>1</v>
      </c>
      <c r="W32" s="15">
        <v>10</v>
      </c>
      <c r="X32" s="58">
        <v>30</v>
      </c>
    </row>
    <row r="33" spans="1:24" s="12" customFormat="1" x14ac:dyDescent="0.2">
      <c r="A33" s="19">
        <v>41141</v>
      </c>
      <c r="B33" s="19">
        <v>42601</v>
      </c>
      <c r="C33" s="19">
        <v>42653</v>
      </c>
      <c r="D33" s="73">
        <v>53</v>
      </c>
      <c r="E33" s="53">
        <v>2</v>
      </c>
      <c r="F33" s="52">
        <v>30</v>
      </c>
      <c r="G33" s="14" t="s">
        <v>103</v>
      </c>
      <c r="H33" s="13">
        <v>2016</v>
      </c>
      <c r="I33" s="15" t="s">
        <v>14</v>
      </c>
      <c r="J33" s="15">
        <v>20</v>
      </c>
      <c r="K33" s="15">
        <v>5</v>
      </c>
      <c r="L33" s="15">
        <v>1</v>
      </c>
      <c r="M33" s="15">
        <v>0</v>
      </c>
      <c r="N33" s="15">
        <v>5</v>
      </c>
      <c r="O33" s="15">
        <v>0</v>
      </c>
      <c r="P33" s="15">
        <v>0</v>
      </c>
      <c r="Q33" s="15">
        <v>10</v>
      </c>
      <c r="R33" s="15">
        <v>10</v>
      </c>
      <c r="S33" s="15">
        <v>0</v>
      </c>
      <c r="T33" s="55">
        <v>5.0999999999999996</v>
      </c>
      <c r="U33" s="56">
        <v>1.575</v>
      </c>
      <c r="V33" s="15">
        <v>6</v>
      </c>
      <c r="W33" s="15">
        <v>60</v>
      </c>
      <c r="X33" s="58">
        <v>30</v>
      </c>
    </row>
    <row r="34" spans="1:24" s="12" customFormat="1" x14ac:dyDescent="0.2">
      <c r="A34" s="19">
        <v>41141</v>
      </c>
      <c r="B34" s="19">
        <v>42601</v>
      </c>
      <c r="C34" s="19">
        <v>42653</v>
      </c>
      <c r="D34" s="73">
        <v>53</v>
      </c>
      <c r="E34" s="53">
        <v>2</v>
      </c>
      <c r="F34" s="52">
        <v>30</v>
      </c>
      <c r="G34" s="14" t="s">
        <v>103</v>
      </c>
      <c r="H34" s="13">
        <v>2016</v>
      </c>
      <c r="I34" s="15" t="s">
        <v>36</v>
      </c>
      <c r="J34" s="15">
        <v>3</v>
      </c>
      <c r="K34" s="15">
        <v>0</v>
      </c>
      <c r="L34" s="15">
        <v>1</v>
      </c>
      <c r="M34" s="15">
        <v>0</v>
      </c>
      <c r="N34" s="15">
        <v>1</v>
      </c>
      <c r="O34" s="15">
        <v>0</v>
      </c>
      <c r="P34" s="15">
        <v>0</v>
      </c>
      <c r="Q34" s="15">
        <v>0</v>
      </c>
      <c r="R34" s="15">
        <v>0</v>
      </c>
      <c r="S34" s="15">
        <v>0</v>
      </c>
      <c r="T34" s="55">
        <v>0.5</v>
      </c>
      <c r="U34" s="56">
        <v>1.575</v>
      </c>
      <c r="V34" s="15">
        <v>3</v>
      </c>
      <c r="W34" s="15">
        <v>30</v>
      </c>
      <c r="X34" s="58">
        <v>30</v>
      </c>
    </row>
    <row r="35" spans="1:24" x14ac:dyDescent="0.2">
      <c r="A35" s="19">
        <v>41141</v>
      </c>
      <c r="B35" s="54">
        <v>42958</v>
      </c>
      <c r="C35" s="54">
        <v>42975</v>
      </c>
      <c r="D35" s="73">
        <v>18</v>
      </c>
      <c r="E35">
        <v>1</v>
      </c>
      <c r="F35" s="52">
        <v>31</v>
      </c>
      <c r="G35" s="14" t="s">
        <v>103</v>
      </c>
      <c r="H35" s="13">
        <v>2017</v>
      </c>
      <c r="I35" s="15" t="s">
        <v>12</v>
      </c>
      <c r="J35" s="15">
        <v>90</v>
      </c>
      <c r="K35" s="15">
        <v>90</v>
      </c>
      <c r="L35" s="15">
        <v>90</v>
      </c>
      <c r="M35" s="15">
        <v>90</v>
      </c>
      <c r="N35" s="15">
        <v>90</v>
      </c>
      <c r="O35" s="15">
        <v>90</v>
      </c>
      <c r="P35" s="15">
        <v>80</v>
      </c>
      <c r="Q35" s="15">
        <v>80</v>
      </c>
      <c r="R35" s="15">
        <v>80</v>
      </c>
      <c r="S35" s="15">
        <v>90</v>
      </c>
      <c r="T35" s="55">
        <f t="shared" ref="T35:T38" si="0">AVERAGE(J35:S35)</f>
        <v>87</v>
      </c>
      <c r="U35" s="56">
        <f>AVERAGE(T35:T38)</f>
        <v>88.5</v>
      </c>
      <c r="V35" s="15">
        <f>COUNTIF(J35:S35, "&gt;0")</f>
        <v>10</v>
      </c>
      <c r="W35" s="15">
        <f>V35*100/10</f>
        <v>100</v>
      </c>
      <c r="X35" s="58">
        <f>AVERAGE(W35:W38)</f>
        <v>100</v>
      </c>
    </row>
    <row r="36" spans="1:24" x14ac:dyDescent="0.2">
      <c r="A36" s="19">
        <v>41141</v>
      </c>
      <c r="B36" s="54">
        <v>42958</v>
      </c>
      <c r="C36" s="54">
        <v>42975</v>
      </c>
      <c r="D36" s="73">
        <v>18</v>
      </c>
      <c r="E36">
        <v>1</v>
      </c>
      <c r="F36" s="52">
        <v>31</v>
      </c>
      <c r="G36" s="14" t="s">
        <v>103</v>
      </c>
      <c r="H36" s="13">
        <v>2017</v>
      </c>
      <c r="I36" s="15" t="s">
        <v>13</v>
      </c>
      <c r="J36" s="15">
        <v>90</v>
      </c>
      <c r="K36" s="15">
        <v>90</v>
      </c>
      <c r="L36" s="15">
        <v>90</v>
      </c>
      <c r="M36" s="15">
        <v>80</v>
      </c>
      <c r="N36" s="15">
        <v>70</v>
      </c>
      <c r="O36" s="15">
        <v>90</v>
      </c>
      <c r="P36" s="15">
        <v>90</v>
      </c>
      <c r="Q36" s="15">
        <v>90</v>
      </c>
      <c r="R36" s="15">
        <v>90</v>
      </c>
      <c r="S36" s="15">
        <v>90</v>
      </c>
      <c r="T36" s="55">
        <f t="shared" si="0"/>
        <v>87</v>
      </c>
      <c r="U36" s="56">
        <v>88.5</v>
      </c>
      <c r="V36" s="15">
        <f t="shared" ref="V36:V38" si="1">COUNTIF(J36:S36, "&gt;0")</f>
        <v>10</v>
      </c>
      <c r="W36" s="15">
        <f t="shared" ref="W36:W38" si="2">V36*100/10</f>
        <v>100</v>
      </c>
      <c r="X36" s="58">
        <v>100</v>
      </c>
    </row>
    <row r="37" spans="1:24" x14ac:dyDescent="0.2">
      <c r="A37" s="19">
        <v>41141</v>
      </c>
      <c r="B37" s="54">
        <v>42958</v>
      </c>
      <c r="C37" s="54">
        <v>42975</v>
      </c>
      <c r="D37" s="73">
        <v>18</v>
      </c>
      <c r="E37">
        <v>1</v>
      </c>
      <c r="F37" s="52">
        <v>31</v>
      </c>
      <c r="G37" s="14" t="s">
        <v>103</v>
      </c>
      <c r="H37" s="13">
        <v>2017</v>
      </c>
      <c r="I37" s="15" t="s">
        <v>14</v>
      </c>
      <c r="J37" s="15">
        <v>80</v>
      </c>
      <c r="K37" s="15">
        <v>90</v>
      </c>
      <c r="L37" s="15">
        <v>90</v>
      </c>
      <c r="M37" s="15">
        <v>90</v>
      </c>
      <c r="N37" s="15">
        <v>90</v>
      </c>
      <c r="O37" s="15">
        <v>80</v>
      </c>
      <c r="P37" s="15">
        <v>90</v>
      </c>
      <c r="Q37" s="15">
        <v>90</v>
      </c>
      <c r="R37" s="15">
        <v>90</v>
      </c>
      <c r="S37" s="15">
        <v>90</v>
      </c>
      <c r="T37" s="55">
        <f t="shared" si="0"/>
        <v>88</v>
      </c>
      <c r="U37" s="56">
        <v>88.5</v>
      </c>
      <c r="V37" s="15">
        <f t="shared" si="1"/>
        <v>10</v>
      </c>
      <c r="W37" s="15">
        <f t="shared" si="2"/>
        <v>100</v>
      </c>
      <c r="X37" s="58">
        <v>100</v>
      </c>
    </row>
    <row r="38" spans="1:24" x14ac:dyDescent="0.2">
      <c r="A38" s="19">
        <v>41141</v>
      </c>
      <c r="B38" s="54">
        <v>42958</v>
      </c>
      <c r="C38" s="54">
        <v>42975</v>
      </c>
      <c r="D38" s="73">
        <v>18</v>
      </c>
      <c r="E38">
        <v>1</v>
      </c>
      <c r="F38" s="52">
        <v>31</v>
      </c>
      <c r="G38" s="14" t="s">
        <v>103</v>
      </c>
      <c r="H38" s="13">
        <v>2017</v>
      </c>
      <c r="I38" s="15" t="s">
        <v>36</v>
      </c>
      <c r="J38" s="15">
        <v>95</v>
      </c>
      <c r="K38" s="15">
        <v>90</v>
      </c>
      <c r="L38" s="15">
        <v>95</v>
      </c>
      <c r="M38" s="15">
        <v>90</v>
      </c>
      <c r="N38" s="15">
        <v>90</v>
      </c>
      <c r="O38" s="15">
        <v>90</v>
      </c>
      <c r="P38" s="15">
        <v>90</v>
      </c>
      <c r="Q38" s="15">
        <v>90</v>
      </c>
      <c r="R38" s="15">
        <v>95</v>
      </c>
      <c r="S38" s="15">
        <v>95</v>
      </c>
      <c r="T38" s="55">
        <f t="shared" si="0"/>
        <v>92</v>
      </c>
      <c r="U38" s="56">
        <v>88.5</v>
      </c>
      <c r="V38" s="15">
        <f t="shared" si="1"/>
        <v>10</v>
      </c>
      <c r="W38" s="15">
        <f t="shared" si="2"/>
        <v>100</v>
      </c>
      <c r="X38" s="58">
        <v>100</v>
      </c>
    </row>
    <row r="39" spans="1:24" x14ac:dyDescent="0.2">
      <c r="A39" s="19">
        <v>41141</v>
      </c>
      <c r="B39" s="30">
        <v>44069</v>
      </c>
      <c r="C39" s="19">
        <v>44111</v>
      </c>
      <c r="D39" s="73">
        <v>43</v>
      </c>
      <c r="E39" s="15">
        <v>2</v>
      </c>
      <c r="F39" s="15">
        <v>33</v>
      </c>
      <c r="G39" t="s">
        <v>103</v>
      </c>
      <c r="H39" s="15">
        <v>2020</v>
      </c>
      <c r="I39" s="15" t="s">
        <v>12</v>
      </c>
      <c r="J39" s="15">
        <v>0</v>
      </c>
      <c r="K39" s="15">
        <v>0</v>
      </c>
      <c r="L39" s="15">
        <v>1</v>
      </c>
      <c r="M39" s="15">
        <v>30</v>
      </c>
      <c r="N39" s="15">
        <v>1</v>
      </c>
      <c r="O39" s="15">
        <v>0</v>
      </c>
      <c r="P39" s="15">
        <v>0</v>
      </c>
      <c r="Q39" s="15">
        <v>2</v>
      </c>
      <c r="R39" s="15">
        <v>0</v>
      </c>
      <c r="S39" s="15">
        <v>1</v>
      </c>
      <c r="T39" s="55">
        <v>3.5</v>
      </c>
      <c r="U39" s="56">
        <v>3.05</v>
      </c>
      <c r="V39" s="15">
        <v>5</v>
      </c>
      <c r="W39" s="15">
        <v>50</v>
      </c>
      <c r="X39" s="58">
        <v>62.5</v>
      </c>
    </row>
    <row r="40" spans="1:24" x14ac:dyDescent="0.2">
      <c r="A40" s="19">
        <v>41141</v>
      </c>
      <c r="B40" s="30">
        <v>44069</v>
      </c>
      <c r="C40" s="19">
        <v>44111</v>
      </c>
      <c r="D40" s="73">
        <v>43</v>
      </c>
      <c r="E40" s="15">
        <v>2</v>
      </c>
      <c r="F40" s="15">
        <v>33</v>
      </c>
      <c r="G40" t="s">
        <v>103</v>
      </c>
      <c r="H40" s="15">
        <v>2020</v>
      </c>
      <c r="I40" s="15" t="s">
        <v>13</v>
      </c>
      <c r="J40" s="15">
        <v>1</v>
      </c>
      <c r="K40" s="15">
        <v>1</v>
      </c>
      <c r="L40" s="15">
        <v>10</v>
      </c>
      <c r="M40" s="15">
        <v>1</v>
      </c>
      <c r="N40" s="15">
        <v>20</v>
      </c>
      <c r="O40" s="15">
        <v>10</v>
      </c>
      <c r="P40" s="15">
        <v>5</v>
      </c>
      <c r="Q40" s="15">
        <v>0</v>
      </c>
      <c r="R40" s="15">
        <v>0</v>
      </c>
      <c r="S40" s="15">
        <v>0</v>
      </c>
      <c r="T40" s="55">
        <v>4.8</v>
      </c>
      <c r="U40" s="56">
        <v>3.05</v>
      </c>
      <c r="V40" s="15">
        <v>7</v>
      </c>
      <c r="W40" s="15">
        <v>70</v>
      </c>
      <c r="X40" s="58">
        <v>62.5</v>
      </c>
    </row>
    <row r="41" spans="1:24" x14ac:dyDescent="0.2">
      <c r="A41" s="19">
        <v>41141</v>
      </c>
      <c r="B41" s="30">
        <v>44069</v>
      </c>
      <c r="C41" s="19">
        <v>44111</v>
      </c>
      <c r="D41" s="73">
        <v>43</v>
      </c>
      <c r="E41" s="15">
        <v>2</v>
      </c>
      <c r="F41" s="15">
        <v>33</v>
      </c>
      <c r="G41" t="s">
        <v>103</v>
      </c>
      <c r="H41" s="15">
        <v>2020</v>
      </c>
      <c r="I41" s="15" t="s">
        <v>14</v>
      </c>
      <c r="J41" s="15">
        <v>0</v>
      </c>
      <c r="K41" s="15">
        <v>0</v>
      </c>
      <c r="L41" s="15">
        <v>5</v>
      </c>
      <c r="M41" s="15">
        <v>1</v>
      </c>
      <c r="N41" s="15">
        <v>2</v>
      </c>
      <c r="O41" s="15">
        <v>3</v>
      </c>
      <c r="P41" s="15">
        <v>1</v>
      </c>
      <c r="Q41" s="15">
        <v>3</v>
      </c>
      <c r="R41" s="15">
        <v>2</v>
      </c>
      <c r="S41" s="15">
        <v>0</v>
      </c>
      <c r="T41" s="55">
        <v>1.7</v>
      </c>
      <c r="U41" s="56">
        <v>3.05</v>
      </c>
      <c r="V41" s="15">
        <v>7</v>
      </c>
      <c r="W41" s="15">
        <v>70</v>
      </c>
      <c r="X41" s="58">
        <v>62.5</v>
      </c>
    </row>
    <row r="42" spans="1:24" x14ac:dyDescent="0.2">
      <c r="A42" s="19">
        <v>41141</v>
      </c>
      <c r="B42" s="30">
        <v>44069</v>
      </c>
      <c r="C42" s="19">
        <v>44111</v>
      </c>
      <c r="D42" s="73">
        <v>43</v>
      </c>
      <c r="E42" s="15">
        <v>2</v>
      </c>
      <c r="F42" s="15">
        <v>33</v>
      </c>
      <c r="G42" t="s">
        <v>103</v>
      </c>
      <c r="H42" s="15">
        <v>2020</v>
      </c>
      <c r="I42" s="15" t="s">
        <v>36</v>
      </c>
      <c r="J42" s="15">
        <v>5</v>
      </c>
      <c r="K42" s="15">
        <v>0</v>
      </c>
      <c r="L42" s="15">
        <v>0</v>
      </c>
      <c r="M42" s="15">
        <v>0</v>
      </c>
      <c r="N42" s="15">
        <v>0</v>
      </c>
      <c r="O42" s="15">
        <v>1</v>
      </c>
      <c r="P42" s="15">
        <v>3</v>
      </c>
      <c r="Q42" s="15">
        <v>5</v>
      </c>
      <c r="R42" s="15">
        <v>5</v>
      </c>
      <c r="S42" s="15">
        <v>3</v>
      </c>
      <c r="T42" s="55">
        <v>2.2000000000000002</v>
      </c>
      <c r="U42" s="56">
        <v>3.05</v>
      </c>
      <c r="V42" s="15">
        <v>6</v>
      </c>
      <c r="W42" s="15">
        <v>60</v>
      </c>
      <c r="X42" s="58">
        <v>62.5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B2424-5619-41FB-99EF-96EAC45FDAE3}">
  <dimension ref="A1:Y38"/>
  <sheetViews>
    <sheetView topLeftCell="J1" workbookViewId="0">
      <pane ySplit="1" topLeftCell="A2" activePane="bottomLeft" state="frozen"/>
      <selection pane="bottomLeft" activeCell="T34" sqref="T34"/>
    </sheetView>
  </sheetViews>
  <sheetFormatPr baseColWidth="10" defaultColWidth="9.1640625" defaultRowHeight="15" x14ac:dyDescent="0.2"/>
  <cols>
    <col min="1" max="1" width="16.1640625" bestFit="1" customWidth="1"/>
    <col min="2" max="2" width="13.5" bestFit="1" customWidth="1"/>
    <col min="3" max="3" width="16.5" style="15" bestFit="1" customWidth="1"/>
    <col min="4" max="4" width="21" style="15" bestFit="1" customWidth="1"/>
    <col min="5" max="5" width="16.5" style="15" bestFit="1" customWidth="1"/>
    <col min="6" max="6" width="11.5" bestFit="1" customWidth="1"/>
    <col min="7" max="7" width="7.1640625" style="15" bestFit="1" customWidth="1"/>
    <col min="8" max="8" width="9.1640625" style="15"/>
    <col min="9" max="17" width="7.5" style="15" bestFit="1" customWidth="1"/>
    <col min="18" max="18" width="8.5" style="15" bestFit="1" customWidth="1"/>
    <col min="19" max="19" width="17.5" style="15" bestFit="1" customWidth="1"/>
    <col min="20" max="20" width="22.5" style="15" bestFit="1" customWidth="1"/>
    <col min="21" max="21" width="22.5" style="15" customWidth="1"/>
    <col min="22" max="22" width="17.5" style="15" customWidth="1"/>
    <col min="23" max="23" width="20.1640625" style="15" bestFit="1" customWidth="1"/>
    <col min="24" max="24" width="19.5" style="15" bestFit="1" customWidth="1"/>
    <col min="25" max="25" width="25" style="15" bestFit="1" customWidth="1"/>
  </cols>
  <sheetData>
    <row r="1" spans="1:25" s="6" customFormat="1" ht="20.25" customHeight="1" x14ac:dyDescent="0.2">
      <c r="A1" s="37" t="s">
        <v>95</v>
      </c>
      <c r="B1" s="37" t="s">
        <v>94</v>
      </c>
      <c r="C1" s="63" t="s">
        <v>20</v>
      </c>
      <c r="D1" s="15" t="s">
        <v>105</v>
      </c>
      <c r="E1" s="51" t="s">
        <v>106</v>
      </c>
      <c r="F1" s="6" t="s">
        <v>81</v>
      </c>
      <c r="G1" s="5" t="s">
        <v>67</v>
      </c>
      <c r="H1" s="2" t="s">
        <v>1</v>
      </c>
      <c r="I1" s="2" t="s">
        <v>108</v>
      </c>
      <c r="J1" s="2" t="s">
        <v>109</v>
      </c>
      <c r="K1" s="2" t="s">
        <v>110</v>
      </c>
      <c r="L1" s="2" t="s">
        <v>111</v>
      </c>
      <c r="M1" s="2" t="s">
        <v>112</v>
      </c>
      <c r="N1" s="2" t="s">
        <v>113</v>
      </c>
      <c r="O1" s="2" t="s">
        <v>114</v>
      </c>
      <c r="P1" s="2" t="s">
        <v>115</v>
      </c>
      <c r="Q1" s="2" t="s">
        <v>116</v>
      </c>
      <c r="R1" s="1" t="s">
        <v>117</v>
      </c>
      <c r="S1" s="60" t="s">
        <v>34</v>
      </c>
      <c r="T1" s="1" t="s">
        <v>120</v>
      </c>
      <c r="U1" s="1" t="s">
        <v>132</v>
      </c>
      <c r="V1" s="1" t="s">
        <v>131</v>
      </c>
      <c r="W1" s="1" t="s">
        <v>15</v>
      </c>
      <c r="X1" s="59" t="s">
        <v>118</v>
      </c>
      <c r="Y1" s="59" t="s">
        <v>119</v>
      </c>
    </row>
    <row r="2" spans="1:25" x14ac:dyDescent="0.2">
      <c r="A2" s="38">
        <v>38971</v>
      </c>
      <c r="B2" s="38">
        <v>38974</v>
      </c>
      <c r="C2" s="64">
        <v>39042</v>
      </c>
      <c r="D2" s="15">
        <v>3</v>
      </c>
      <c r="E2" s="15">
        <v>3</v>
      </c>
      <c r="F2" s="14" t="s">
        <v>103</v>
      </c>
      <c r="G2" s="13">
        <v>2006</v>
      </c>
      <c r="H2" s="3" t="s">
        <v>12</v>
      </c>
      <c r="I2" s="15">
        <v>5</v>
      </c>
      <c r="J2" s="15">
        <v>10</v>
      </c>
      <c r="K2" s="15">
        <v>5</v>
      </c>
      <c r="L2" s="15">
        <v>20</v>
      </c>
      <c r="M2" s="15">
        <v>25</v>
      </c>
      <c r="N2" s="15">
        <v>35</v>
      </c>
      <c r="O2" s="15">
        <v>35</v>
      </c>
      <c r="P2" s="15">
        <v>25</v>
      </c>
      <c r="Q2" s="15">
        <v>15</v>
      </c>
      <c r="R2" s="15">
        <v>25</v>
      </c>
      <c r="S2" s="55">
        <v>20</v>
      </c>
      <c r="T2" s="56">
        <v>54.64</v>
      </c>
      <c r="U2" s="56">
        <v>2.4300000000000002</v>
      </c>
      <c r="V2" s="3">
        <v>-999</v>
      </c>
      <c r="W2" s="15">
        <v>10</v>
      </c>
      <c r="X2" s="15">
        <v>100</v>
      </c>
      <c r="Y2" s="58">
        <v>100</v>
      </c>
    </row>
    <row r="3" spans="1:25" x14ac:dyDescent="0.2">
      <c r="A3" s="38">
        <v>38971</v>
      </c>
      <c r="B3" s="38">
        <v>38974</v>
      </c>
      <c r="C3" s="64">
        <v>39042</v>
      </c>
      <c r="D3" s="15">
        <v>3</v>
      </c>
      <c r="E3" s="15">
        <v>3</v>
      </c>
      <c r="F3" s="14" t="s">
        <v>103</v>
      </c>
      <c r="G3" s="13">
        <v>2006</v>
      </c>
      <c r="H3" s="3" t="s">
        <v>13</v>
      </c>
      <c r="I3" s="15">
        <v>15</v>
      </c>
      <c r="J3" s="15">
        <v>15</v>
      </c>
      <c r="K3" s="15">
        <v>15</v>
      </c>
      <c r="L3" s="15">
        <v>50</v>
      </c>
      <c r="M3" s="15">
        <v>35</v>
      </c>
      <c r="N3" s="15">
        <v>20</v>
      </c>
      <c r="O3" s="15">
        <v>65</v>
      </c>
      <c r="P3" s="15">
        <v>80</v>
      </c>
      <c r="Q3" s="15">
        <v>35</v>
      </c>
      <c r="R3" s="15">
        <v>75</v>
      </c>
      <c r="S3" s="55">
        <v>40.5</v>
      </c>
      <c r="T3" s="56">
        <v>54.64</v>
      </c>
      <c r="U3" s="56">
        <v>2.4300000000000002</v>
      </c>
      <c r="V3" s="3">
        <v>-999</v>
      </c>
      <c r="W3" s="15">
        <v>10</v>
      </c>
      <c r="X3" s="15">
        <v>100</v>
      </c>
      <c r="Y3" s="58">
        <v>100</v>
      </c>
    </row>
    <row r="4" spans="1:25" x14ac:dyDescent="0.2">
      <c r="A4" s="38">
        <v>38971</v>
      </c>
      <c r="B4" s="38">
        <v>38974</v>
      </c>
      <c r="C4" s="64">
        <v>39042</v>
      </c>
      <c r="D4" s="15">
        <v>3</v>
      </c>
      <c r="E4" s="15">
        <v>3</v>
      </c>
      <c r="F4" s="14" t="s">
        <v>103</v>
      </c>
      <c r="G4" s="13">
        <v>2006</v>
      </c>
      <c r="H4" s="3" t="s">
        <v>14</v>
      </c>
      <c r="I4" s="15">
        <v>95</v>
      </c>
      <c r="J4" s="15">
        <v>95</v>
      </c>
      <c r="K4" s="15">
        <v>100</v>
      </c>
      <c r="L4" s="15">
        <v>100</v>
      </c>
      <c r="M4" s="15">
        <v>100</v>
      </c>
      <c r="N4" s="15">
        <v>100</v>
      </c>
      <c r="O4" s="15">
        <v>100</v>
      </c>
      <c r="P4" s="15">
        <v>100</v>
      </c>
      <c r="Q4" s="15">
        <v>100</v>
      </c>
      <c r="R4" s="15">
        <v>100</v>
      </c>
      <c r="S4" s="55">
        <v>99</v>
      </c>
      <c r="T4" s="56">
        <v>54.64</v>
      </c>
      <c r="U4" s="56">
        <v>2.4300000000000002</v>
      </c>
      <c r="V4" s="3">
        <v>-999</v>
      </c>
      <c r="W4" s="15">
        <v>10</v>
      </c>
      <c r="X4" s="15">
        <v>100</v>
      </c>
      <c r="Y4" s="58">
        <v>100</v>
      </c>
    </row>
    <row r="5" spans="1:25" x14ac:dyDescent="0.2">
      <c r="A5" s="19">
        <v>39264</v>
      </c>
      <c r="B5" s="61">
        <v>39264</v>
      </c>
      <c r="C5" s="65">
        <v>39328</v>
      </c>
      <c r="D5" s="15">
        <v>1</v>
      </c>
      <c r="E5" s="15">
        <v>4</v>
      </c>
      <c r="F5" s="14" t="s">
        <v>103</v>
      </c>
      <c r="G5" s="13">
        <v>2007</v>
      </c>
      <c r="H5" s="3">
        <v>-999</v>
      </c>
      <c r="I5" s="3">
        <v>-999</v>
      </c>
      <c r="J5" s="3">
        <v>-999</v>
      </c>
      <c r="K5" s="3">
        <v>-999</v>
      </c>
      <c r="L5" s="3">
        <v>-999</v>
      </c>
      <c r="M5" s="3">
        <v>-999</v>
      </c>
      <c r="N5" s="3">
        <v>-999</v>
      </c>
      <c r="O5" s="3">
        <v>-999</v>
      </c>
      <c r="P5" s="3">
        <v>-999</v>
      </c>
      <c r="Q5" s="3">
        <v>-999</v>
      </c>
      <c r="R5" s="3">
        <v>-999</v>
      </c>
      <c r="S5" s="3">
        <v>76</v>
      </c>
      <c r="T5" s="3">
        <v>76</v>
      </c>
      <c r="U5" s="55">
        <v>81.667000000000002</v>
      </c>
      <c r="V5" s="56">
        <v>53.166666666666664</v>
      </c>
      <c r="W5" s="3">
        <v>-999</v>
      </c>
      <c r="X5" s="3">
        <v>-999</v>
      </c>
      <c r="Y5" s="3">
        <v>-999</v>
      </c>
    </row>
    <row r="6" spans="1:25" x14ac:dyDescent="0.2">
      <c r="A6" s="19">
        <v>41141</v>
      </c>
      <c r="B6" s="19">
        <v>40981</v>
      </c>
      <c r="C6" s="54">
        <v>41180</v>
      </c>
      <c r="D6" s="15">
        <v>3</v>
      </c>
      <c r="E6" s="15">
        <v>6</v>
      </c>
      <c r="F6" s="14" t="s">
        <v>103</v>
      </c>
      <c r="G6" s="13">
        <v>2012</v>
      </c>
      <c r="H6" s="15" t="s">
        <v>12</v>
      </c>
      <c r="I6" s="15">
        <v>0</v>
      </c>
      <c r="J6" s="15">
        <v>0</v>
      </c>
      <c r="K6" s="15">
        <v>0</v>
      </c>
      <c r="L6" s="15">
        <v>5</v>
      </c>
      <c r="M6" s="15">
        <v>5</v>
      </c>
      <c r="N6" s="15">
        <v>2</v>
      </c>
      <c r="O6" s="15">
        <v>0</v>
      </c>
      <c r="P6" s="15">
        <v>0</v>
      </c>
      <c r="Q6" s="15">
        <v>2</v>
      </c>
      <c r="R6" s="15">
        <v>10</v>
      </c>
      <c r="S6" s="55">
        <v>2.4</v>
      </c>
      <c r="T6" s="56">
        <v>11.824999999999999</v>
      </c>
      <c r="U6" s="56">
        <v>1.325</v>
      </c>
      <c r="V6" s="56">
        <v>53.166666666666664</v>
      </c>
      <c r="W6" s="15">
        <v>5</v>
      </c>
      <c r="X6" s="15">
        <v>50</v>
      </c>
      <c r="Y6" s="58">
        <v>87.5</v>
      </c>
    </row>
    <row r="7" spans="1:25" x14ac:dyDescent="0.2">
      <c r="A7" s="19">
        <v>41141</v>
      </c>
      <c r="B7" s="19">
        <v>40981</v>
      </c>
      <c r="C7" s="54">
        <v>41180</v>
      </c>
      <c r="D7" s="15">
        <v>3</v>
      </c>
      <c r="E7" s="15">
        <v>6</v>
      </c>
      <c r="F7" s="14" t="s">
        <v>103</v>
      </c>
      <c r="G7" s="13">
        <v>2012</v>
      </c>
      <c r="H7" s="15" t="s">
        <v>13</v>
      </c>
      <c r="I7" s="15">
        <v>1</v>
      </c>
      <c r="J7" s="15">
        <v>15</v>
      </c>
      <c r="K7" s="15">
        <v>20</v>
      </c>
      <c r="L7" s="15">
        <v>20</v>
      </c>
      <c r="M7" s="15">
        <v>30</v>
      </c>
      <c r="N7" s="15">
        <v>20</v>
      </c>
      <c r="O7" s="15">
        <v>30</v>
      </c>
      <c r="P7" s="15">
        <v>10</v>
      </c>
      <c r="Q7" s="15">
        <v>2</v>
      </c>
      <c r="R7" s="15">
        <v>10</v>
      </c>
      <c r="S7" s="55">
        <v>15.8</v>
      </c>
      <c r="T7" s="56">
        <v>11.824999999999999</v>
      </c>
      <c r="U7" s="56">
        <v>1.325</v>
      </c>
      <c r="V7" s="56">
        <v>53.166666666666664</v>
      </c>
      <c r="W7" s="15">
        <v>10</v>
      </c>
      <c r="X7" s="15">
        <v>100</v>
      </c>
      <c r="Y7" s="58">
        <v>87.5</v>
      </c>
    </row>
    <row r="8" spans="1:25" x14ac:dyDescent="0.2">
      <c r="A8" s="19">
        <v>41141</v>
      </c>
      <c r="B8" s="19">
        <v>40981</v>
      </c>
      <c r="C8" s="54">
        <v>41180</v>
      </c>
      <c r="D8" s="15">
        <v>3</v>
      </c>
      <c r="E8" s="15">
        <v>6</v>
      </c>
      <c r="F8" s="14" t="s">
        <v>103</v>
      </c>
      <c r="G8" s="13">
        <v>2012</v>
      </c>
      <c r="H8" s="15" t="s">
        <v>14</v>
      </c>
      <c r="I8" s="15">
        <v>10</v>
      </c>
      <c r="J8" s="15">
        <v>10</v>
      </c>
      <c r="K8" s="15">
        <v>10</v>
      </c>
      <c r="L8" s="15">
        <v>20</v>
      </c>
      <c r="M8" s="15">
        <v>20</v>
      </c>
      <c r="N8" s="15">
        <v>2</v>
      </c>
      <c r="O8" s="15">
        <v>2</v>
      </c>
      <c r="P8" s="15">
        <v>5</v>
      </c>
      <c r="Q8" s="15">
        <v>15</v>
      </c>
      <c r="R8" s="15">
        <v>2</v>
      </c>
      <c r="S8" s="55">
        <v>9.6</v>
      </c>
      <c r="T8" s="56">
        <v>11.824999999999999</v>
      </c>
      <c r="U8" s="56">
        <v>1.325</v>
      </c>
      <c r="V8" s="56">
        <v>53.166666666666664</v>
      </c>
      <c r="W8" s="15">
        <v>10</v>
      </c>
      <c r="X8" s="15">
        <v>100</v>
      </c>
      <c r="Y8" s="58">
        <v>87.5</v>
      </c>
    </row>
    <row r="9" spans="1:25" x14ac:dyDescent="0.2">
      <c r="A9" s="19">
        <v>41141</v>
      </c>
      <c r="B9" s="19">
        <v>40981</v>
      </c>
      <c r="C9" s="54">
        <v>41180</v>
      </c>
      <c r="D9" s="15">
        <v>3</v>
      </c>
      <c r="E9" s="15">
        <v>6</v>
      </c>
      <c r="F9" s="14" t="s">
        <v>103</v>
      </c>
      <c r="G9" s="13">
        <v>2012</v>
      </c>
      <c r="H9" s="15" t="s">
        <v>36</v>
      </c>
      <c r="I9" s="15">
        <v>10</v>
      </c>
      <c r="J9" s="15">
        <v>50</v>
      </c>
      <c r="K9" s="15">
        <v>20</v>
      </c>
      <c r="L9" s="15">
        <v>30</v>
      </c>
      <c r="M9" s="15">
        <v>15</v>
      </c>
      <c r="N9" s="15">
        <v>5</v>
      </c>
      <c r="O9" s="15">
        <v>20</v>
      </c>
      <c r="P9" s="15">
        <v>5</v>
      </c>
      <c r="Q9" s="15">
        <v>25</v>
      </c>
      <c r="R9" s="15">
        <v>15</v>
      </c>
      <c r="S9" s="55">
        <v>19.5</v>
      </c>
      <c r="T9" s="56">
        <v>11.824999999999999</v>
      </c>
      <c r="U9" s="56">
        <v>1.325</v>
      </c>
      <c r="V9" s="56">
        <v>53.166666666666664</v>
      </c>
      <c r="W9" s="15">
        <v>10</v>
      </c>
      <c r="X9" s="15">
        <v>100</v>
      </c>
      <c r="Y9" s="58">
        <v>87.5</v>
      </c>
    </row>
    <row r="10" spans="1:25" x14ac:dyDescent="0.2">
      <c r="A10" s="19">
        <v>41492</v>
      </c>
      <c r="B10" s="19">
        <v>41492</v>
      </c>
      <c r="C10" s="54">
        <v>41544</v>
      </c>
      <c r="D10" s="52">
        <v>7</v>
      </c>
      <c r="E10" s="52">
        <v>13</v>
      </c>
      <c r="F10" s="14" t="s">
        <v>103</v>
      </c>
      <c r="G10" s="13">
        <v>2013</v>
      </c>
      <c r="H10" s="15" t="s">
        <v>12</v>
      </c>
      <c r="I10" s="15">
        <v>70</v>
      </c>
      <c r="J10" s="15">
        <v>70</v>
      </c>
      <c r="K10" s="15">
        <v>80</v>
      </c>
      <c r="L10" s="15">
        <v>90</v>
      </c>
      <c r="M10" s="15">
        <v>90</v>
      </c>
      <c r="N10" s="15">
        <v>80</v>
      </c>
      <c r="O10" s="15">
        <v>50</v>
      </c>
      <c r="P10" s="15">
        <v>60</v>
      </c>
      <c r="Q10" s="15">
        <v>80</v>
      </c>
      <c r="R10" s="15">
        <v>70</v>
      </c>
      <c r="S10" s="55">
        <v>74</v>
      </c>
      <c r="T10" s="56">
        <v>82.375</v>
      </c>
      <c r="U10" s="56">
        <v>6.125</v>
      </c>
      <c r="V10" s="56">
        <v>11.824999999999999</v>
      </c>
      <c r="W10" s="15">
        <v>10</v>
      </c>
      <c r="X10" s="15">
        <v>100</v>
      </c>
      <c r="Y10" s="58">
        <v>100</v>
      </c>
    </row>
    <row r="11" spans="1:25" x14ac:dyDescent="0.2">
      <c r="A11" s="19">
        <v>41492</v>
      </c>
      <c r="B11" s="19">
        <v>41492</v>
      </c>
      <c r="C11" s="54">
        <v>41544</v>
      </c>
      <c r="D11" s="52">
        <v>7</v>
      </c>
      <c r="E11" s="52">
        <v>13</v>
      </c>
      <c r="F11" s="14" t="s">
        <v>103</v>
      </c>
      <c r="G11" s="13">
        <v>2013</v>
      </c>
      <c r="H11" s="15" t="s">
        <v>13</v>
      </c>
      <c r="I11" s="15">
        <v>40</v>
      </c>
      <c r="J11" s="15">
        <v>30</v>
      </c>
      <c r="K11" s="15">
        <v>90</v>
      </c>
      <c r="L11" s="15">
        <v>90</v>
      </c>
      <c r="M11" s="15">
        <v>90</v>
      </c>
      <c r="N11" s="15">
        <v>95</v>
      </c>
      <c r="O11" s="15">
        <v>90</v>
      </c>
      <c r="P11" s="15">
        <v>95</v>
      </c>
      <c r="Q11" s="15">
        <v>80</v>
      </c>
      <c r="R11" s="15">
        <v>70</v>
      </c>
      <c r="S11" s="55">
        <v>77</v>
      </c>
      <c r="T11" s="56">
        <v>82.375</v>
      </c>
      <c r="U11" s="56">
        <v>6.125</v>
      </c>
      <c r="V11" s="56">
        <v>11.824999999999999</v>
      </c>
      <c r="W11" s="15">
        <v>10</v>
      </c>
      <c r="X11" s="15">
        <v>100</v>
      </c>
      <c r="Y11" s="58">
        <v>100</v>
      </c>
    </row>
    <row r="12" spans="1:25" x14ac:dyDescent="0.2">
      <c r="A12" s="19">
        <v>41492</v>
      </c>
      <c r="B12" s="19">
        <v>41492</v>
      </c>
      <c r="C12" s="54">
        <v>41544</v>
      </c>
      <c r="D12" s="52">
        <v>7</v>
      </c>
      <c r="E12" s="52">
        <v>13</v>
      </c>
      <c r="F12" s="14" t="s">
        <v>103</v>
      </c>
      <c r="G12" s="13">
        <v>2013</v>
      </c>
      <c r="H12" s="15" t="s">
        <v>14</v>
      </c>
      <c r="I12" s="15">
        <v>90</v>
      </c>
      <c r="J12" s="15">
        <v>90</v>
      </c>
      <c r="K12" s="15">
        <v>90</v>
      </c>
      <c r="L12" s="15">
        <v>70</v>
      </c>
      <c r="M12" s="15">
        <v>95</v>
      </c>
      <c r="N12" s="15">
        <v>100</v>
      </c>
      <c r="O12" s="15">
        <v>90</v>
      </c>
      <c r="P12" s="15">
        <v>100</v>
      </c>
      <c r="Q12" s="15">
        <v>95</v>
      </c>
      <c r="R12" s="15">
        <v>95</v>
      </c>
      <c r="S12" s="55">
        <v>91.5</v>
      </c>
      <c r="T12" s="56">
        <v>82.375</v>
      </c>
      <c r="U12" s="56">
        <v>6.125</v>
      </c>
      <c r="V12" s="56">
        <v>11.824999999999999</v>
      </c>
      <c r="W12" s="15">
        <v>10</v>
      </c>
      <c r="X12" s="15">
        <v>100</v>
      </c>
      <c r="Y12" s="58">
        <v>100</v>
      </c>
    </row>
    <row r="13" spans="1:25" x14ac:dyDescent="0.2">
      <c r="A13" s="19">
        <v>41492</v>
      </c>
      <c r="B13" s="19">
        <v>41492</v>
      </c>
      <c r="C13" s="54">
        <v>41544</v>
      </c>
      <c r="D13" s="52">
        <v>7</v>
      </c>
      <c r="E13" s="52">
        <v>13</v>
      </c>
      <c r="F13" s="14" t="s">
        <v>103</v>
      </c>
      <c r="G13" s="13">
        <v>2013</v>
      </c>
      <c r="H13" s="15" t="s">
        <v>36</v>
      </c>
      <c r="I13" s="15">
        <v>60</v>
      </c>
      <c r="J13" s="15">
        <v>90</v>
      </c>
      <c r="K13" s="15">
        <v>95</v>
      </c>
      <c r="L13" s="15">
        <v>100</v>
      </c>
      <c r="M13" s="15">
        <v>90</v>
      </c>
      <c r="N13" s="15">
        <v>90</v>
      </c>
      <c r="O13" s="15">
        <v>70</v>
      </c>
      <c r="P13" s="15">
        <v>90</v>
      </c>
      <c r="Q13" s="15">
        <v>90</v>
      </c>
      <c r="R13" s="15">
        <v>95</v>
      </c>
      <c r="S13" s="55">
        <v>87</v>
      </c>
      <c r="T13" s="56">
        <v>82.375</v>
      </c>
      <c r="U13" s="56">
        <v>6.125</v>
      </c>
      <c r="V13" s="56">
        <v>11.824999999999999</v>
      </c>
      <c r="W13" s="15">
        <v>10</v>
      </c>
      <c r="X13" s="15">
        <v>100</v>
      </c>
      <c r="Y13" s="58">
        <v>100</v>
      </c>
    </row>
    <row r="14" spans="1:25" x14ac:dyDescent="0.2">
      <c r="A14" s="19">
        <v>41699</v>
      </c>
      <c r="B14" s="19">
        <v>41699</v>
      </c>
      <c r="C14" s="54">
        <v>41953</v>
      </c>
      <c r="D14" s="52">
        <v>1</v>
      </c>
      <c r="E14" s="52">
        <v>15</v>
      </c>
      <c r="F14" s="14" t="s">
        <v>103</v>
      </c>
      <c r="G14" s="13" t="s">
        <v>129</v>
      </c>
      <c r="H14" s="3">
        <v>-999</v>
      </c>
      <c r="I14" s="3">
        <v>-999</v>
      </c>
      <c r="J14" s="3">
        <v>-999</v>
      </c>
      <c r="K14" s="3">
        <v>-999</v>
      </c>
      <c r="L14" s="3">
        <v>-999</v>
      </c>
      <c r="M14" s="3">
        <v>-999</v>
      </c>
      <c r="N14" s="3">
        <v>-999</v>
      </c>
      <c r="O14" s="3">
        <v>-999</v>
      </c>
      <c r="P14" s="3">
        <v>-999</v>
      </c>
      <c r="Q14" s="3">
        <v>-999</v>
      </c>
      <c r="R14" s="3">
        <v>-999</v>
      </c>
      <c r="S14" s="3">
        <v>71</v>
      </c>
      <c r="T14" s="3">
        <v>71</v>
      </c>
      <c r="U14" s="56">
        <v>81.667000000000002</v>
      </c>
      <c r="V14" s="56">
        <v>0.94333</v>
      </c>
      <c r="W14" s="3">
        <v>-999</v>
      </c>
      <c r="X14" s="3">
        <v>-999</v>
      </c>
      <c r="Y14" s="3">
        <v>-999</v>
      </c>
    </row>
    <row r="15" spans="1:25" x14ac:dyDescent="0.2">
      <c r="A15" s="19">
        <v>41834</v>
      </c>
      <c r="B15" s="19">
        <v>41835</v>
      </c>
      <c r="C15" s="54">
        <v>41936</v>
      </c>
      <c r="D15" s="15">
        <v>4</v>
      </c>
      <c r="E15" s="15">
        <v>17</v>
      </c>
      <c r="F15" s="14" t="s">
        <v>103</v>
      </c>
      <c r="G15" s="13">
        <v>2014</v>
      </c>
      <c r="H15" s="15" t="s">
        <v>12</v>
      </c>
      <c r="I15" s="15">
        <v>5</v>
      </c>
      <c r="J15" s="15">
        <v>10</v>
      </c>
      <c r="K15" s="15">
        <v>10</v>
      </c>
      <c r="L15" s="15">
        <v>5</v>
      </c>
      <c r="M15" s="15">
        <v>20</v>
      </c>
      <c r="N15" s="15">
        <v>20</v>
      </c>
      <c r="O15" s="15">
        <v>10</v>
      </c>
      <c r="P15" s="15">
        <v>30</v>
      </c>
      <c r="Q15" s="15">
        <v>60</v>
      </c>
      <c r="R15" s="15">
        <v>80</v>
      </c>
      <c r="S15" s="55">
        <v>25</v>
      </c>
      <c r="T15" s="3">
        <v>71</v>
      </c>
      <c r="U15" s="56">
        <v>1.9750000000000001</v>
      </c>
      <c r="V15" s="56">
        <v>82.375</v>
      </c>
      <c r="W15" s="15">
        <v>10</v>
      </c>
      <c r="X15" s="15">
        <v>100</v>
      </c>
      <c r="Y15" s="58">
        <v>100</v>
      </c>
    </row>
    <row r="16" spans="1:25" x14ac:dyDescent="0.2">
      <c r="A16" s="19">
        <v>41834</v>
      </c>
      <c r="B16" s="19">
        <v>41835</v>
      </c>
      <c r="C16" s="54">
        <v>41936</v>
      </c>
      <c r="D16" s="15">
        <v>4</v>
      </c>
      <c r="E16" s="15">
        <v>17</v>
      </c>
      <c r="F16" s="14" t="s">
        <v>103</v>
      </c>
      <c r="G16" s="13">
        <v>2014</v>
      </c>
      <c r="H16" s="15" t="s">
        <v>13</v>
      </c>
      <c r="I16" s="15">
        <v>70</v>
      </c>
      <c r="J16" s="15">
        <v>80</v>
      </c>
      <c r="K16" s="15">
        <v>80</v>
      </c>
      <c r="L16" s="15">
        <v>90</v>
      </c>
      <c r="M16" s="15">
        <v>90</v>
      </c>
      <c r="N16" s="15">
        <v>40</v>
      </c>
      <c r="O16" s="15">
        <v>95</v>
      </c>
      <c r="P16" s="15">
        <v>90</v>
      </c>
      <c r="Q16" s="15">
        <v>90</v>
      </c>
      <c r="R16" s="15">
        <v>90</v>
      </c>
      <c r="S16" s="55">
        <v>81.5</v>
      </c>
      <c r="T16" s="56">
        <v>69.875</v>
      </c>
      <c r="U16" s="56">
        <v>1.9750000000000001</v>
      </c>
      <c r="V16" s="56">
        <v>82.375</v>
      </c>
      <c r="W16" s="15">
        <v>10</v>
      </c>
      <c r="X16" s="15">
        <v>100</v>
      </c>
      <c r="Y16" s="58">
        <v>100</v>
      </c>
    </row>
    <row r="17" spans="1:25" x14ac:dyDescent="0.2">
      <c r="A17" s="19">
        <v>41834</v>
      </c>
      <c r="B17" s="19">
        <v>41835</v>
      </c>
      <c r="C17" s="54">
        <v>41936</v>
      </c>
      <c r="D17" s="15">
        <v>4</v>
      </c>
      <c r="E17" s="15">
        <v>17</v>
      </c>
      <c r="F17" s="14" t="s">
        <v>103</v>
      </c>
      <c r="G17" s="13">
        <v>2014</v>
      </c>
      <c r="H17" s="15" t="s">
        <v>14</v>
      </c>
      <c r="I17" s="15">
        <v>90</v>
      </c>
      <c r="J17" s="15">
        <v>90</v>
      </c>
      <c r="K17" s="15">
        <v>90</v>
      </c>
      <c r="L17" s="15">
        <v>90</v>
      </c>
      <c r="M17" s="15">
        <v>100</v>
      </c>
      <c r="N17" s="15">
        <v>90</v>
      </c>
      <c r="O17" s="15">
        <v>100</v>
      </c>
      <c r="P17" s="15">
        <v>90</v>
      </c>
      <c r="Q17" s="15">
        <v>90</v>
      </c>
      <c r="R17" s="15">
        <v>90</v>
      </c>
      <c r="S17" s="55">
        <v>92</v>
      </c>
      <c r="T17" s="56">
        <v>69.875</v>
      </c>
      <c r="U17" s="56">
        <v>1.9750000000000001</v>
      </c>
      <c r="V17" s="56">
        <v>82.375</v>
      </c>
      <c r="W17" s="15">
        <v>10</v>
      </c>
      <c r="X17" s="15">
        <v>100</v>
      </c>
      <c r="Y17" s="58">
        <v>100</v>
      </c>
    </row>
    <row r="18" spans="1:25" x14ac:dyDescent="0.2">
      <c r="A18" s="19">
        <v>41834</v>
      </c>
      <c r="B18" s="19">
        <v>41835</v>
      </c>
      <c r="C18" s="54">
        <v>41936</v>
      </c>
      <c r="D18" s="15">
        <v>4</v>
      </c>
      <c r="E18" s="15">
        <v>17</v>
      </c>
      <c r="F18" s="14" t="s">
        <v>103</v>
      </c>
      <c r="G18" s="13">
        <v>2014</v>
      </c>
      <c r="H18" s="15" t="s">
        <v>36</v>
      </c>
      <c r="I18" s="15">
        <v>80</v>
      </c>
      <c r="J18" s="15">
        <v>80</v>
      </c>
      <c r="K18" s="15">
        <v>90</v>
      </c>
      <c r="L18" s="15">
        <v>20</v>
      </c>
      <c r="M18" s="15">
        <v>90</v>
      </c>
      <c r="N18" s="15">
        <v>90</v>
      </c>
      <c r="O18" s="15">
        <v>90</v>
      </c>
      <c r="P18" s="15">
        <v>90</v>
      </c>
      <c r="Q18" s="15">
        <v>90</v>
      </c>
      <c r="R18" s="15">
        <v>90</v>
      </c>
      <c r="S18" s="55">
        <v>81</v>
      </c>
      <c r="T18" s="56">
        <v>69.875</v>
      </c>
      <c r="U18" s="56">
        <v>1.9750000000000001</v>
      </c>
      <c r="V18" s="56">
        <v>82.375</v>
      </c>
      <c r="W18" s="15">
        <v>10</v>
      </c>
      <c r="X18" s="15">
        <v>100</v>
      </c>
      <c r="Y18" s="58">
        <v>100</v>
      </c>
    </row>
    <row r="19" spans="1:25" s="12" customFormat="1" x14ac:dyDescent="0.2">
      <c r="A19" s="19">
        <v>42200</v>
      </c>
      <c r="B19" s="19">
        <v>42201</v>
      </c>
      <c r="C19" s="54">
        <v>42307</v>
      </c>
      <c r="D19" s="52">
        <v>6</v>
      </c>
      <c r="E19" s="52">
        <v>23</v>
      </c>
      <c r="F19" s="14" t="s">
        <v>103</v>
      </c>
      <c r="G19" s="15" t="s">
        <v>68</v>
      </c>
      <c r="H19" s="15" t="s">
        <v>12</v>
      </c>
      <c r="I19" s="15">
        <v>90</v>
      </c>
      <c r="J19" s="15">
        <v>90</v>
      </c>
      <c r="K19" s="15">
        <v>40</v>
      </c>
      <c r="L19" s="15">
        <v>90</v>
      </c>
      <c r="M19" s="15">
        <v>90</v>
      </c>
      <c r="N19" s="15">
        <v>95</v>
      </c>
      <c r="O19" s="15">
        <v>70</v>
      </c>
      <c r="P19" s="15">
        <v>90</v>
      </c>
      <c r="Q19" s="15">
        <v>90</v>
      </c>
      <c r="R19" s="15">
        <v>80</v>
      </c>
      <c r="S19" s="55">
        <v>82.5</v>
      </c>
      <c r="T19" s="56">
        <v>91.9</v>
      </c>
      <c r="U19" s="56">
        <v>6.2249999999999996</v>
      </c>
      <c r="V19" s="56">
        <v>69.875</v>
      </c>
      <c r="W19" s="15">
        <v>10</v>
      </c>
      <c r="X19" s="15">
        <v>100</v>
      </c>
      <c r="Y19" s="58">
        <v>100</v>
      </c>
    </row>
    <row r="20" spans="1:25" s="12" customFormat="1" x14ac:dyDescent="0.2">
      <c r="A20" s="19">
        <v>42200</v>
      </c>
      <c r="B20" s="19">
        <v>42201</v>
      </c>
      <c r="C20" s="54">
        <v>42307</v>
      </c>
      <c r="D20" s="52">
        <v>6</v>
      </c>
      <c r="E20" s="52">
        <v>23</v>
      </c>
      <c r="F20" s="14" t="s">
        <v>103</v>
      </c>
      <c r="G20" s="15" t="s">
        <v>68</v>
      </c>
      <c r="H20" s="15" t="s">
        <v>13</v>
      </c>
      <c r="I20" s="15">
        <v>95</v>
      </c>
      <c r="J20" s="15">
        <v>100</v>
      </c>
      <c r="K20" s="15">
        <v>100</v>
      </c>
      <c r="L20" s="15">
        <v>100</v>
      </c>
      <c r="M20" s="15">
        <v>100</v>
      </c>
      <c r="N20" s="15">
        <v>100</v>
      </c>
      <c r="O20" s="15">
        <v>100</v>
      </c>
      <c r="P20" s="15">
        <v>100</v>
      </c>
      <c r="Q20" s="15">
        <v>100</v>
      </c>
      <c r="R20" s="15">
        <v>100</v>
      </c>
      <c r="S20" s="55">
        <v>99.5</v>
      </c>
      <c r="T20" s="56">
        <v>91.9</v>
      </c>
      <c r="U20" s="56">
        <v>6.2249999999999996</v>
      </c>
      <c r="V20" s="56">
        <v>69.875</v>
      </c>
      <c r="W20" s="15">
        <v>10</v>
      </c>
      <c r="X20" s="15">
        <v>100</v>
      </c>
      <c r="Y20" s="58">
        <v>100</v>
      </c>
    </row>
    <row r="21" spans="1:25" s="12" customFormat="1" x14ac:dyDescent="0.2">
      <c r="A21" s="19">
        <v>42200</v>
      </c>
      <c r="B21" s="19">
        <v>42201</v>
      </c>
      <c r="C21" s="54">
        <v>42307</v>
      </c>
      <c r="D21" s="52">
        <v>6</v>
      </c>
      <c r="E21" s="52">
        <v>23</v>
      </c>
      <c r="F21" s="14" t="s">
        <v>103</v>
      </c>
      <c r="G21" s="15" t="s">
        <v>68</v>
      </c>
      <c r="H21" s="15" t="s">
        <v>14</v>
      </c>
      <c r="I21" s="15">
        <v>98</v>
      </c>
      <c r="J21" s="15">
        <v>100</v>
      </c>
      <c r="K21" s="15">
        <v>98</v>
      </c>
      <c r="L21" s="15">
        <v>100</v>
      </c>
      <c r="M21" s="15">
        <v>100</v>
      </c>
      <c r="N21" s="15">
        <v>100</v>
      </c>
      <c r="O21" s="15">
        <v>95</v>
      </c>
      <c r="P21" s="15">
        <v>100</v>
      </c>
      <c r="Q21" s="15">
        <v>100</v>
      </c>
      <c r="R21" s="15">
        <v>95</v>
      </c>
      <c r="S21" s="55">
        <v>98.6</v>
      </c>
      <c r="T21" s="56">
        <v>91.9</v>
      </c>
      <c r="U21" s="56">
        <v>6.2249999999999996</v>
      </c>
      <c r="V21" s="56">
        <v>69.875</v>
      </c>
      <c r="W21" s="15">
        <v>10</v>
      </c>
      <c r="X21" s="15">
        <v>100</v>
      </c>
      <c r="Y21" s="58">
        <v>100</v>
      </c>
    </row>
    <row r="22" spans="1:25" s="12" customFormat="1" x14ac:dyDescent="0.2">
      <c r="A22" s="19">
        <v>42200</v>
      </c>
      <c r="B22" s="19">
        <v>42201</v>
      </c>
      <c r="C22" s="54">
        <v>42307</v>
      </c>
      <c r="D22" s="52">
        <v>6</v>
      </c>
      <c r="E22" s="52">
        <v>23</v>
      </c>
      <c r="F22" s="14" t="s">
        <v>103</v>
      </c>
      <c r="G22" s="15" t="s">
        <v>68</v>
      </c>
      <c r="H22" s="15" t="s">
        <v>36</v>
      </c>
      <c r="I22" s="15">
        <v>40</v>
      </c>
      <c r="J22" s="15">
        <v>90</v>
      </c>
      <c r="K22" s="15">
        <v>90</v>
      </c>
      <c r="L22" s="15">
        <v>90</v>
      </c>
      <c r="M22" s="15">
        <v>90</v>
      </c>
      <c r="N22" s="15">
        <v>90</v>
      </c>
      <c r="O22" s="15">
        <v>100</v>
      </c>
      <c r="P22" s="15">
        <v>90</v>
      </c>
      <c r="Q22" s="15">
        <v>95</v>
      </c>
      <c r="R22" s="15">
        <v>95</v>
      </c>
      <c r="S22" s="55">
        <v>87</v>
      </c>
      <c r="T22" s="56">
        <v>91.9</v>
      </c>
      <c r="U22" s="56">
        <v>6.2249999999999996</v>
      </c>
      <c r="V22" s="56">
        <v>69.875</v>
      </c>
      <c r="W22" s="15">
        <v>10</v>
      </c>
      <c r="X22" s="15">
        <v>100</v>
      </c>
      <c r="Y22" s="58">
        <v>100</v>
      </c>
    </row>
    <row r="23" spans="1:25" s="12" customFormat="1" x14ac:dyDescent="0.2">
      <c r="A23" s="19">
        <v>42237</v>
      </c>
      <c r="B23" s="19">
        <v>42238</v>
      </c>
      <c r="C23" s="54">
        <v>42307</v>
      </c>
      <c r="D23" s="15">
        <v>9</v>
      </c>
      <c r="E23" s="15">
        <v>26</v>
      </c>
      <c r="F23" s="14" t="s">
        <v>103</v>
      </c>
      <c r="G23" s="15" t="s">
        <v>107</v>
      </c>
      <c r="H23" s="15" t="s">
        <v>12</v>
      </c>
      <c r="I23" s="15">
        <v>5</v>
      </c>
      <c r="J23" s="15">
        <v>70</v>
      </c>
      <c r="K23" s="15">
        <v>60</v>
      </c>
      <c r="L23" s="15">
        <v>10</v>
      </c>
      <c r="M23" s="15">
        <v>80</v>
      </c>
      <c r="N23" s="15">
        <v>50</v>
      </c>
      <c r="O23" s="15">
        <v>10</v>
      </c>
      <c r="P23" s="15">
        <v>90</v>
      </c>
      <c r="Q23" s="15">
        <v>2</v>
      </c>
      <c r="R23" s="15">
        <v>10</v>
      </c>
      <c r="S23" s="55">
        <v>38.700000000000003</v>
      </c>
      <c r="T23" s="56">
        <v>17.8</v>
      </c>
      <c r="U23" s="56">
        <v>0.35</v>
      </c>
      <c r="V23" s="56">
        <v>69.875</v>
      </c>
      <c r="W23" s="15">
        <v>10</v>
      </c>
      <c r="X23" s="15">
        <v>100</v>
      </c>
      <c r="Y23" s="58">
        <v>97.5</v>
      </c>
    </row>
    <row r="24" spans="1:25" s="12" customFormat="1" x14ac:dyDescent="0.2">
      <c r="A24" s="19">
        <v>42237</v>
      </c>
      <c r="B24" s="19">
        <v>42238</v>
      </c>
      <c r="C24" s="54">
        <v>42307</v>
      </c>
      <c r="D24" s="15">
        <v>9</v>
      </c>
      <c r="E24" s="15">
        <v>26</v>
      </c>
      <c r="F24" s="14" t="s">
        <v>103</v>
      </c>
      <c r="G24" s="15" t="s">
        <v>107</v>
      </c>
      <c r="H24" s="15" t="s">
        <v>13</v>
      </c>
      <c r="I24" s="15">
        <v>0</v>
      </c>
      <c r="J24" s="15">
        <v>10</v>
      </c>
      <c r="K24" s="15">
        <v>10</v>
      </c>
      <c r="L24" s="15">
        <v>5</v>
      </c>
      <c r="M24" s="15">
        <v>10</v>
      </c>
      <c r="N24" s="15">
        <v>10</v>
      </c>
      <c r="O24" s="15">
        <v>10</v>
      </c>
      <c r="P24" s="15">
        <v>10</v>
      </c>
      <c r="Q24" s="15">
        <v>80</v>
      </c>
      <c r="R24" s="15">
        <v>5</v>
      </c>
      <c r="S24" s="55">
        <v>15</v>
      </c>
      <c r="T24" s="56">
        <v>17.8</v>
      </c>
      <c r="U24" s="56">
        <v>0.35</v>
      </c>
      <c r="V24" s="56">
        <v>69.875</v>
      </c>
      <c r="W24" s="15">
        <v>9</v>
      </c>
      <c r="X24" s="15">
        <v>90</v>
      </c>
      <c r="Y24" s="58">
        <v>97.5</v>
      </c>
    </row>
    <row r="25" spans="1:25" s="12" customFormat="1" x14ac:dyDescent="0.2">
      <c r="A25" s="19">
        <v>42237</v>
      </c>
      <c r="B25" s="19">
        <v>42238</v>
      </c>
      <c r="C25" s="54">
        <v>42307</v>
      </c>
      <c r="D25" s="15">
        <v>9</v>
      </c>
      <c r="E25" s="15">
        <v>26</v>
      </c>
      <c r="F25" s="14" t="s">
        <v>103</v>
      </c>
      <c r="G25" s="15" t="s">
        <v>107</v>
      </c>
      <c r="H25" s="15" t="s">
        <v>14</v>
      </c>
      <c r="I25" s="15">
        <v>5</v>
      </c>
      <c r="J25" s="15">
        <v>10</v>
      </c>
      <c r="K25" s="15">
        <v>20</v>
      </c>
      <c r="L25" s="15">
        <v>10</v>
      </c>
      <c r="M25" s="15">
        <v>10</v>
      </c>
      <c r="N25" s="15">
        <v>5</v>
      </c>
      <c r="O25" s="15">
        <v>5</v>
      </c>
      <c r="P25" s="15">
        <v>10</v>
      </c>
      <c r="Q25" s="15">
        <v>5</v>
      </c>
      <c r="R25" s="15">
        <v>5</v>
      </c>
      <c r="S25" s="55">
        <v>8.5</v>
      </c>
      <c r="T25" s="56">
        <v>17.8</v>
      </c>
      <c r="U25" s="56">
        <v>0.35</v>
      </c>
      <c r="V25" s="56">
        <v>69.875</v>
      </c>
      <c r="W25" s="15">
        <v>10</v>
      </c>
      <c r="X25" s="15">
        <v>100</v>
      </c>
      <c r="Y25" s="58">
        <v>97.5</v>
      </c>
    </row>
    <row r="26" spans="1:25" s="12" customFormat="1" x14ac:dyDescent="0.2">
      <c r="A26" s="19">
        <v>42237</v>
      </c>
      <c r="B26" s="19">
        <v>42238</v>
      </c>
      <c r="C26" s="54">
        <v>42307</v>
      </c>
      <c r="D26" s="15">
        <v>9</v>
      </c>
      <c r="E26" s="15">
        <v>26</v>
      </c>
      <c r="F26" s="14" t="s">
        <v>103</v>
      </c>
      <c r="G26" s="15" t="s">
        <v>107</v>
      </c>
      <c r="H26" s="15" t="s">
        <v>36</v>
      </c>
      <c r="I26" s="15">
        <v>10</v>
      </c>
      <c r="J26" s="15">
        <v>5</v>
      </c>
      <c r="K26" s="15">
        <v>10</v>
      </c>
      <c r="L26" s="15">
        <v>10</v>
      </c>
      <c r="M26" s="15">
        <v>10</v>
      </c>
      <c r="N26" s="15">
        <v>10</v>
      </c>
      <c r="O26" s="15">
        <v>5</v>
      </c>
      <c r="P26" s="15">
        <v>10</v>
      </c>
      <c r="Q26" s="15">
        <v>10</v>
      </c>
      <c r="R26" s="15">
        <v>10</v>
      </c>
      <c r="S26" s="55">
        <v>9</v>
      </c>
      <c r="T26" s="56">
        <v>17.8</v>
      </c>
      <c r="U26" s="56">
        <v>0.35</v>
      </c>
      <c r="V26" s="56">
        <v>69.875</v>
      </c>
      <c r="W26" s="15">
        <v>10</v>
      </c>
      <c r="X26" s="15">
        <v>100</v>
      </c>
      <c r="Y26" s="58">
        <v>97.5</v>
      </c>
    </row>
    <row r="27" spans="1:25" s="12" customFormat="1" x14ac:dyDescent="0.2">
      <c r="A27" s="19">
        <v>42600</v>
      </c>
      <c r="B27" s="19">
        <v>42601</v>
      </c>
      <c r="C27" s="54">
        <v>42653</v>
      </c>
      <c r="D27" s="52">
        <v>2</v>
      </c>
      <c r="E27" s="52">
        <v>28</v>
      </c>
      <c r="F27" s="14" t="s">
        <v>103</v>
      </c>
      <c r="G27" s="13">
        <v>2016</v>
      </c>
      <c r="H27" s="15" t="s">
        <v>12</v>
      </c>
      <c r="I27" s="15">
        <v>1</v>
      </c>
      <c r="J27" s="15">
        <v>0</v>
      </c>
      <c r="K27" s="15">
        <v>0</v>
      </c>
      <c r="L27" s="15">
        <v>1</v>
      </c>
      <c r="M27" s="15">
        <v>0</v>
      </c>
      <c r="N27" s="15">
        <v>0</v>
      </c>
      <c r="O27" s="15">
        <v>0</v>
      </c>
      <c r="P27" s="15">
        <v>0</v>
      </c>
      <c r="Q27" s="15">
        <v>0</v>
      </c>
      <c r="R27" s="15">
        <v>0</v>
      </c>
      <c r="S27" s="55">
        <v>0.2</v>
      </c>
      <c r="T27" s="56">
        <v>1.575</v>
      </c>
      <c r="U27" s="56">
        <v>0.47499999999999998</v>
      </c>
      <c r="V27" s="56">
        <v>17.8</v>
      </c>
      <c r="W27" s="15">
        <v>2</v>
      </c>
      <c r="X27" s="15">
        <v>20</v>
      </c>
      <c r="Y27" s="58">
        <v>30</v>
      </c>
    </row>
    <row r="28" spans="1:25" s="12" customFormat="1" x14ac:dyDescent="0.2">
      <c r="A28" s="19">
        <v>42600</v>
      </c>
      <c r="B28" s="19">
        <v>42601</v>
      </c>
      <c r="C28" s="54">
        <v>42653</v>
      </c>
      <c r="D28" s="52">
        <v>2</v>
      </c>
      <c r="E28" s="52">
        <v>28</v>
      </c>
      <c r="F28" s="14" t="s">
        <v>103</v>
      </c>
      <c r="G28" s="13">
        <v>2016</v>
      </c>
      <c r="H28" s="15" t="s">
        <v>13</v>
      </c>
      <c r="I28" s="15">
        <v>0</v>
      </c>
      <c r="J28" s="15">
        <v>0</v>
      </c>
      <c r="K28" s="15">
        <v>5</v>
      </c>
      <c r="L28" s="15">
        <v>0</v>
      </c>
      <c r="M28" s="15">
        <v>0</v>
      </c>
      <c r="N28" s="15">
        <v>0</v>
      </c>
      <c r="O28" s="15">
        <v>0</v>
      </c>
      <c r="P28" s="15">
        <v>0</v>
      </c>
      <c r="Q28" s="15">
        <v>0</v>
      </c>
      <c r="R28" s="15">
        <v>0</v>
      </c>
      <c r="S28" s="55">
        <v>0.5</v>
      </c>
      <c r="T28" s="56">
        <v>1.575</v>
      </c>
      <c r="U28" s="56">
        <v>0.47499999999999998</v>
      </c>
      <c r="V28" s="56">
        <v>17.8</v>
      </c>
      <c r="W28" s="15">
        <v>1</v>
      </c>
      <c r="X28" s="15">
        <v>10</v>
      </c>
      <c r="Y28" s="58">
        <v>30</v>
      </c>
    </row>
    <row r="29" spans="1:25" s="12" customFormat="1" x14ac:dyDescent="0.2">
      <c r="A29" s="19">
        <v>42600</v>
      </c>
      <c r="B29" s="19">
        <v>42601</v>
      </c>
      <c r="C29" s="54">
        <v>42653</v>
      </c>
      <c r="D29" s="52">
        <v>2</v>
      </c>
      <c r="E29" s="52">
        <v>28</v>
      </c>
      <c r="F29" s="14" t="s">
        <v>103</v>
      </c>
      <c r="G29" s="13">
        <v>2016</v>
      </c>
      <c r="H29" s="15" t="s">
        <v>14</v>
      </c>
      <c r="I29" s="15">
        <v>20</v>
      </c>
      <c r="J29" s="15">
        <v>5</v>
      </c>
      <c r="K29" s="15">
        <v>1</v>
      </c>
      <c r="L29" s="15">
        <v>0</v>
      </c>
      <c r="M29" s="15">
        <v>5</v>
      </c>
      <c r="N29" s="15">
        <v>0</v>
      </c>
      <c r="O29" s="15">
        <v>0</v>
      </c>
      <c r="P29" s="15">
        <v>10</v>
      </c>
      <c r="Q29" s="15">
        <v>10</v>
      </c>
      <c r="R29" s="15">
        <v>0</v>
      </c>
      <c r="S29" s="55">
        <v>5.0999999999999996</v>
      </c>
      <c r="T29" s="56">
        <v>1.575</v>
      </c>
      <c r="U29" s="56">
        <v>0.47499999999999998</v>
      </c>
      <c r="V29" s="56">
        <v>17.8</v>
      </c>
      <c r="W29" s="15">
        <v>6</v>
      </c>
      <c r="X29" s="15">
        <v>60</v>
      </c>
      <c r="Y29" s="58">
        <v>30</v>
      </c>
    </row>
    <row r="30" spans="1:25" s="12" customFormat="1" x14ac:dyDescent="0.2">
      <c r="A30" s="19">
        <v>42600</v>
      </c>
      <c r="B30" s="19">
        <v>42601</v>
      </c>
      <c r="C30" s="54">
        <v>42653</v>
      </c>
      <c r="D30" s="52">
        <v>2</v>
      </c>
      <c r="E30" s="52">
        <v>28</v>
      </c>
      <c r="F30" s="14" t="s">
        <v>103</v>
      </c>
      <c r="G30" s="13">
        <v>2016</v>
      </c>
      <c r="H30" s="15" t="s">
        <v>36</v>
      </c>
      <c r="I30" s="15">
        <v>3</v>
      </c>
      <c r="J30" s="15">
        <v>0</v>
      </c>
      <c r="K30" s="15">
        <v>1</v>
      </c>
      <c r="L30" s="15">
        <v>0</v>
      </c>
      <c r="M30" s="15">
        <v>1</v>
      </c>
      <c r="N30" s="15">
        <v>0</v>
      </c>
      <c r="O30" s="15">
        <v>0</v>
      </c>
      <c r="P30" s="15">
        <v>0</v>
      </c>
      <c r="Q30" s="15">
        <v>0</v>
      </c>
      <c r="R30" s="15">
        <v>0</v>
      </c>
      <c r="S30" s="55">
        <v>0.5</v>
      </c>
      <c r="T30" s="56">
        <v>1.575</v>
      </c>
      <c r="U30" s="56">
        <v>0.47499999999999998</v>
      </c>
      <c r="V30" s="56">
        <v>17.8</v>
      </c>
      <c r="W30" s="15">
        <v>3</v>
      </c>
      <c r="X30" s="15">
        <v>30</v>
      </c>
      <c r="Y30" s="58">
        <v>30</v>
      </c>
    </row>
    <row r="31" spans="1:25" x14ac:dyDescent="0.2">
      <c r="A31" s="54">
        <v>42957</v>
      </c>
      <c r="B31" s="54">
        <v>42958</v>
      </c>
      <c r="C31" s="54">
        <v>42975</v>
      </c>
      <c r="D31" s="15">
        <v>1</v>
      </c>
      <c r="E31" s="52">
        <v>29</v>
      </c>
      <c r="F31" s="14" t="s">
        <v>103</v>
      </c>
      <c r="G31" s="13">
        <v>2017</v>
      </c>
      <c r="H31" s="15" t="s">
        <v>12</v>
      </c>
      <c r="I31" s="15">
        <v>90</v>
      </c>
      <c r="J31" s="15">
        <v>90</v>
      </c>
      <c r="K31" s="15">
        <v>90</v>
      </c>
      <c r="L31" s="15">
        <v>90</v>
      </c>
      <c r="M31" s="15">
        <v>90</v>
      </c>
      <c r="N31" s="15">
        <v>90</v>
      </c>
      <c r="O31" s="15">
        <v>80</v>
      </c>
      <c r="P31" s="15">
        <v>80</v>
      </c>
      <c r="Q31" s="15">
        <v>80</v>
      </c>
      <c r="R31" s="15">
        <v>90</v>
      </c>
      <c r="S31" s="55">
        <f t="shared" ref="S31:S34" si="0">AVERAGE(I31:R31)</f>
        <v>87</v>
      </c>
      <c r="T31" s="56">
        <f>AVERAGE(S31:S34)</f>
        <v>88.5</v>
      </c>
      <c r="U31" s="56">
        <v>88.5</v>
      </c>
      <c r="V31" s="56">
        <v>1.575</v>
      </c>
      <c r="W31" s="15">
        <f>COUNTIF(I31:R31, "&gt;0")</f>
        <v>10</v>
      </c>
      <c r="X31" s="15">
        <f>W31*100/10</f>
        <v>100</v>
      </c>
      <c r="Y31" s="58">
        <f>AVERAGE(X31:X34)</f>
        <v>100</v>
      </c>
    </row>
    <row r="32" spans="1:25" x14ac:dyDescent="0.2">
      <c r="A32" s="54">
        <v>42957</v>
      </c>
      <c r="B32" s="54">
        <v>42958</v>
      </c>
      <c r="C32" s="54">
        <v>42975</v>
      </c>
      <c r="D32" s="15">
        <v>1</v>
      </c>
      <c r="E32" s="52">
        <v>29</v>
      </c>
      <c r="F32" s="14" t="s">
        <v>103</v>
      </c>
      <c r="G32" s="13">
        <v>2017</v>
      </c>
      <c r="H32" s="15" t="s">
        <v>13</v>
      </c>
      <c r="I32" s="15">
        <v>90</v>
      </c>
      <c r="J32" s="15">
        <v>90</v>
      </c>
      <c r="K32" s="15">
        <v>90</v>
      </c>
      <c r="L32" s="15">
        <v>80</v>
      </c>
      <c r="M32" s="15">
        <v>70</v>
      </c>
      <c r="N32" s="15">
        <v>90</v>
      </c>
      <c r="O32" s="15">
        <v>90</v>
      </c>
      <c r="P32" s="15">
        <v>90</v>
      </c>
      <c r="Q32" s="15">
        <v>90</v>
      </c>
      <c r="R32" s="15">
        <v>90</v>
      </c>
      <c r="S32" s="55">
        <f t="shared" si="0"/>
        <v>87</v>
      </c>
      <c r="T32" s="56">
        <v>88.5</v>
      </c>
      <c r="U32" s="56">
        <v>88.5</v>
      </c>
      <c r="V32" s="56">
        <v>1.575</v>
      </c>
      <c r="W32" s="15">
        <f t="shared" ref="W32:W34" si="1">COUNTIF(I32:R32, "&gt;0")</f>
        <v>10</v>
      </c>
      <c r="X32" s="15">
        <f t="shared" ref="X32:X34" si="2">W32*100/10</f>
        <v>100</v>
      </c>
      <c r="Y32" s="58">
        <v>100</v>
      </c>
    </row>
    <row r="33" spans="1:25" x14ac:dyDescent="0.2">
      <c r="A33" s="54">
        <v>42957</v>
      </c>
      <c r="B33" s="54">
        <v>42958</v>
      </c>
      <c r="C33" s="54">
        <v>42975</v>
      </c>
      <c r="D33" s="15">
        <v>1</v>
      </c>
      <c r="E33" s="52">
        <v>29</v>
      </c>
      <c r="F33" s="14" t="s">
        <v>103</v>
      </c>
      <c r="G33" s="13">
        <v>2017</v>
      </c>
      <c r="H33" s="15" t="s">
        <v>14</v>
      </c>
      <c r="I33" s="15">
        <v>80</v>
      </c>
      <c r="J33" s="15">
        <v>90</v>
      </c>
      <c r="K33" s="15">
        <v>90</v>
      </c>
      <c r="L33" s="15">
        <v>90</v>
      </c>
      <c r="M33" s="15">
        <v>90</v>
      </c>
      <c r="N33" s="15">
        <v>80</v>
      </c>
      <c r="O33" s="15">
        <v>90</v>
      </c>
      <c r="P33" s="15">
        <v>90</v>
      </c>
      <c r="Q33" s="15">
        <v>90</v>
      </c>
      <c r="R33" s="15">
        <v>90</v>
      </c>
      <c r="S33" s="55">
        <f t="shared" si="0"/>
        <v>88</v>
      </c>
      <c r="T33" s="56">
        <v>88.5</v>
      </c>
      <c r="U33" s="56">
        <v>88.5</v>
      </c>
      <c r="V33" s="56">
        <v>1.575</v>
      </c>
      <c r="W33" s="15">
        <f t="shared" si="1"/>
        <v>10</v>
      </c>
      <c r="X33" s="15">
        <f t="shared" si="2"/>
        <v>100</v>
      </c>
      <c r="Y33" s="58">
        <v>100</v>
      </c>
    </row>
    <row r="34" spans="1:25" x14ac:dyDescent="0.2">
      <c r="A34" s="54">
        <v>42957</v>
      </c>
      <c r="B34" s="54">
        <v>42958</v>
      </c>
      <c r="C34" s="54">
        <v>42975</v>
      </c>
      <c r="D34" s="15">
        <v>1</v>
      </c>
      <c r="E34" s="52">
        <v>29</v>
      </c>
      <c r="F34" s="14" t="s">
        <v>103</v>
      </c>
      <c r="G34" s="13">
        <v>2017</v>
      </c>
      <c r="H34" s="15" t="s">
        <v>36</v>
      </c>
      <c r="I34" s="15">
        <v>95</v>
      </c>
      <c r="J34" s="15">
        <v>90</v>
      </c>
      <c r="K34" s="15">
        <v>95</v>
      </c>
      <c r="L34" s="15">
        <v>90</v>
      </c>
      <c r="M34" s="15">
        <v>90</v>
      </c>
      <c r="N34" s="15">
        <v>90</v>
      </c>
      <c r="O34" s="15">
        <v>90</v>
      </c>
      <c r="P34" s="15">
        <v>90</v>
      </c>
      <c r="Q34" s="15">
        <v>95</v>
      </c>
      <c r="R34" s="15">
        <v>95</v>
      </c>
      <c r="S34" s="55">
        <f t="shared" si="0"/>
        <v>92</v>
      </c>
      <c r="T34" s="56">
        <v>88.5</v>
      </c>
      <c r="U34" s="56">
        <v>88.5</v>
      </c>
      <c r="V34" s="56">
        <v>1.575</v>
      </c>
      <c r="W34" s="15">
        <f t="shared" si="1"/>
        <v>10</v>
      </c>
      <c r="X34" s="15">
        <f t="shared" si="2"/>
        <v>100</v>
      </c>
      <c r="Y34" s="58">
        <v>100</v>
      </c>
    </row>
    <row r="35" spans="1:25" x14ac:dyDescent="0.2">
      <c r="A35" s="30">
        <v>44068</v>
      </c>
      <c r="B35" s="30">
        <v>44069</v>
      </c>
      <c r="C35" s="54">
        <v>44111</v>
      </c>
      <c r="D35" s="15">
        <v>2</v>
      </c>
      <c r="E35" s="15">
        <v>37</v>
      </c>
      <c r="F35" t="s">
        <v>103</v>
      </c>
      <c r="G35" s="15">
        <v>2020</v>
      </c>
      <c r="H35" s="15" t="s">
        <v>12</v>
      </c>
      <c r="I35" s="15">
        <v>0</v>
      </c>
      <c r="J35" s="15">
        <v>0</v>
      </c>
      <c r="K35" s="15">
        <v>1</v>
      </c>
      <c r="L35" s="15">
        <v>30</v>
      </c>
      <c r="M35" s="15">
        <v>1</v>
      </c>
      <c r="N35" s="15">
        <v>0</v>
      </c>
      <c r="O35" s="15">
        <v>0</v>
      </c>
      <c r="P35" s="15">
        <v>2</v>
      </c>
      <c r="Q35" s="15">
        <v>0</v>
      </c>
      <c r="R35" s="15">
        <v>1</v>
      </c>
      <c r="S35" s="55">
        <v>3.5</v>
      </c>
      <c r="T35" s="56">
        <v>3.05</v>
      </c>
      <c r="U35" s="56">
        <v>3.4749999999999996</v>
      </c>
      <c r="V35" s="56">
        <v>37.83</v>
      </c>
      <c r="W35" s="15">
        <v>5</v>
      </c>
      <c r="X35" s="15">
        <v>50</v>
      </c>
      <c r="Y35" s="58">
        <v>62.5</v>
      </c>
    </row>
    <row r="36" spans="1:25" x14ac:dyDescent="0.2">
      <c r="A36" s="30">
        <v>44068</v>
      </c>
      <c r="B36" s="30">
        <v>44069</v>
      </c>
      <c r="C36" s="54">
        <v>44111</v>
      </c>
      <c r="D36" s="15">
        <v>2</v>
      </c>
      <c r="E36" s="15">
        <v>37</v>
      </c>
      <c r="F36" t="s">
        <v>103</v>
      </c>
      <c r="G36" s="15">
        <v>2020</v>
      </c>
      <c r="H36" s="15" t="s">
        <v>13</v>
      </c>
      <c r="I36" s="15">
        <v>1</v>
      </c>
      <c r="J36" s="15">
        <v>1</v>
      </c>
      <c r="K36" s="15">
        <v>10</v>
      </c>
      <c r="L36" s="15">
        <v>1</v>
      </c>
      <c r="M36" s="15">
        <v>20</v>
      </c>
      <c r="N36" s="15">
        <v>10</v>
      </c>
      <c r="O36" s="15">
        <v>5</v>
      </c>
      <c r="P36" s="15">
        <v>0</v>
      </c>
      <c r="Q36" s="15">
        <v>0</v>
      </c>
      <c r="R36" s="15">
        <v>0</v>
      </c>
      <c r="S36" s="55">
        <v>4.8</v>
      </c>
      <c r="T36" s="56">
        <v>3.05</v>
      </c>
      <c r="U36" s="56">
        <v>3.4749999999999996</v>
      </c>
      <c r="V36" s="56">
        <v>37.83</v>
      </c>
      <c r="W36" s="15">
        <v>7</v>
      </c>
      <c r="X36" s="15">
        <v>70</v>
      </c>
      <c r="Y36" s="58">
        <v>62.5</v>
      </c>
    </row>
    <row r="37" spans="1:25" x14ac:dyDescent="0.2">
      <c r="A37" s="30">
        <v>44068</v>
      </c>
      <c r="B37" s="30">
        <v>44069</v>
      </c>
      <c r="C37" s="54">
        <v>44111</v>
      </c>
      <c r="D37" s="15">
        <v>2</v>
      </c>
      <c r="E37" s="15">
        <v>37</v>
      </c>
      <c r="F37" t="s">
        <v>103</v>
      </c>
      <c r="G37" s="15">
        <v>2020</v>
      </c>
      <c r="H37" s="15" t="s">
        <v>14</v>
      </c>
      <c r="I37" s="15">
        <v>0</v>
      </c>
      <c r="J37" s="15">
        <v>0</v>
      </c>
      <c r="K37" s="15">
        <v>5</v>
      </c>
      <c r="L37" s="15">
        <v>1</v>
      </c>
      <c r="M37" s="15">
        <v>2</v>
      </c>
      <c r="N37" s="15">
        <v>3</v>
      </c>
      <c r="O37" s="15">
        <v>1</v>
      </c>
      <c r="P37" s="15">
        <v>3</v>
      </c>
      <c r="Q37" s="15">
        <v>2</v>
      </c>
      <c r="R37" s="15">
        <v>0</v>
      </c>
      <c r="S37" s="55">
        <v>1.7</v>
      </c>
      <c r="T37" s="56">
        <v>3.05</v>
      </c>
      <c r="U37" s="56">
        <v>3.4749999999999996</v>
      </c>
      <c r="V37" s="56">
        <v>37.83</v>
      </c>
      <c r="W37" s="15">
        <v>7</v>
      </c>
      <c r="X37" s="15">
        <v>70</v>
      </c>
      <c r="Y37" s="58">
        <v>62.5</v>
      </c>
    </row>
    <row r="38" spans="1:25" x14ac:dyDescent="0.2">
      <c r="A38" s="30">
        <v>44068</v>
      </c>
      <c r="B38" s="30">
        <v>44069</v>
      </c>
      <c r="C38" s="54">
        <v>44111</v>
      </c>
      <c r="D38" s="15">
        <v>2</v>
      </c>
      <c r="E38" s="15">
        <v>37</v>
      </c>
      <c r="F38" t="s">
        <v>103</v>
      </c>
      <c r="G38" s="15">
        <v>2020</v>
      </c>
      <c r="H38" s="15" t="s">
        <v>36</v>
      </c>
      <c r="I38" s="15">
        <v>5</v>
      </c>
      <c r="J38" s="15">
        <v>0</v>
      </c>
      <c r="K38" s="15">
        <v>0</v>
      </c>
      <c r="L38" s="15">
        <v>0</v>
      </c>
      <c r="M38" s="15">
        <v>0</v>
      </c>
      <c r="N38" s="15">
        <v>1</v>
      </c>
      <c r="O38" s="15">
        <v>3</v>
      </c>
      <c r="P38" s="15">
        <v>5</v>
      </c>
      <c r="Q38" s="15">
        <v>5</v>
      </c>
      <c r="R38" s="15">
        <v>3</v>
      </c>
      <c r="S38" s="55">
        <v>2.2000000000000002</v>
      </c>
      <c r="T38" s="56">
        <v>3.05</v>
      </c>
      <c r="U38" s="56">
        <v>3.4749999999999996</v>
      </c>
      <c r="V38" s="56">
        <v>37.83</v>
      </c>
      <c r="W38" s="15">
        <v>6</v>
      </c>
      <c r="X38" s="15">
        <v>60</v>
      </c>
      <c r="Y38" s="58">
        <v>62.5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6285-C5A8-438B-8347-5BA30CDBA518}">
  <dimension ref="A1:AB52"/>
  <sheetViews>
    <sheetView topLeftCell="L1" workbookViewId="0">
      <pane ySplit="1" topLeftCell="A2" activePane="bottomLeft" state="frozen"/>
      <selection pane="bottomLeft" activeCell="N25" sqref="N25"/>
    </sheetView>
  </sheetViews>
  <sheetFormatPr baseColWidth="10" defaultColWidth="9.1640625" defaultRowHeight="15" x14ac:dyDescent="0.2"/>
  <cols>
    <col min="1" max="1" width="16.1640625" bestFit="1" customWidth="1"/>
    <col min="2" max="2" width="13.5" bestFit="1" customWidth="1"/>
    <col min="3" max="3" width="16.5" bestFit="1" customWidth="1"/>
    <col min="4" max="4" width="21" bestFit="1" customWidth="1"/>
    <col min="5" max="5" width="16.5" style="15" bestFit="1" customWidth="1"/>
    <col min="6" max="6" width="11.5" bestFit="1" customWidth="1"/>
    <col min="7" max="7" width="7.1640625" style="15" bestFit="1" customWidth="1"/>
    <col min="8" max="8" width="9.1640625" style="15"/>
    <col min="9" max="17" width="7.5" style="15" bestFit="1" customWidth="1"/>
    <col min="18" max="18" width="8.5" style="15" bestFit="1" customWidth="1"/>
    <col min="19" max="20" width="17.5" style="15" bestFit="1" customWidth="1"/>
    <col min="21" max="21" width="20.1640625" style="15" bestFit="1" customWidth="1"/>
    <col min="22" max="22" width="19.5" style="15" bestFit="1" customWidth="1"/>
    <col min="23" max="23" width="25" style="15" bestFit="1" customWidth="1"/>
  </cols>
  <sheetData>
    <row r="1" spans="1:28" s="6" customFormat="1" ht="20.25" customHeight="1" x14ac:dyDescent="0.2">
      <c r="A1" s="37" t="s">
        <v>95</v>
      </c>
      <c r="B1" s="37" t="s">
        <v>94</v>
      </c>
      <c r="C1" s="37" t="s">
        <v>20</v>
      </c>
      <c r="D1" t="s">
        <v>105</v>
      </c>
      <c r="E1" s="51" t="s">
        <v>106</v>
      </c>
      <c r="F1" s="6" t="s">
        <v>81</v>
      </c>
      <c r="G1" s="5" t="s">
        <v>67</v>
      </c>
      <c r="H1" s="2" t="s">
        <v>1</v>
      </c>
      <c r="I1" s="2" t="s">
        <v>108</v>
      </c>
      <c r="J1" s="2" t="s">
        <v>109</v>
      </c>
      <c r="K1" s="2" t="s">
        <v>110</v>
      </c>
      <c r="L1" s="2" t="s">
        <v>111</v>
      </c>
      <c r="M1" s="2" t="s">
        <v>112</v>
      </c>
      <c r="N1" s="2" t="s">
        <v>113</v>
      </c>
      <c r="O1" s="2" t="s">
        <v>114</v>
      </c>
      <c r="P1" s="2" t="s">
        <v>115</v>
      </c>
      <c r="Q1" s="2" t="s">
        <v>116</v>
      </c>
      <c r="R1" s="1" t="s">
        <v>117</v>
      </c>
      <c r="S1" s="60" t="s">
        <v>34</v>
      </c>
      <c r="T1" s="1" t="s">
        <v>120</v>
      </c>
      <c r="U1" s="1" t="s">
        <v>15</v>
      </c>
      <c r="V1" s="59" t="s">
        <v>118</v>
      </c>
      <c r="W1" s="59" t="s">
        <v>119</v>
      </c>
      <c r="X1" s="6" t="s">
        <v>100</v>
      </c>
      <c r="Y1" s="6" t="s">
        <v>99</v>
      </c>
      <c r="Z1" s="6" t="s">
        <v>101</v>
      </c>
      <c r="AA1" s="6" t="s">
        <v>102</v>
      </c>
      <c r="AB1" s="6" t="s">
        <v>121</v>
      </c>
    </row>
    <row r="2" spans="1:28" x14ac:dyDescent="0.2">
      <c r="A2" s="38">
        <v>38971</v>
      </c>
      <c r="B2" s="38">
        <v>38974</v>
      </c>
      <c r="C2" s="38">
        <v>39042</v>
      </c>
      <c r="D2" s="15">
        <v>3</v>
      </c>
      <c r="E2" s="15">
        <v>3</v>
      </c>
      <c r="F2" s="14" t="s">
        <v>103</v>
      </c>
      <c r="G2" s="13">
        <v>2006</v>
      </c>
      <c r="H2" s="3" t="s">
        <v>12</v>
      </c>
      <c r="I2" s="15">
        <v>5</v>
      </c>
      <c r="J2" s="15">
        <v>10</v>
      </c>
      <c r="K2" s="15">
        <v>5</v>
      </c>
      <c r="L2" s="15">
        <v>20</v>
      </c>
      <c r="M2" s="15">
        <v>25</v>
      </c>
      <c r="N2" s="15">
        <v>35</v>
      </c>
      <c r="O2" s="15">
        <v>35</v>
      </c>
      <c r="P2" s="15">
        <v>25</v>
      </c>
      <c r="Q2" s="15">
        <v>15</v>
      </c>
      <c r="R2" s="15">
        <v>25</v>
      </c>
      <c r="S2" s="55">
        <v>20</v>
      </c>
      <c r="T2" s="56">
        <v>53.166666666666664</v>
      </c>
      <c r="U2" s="15">
        <v>10</v>
      </c>
      <c r="V2" s="15">
        <v>100</v>
      </c>
      <c r="W2" s="58">
        <v>100</v>
      </c>
      <c r="X2">
        <v>88.095664939393956</v>
      </c>
      <c r="Y2">
        <v>9.6452861393939404</v>
      </c>
      <c r="Z2">
        <v>1.5249999999999999</v>
      </c>
      <c r="AA2">
        <v>122.1</v>
      </c>
      <c r="AB2">
        <v>3.6999999999999997</v>
      </c>
    </row>
    <row r="3" spans="1:28" x14ac:dyDescent="0.2">
      <c r="A3" s="38">
        <v>38971</v>
      </c>
      <c r="B3" s="38">
        <v>38974</v>
      </c>
      <c r="C3" s="38">
        <v>39042</v>
      </c>
      <c r="D3" s="15">
        <v>3</v>
      </c>
      <c r="E3" s="15">
        <v>3</v>
      </c>
      <c r="F3" s="14" t="s">
        <v>103</v>
      </c>
      <c r="G3" s="13">
        <v>2006</v>
      </c>
      <c r="H3" s="3" t="s">
        <v>13</v>
      </c>
      <c r="I3" s="15">
        <v>15</v>
      </c>
      <c r="J3" s="15">
        <v>15</v>
      </c>
      <c r="K3" s="15">
        <v>15</v>
      </c>
      <c r="L3" s="15">
        <v>50</v>
      </c>
      <c r="M3" s="15">
        <v>35</v>
      </c>
      <c r="N3" s="15">
        <v>20</v>
      </c>
      <c r="O3" s="15">
        <v>65</v>
      </c>
      <c r="P3" s="15">
        <v>80</v>
      </c>
      <c r="Q3" s="15">
        <v>35</v>
      </c>
      <c r="R3" s="15">
        <v>75</v>
      </c>
      <c r="S3" s="55">
        <v>40.5</v>
      </c>
      <c r="T3" s="56">
        <v>53.166666666666664</v>
      </c>
      <c r="U3" s="15">
        <v>10</v>
      </c>
      <c r="V3" s="15">
        <v>100</v>
      </c>
      <c r="W3" s="58">
        <v>100</v>
      </c>
      <c r="X3">
        <v>88.095664939393956</v>
      </c>
      <c r="Y3">
        <v>9.6452861393939404</v>
      </c>
      <c r="Z3">
        <v>1.5249999999999999</v>
      </c>
      <c r="AA3">
        <v>122.1</v>
      </c>
      <c r="AB3">
        <v>3.6999999999999997</v>
      </c>
    </row>
    <row r="4" spans="1:28" x14ac:dyDescent="0.2">
      <c r="A4" s="38">
        <v>38971</v>
      </c>
      <c r="B4" s="38">
        <v>38974</v>
      </c>
      <c r="C4" s="38">
        <v>39042</v>
      </c>
      <c r="D4" s="15">
        <v>3</v>
      </c>
      <c r="E4" s="15">
        <v>3</v>
      </c>
      <c r="F4" s="14" t="s">
        <v>103</v>
      </c>
      <c r="G4" s="13">
        <v>2006</v>
      </c>
      <c r="H4" s="3" t="s">
        <v>14</v>
      </c>
      <c r="I4" s="15">
        <v>95</v>
      </c>
      <c r="J4" s="15">
        <v>95</v>
      </c>
      <c r="K4" s="15">
        <v>100</v>
      </c>
      <c r="L4" s="15">
        <v>100</v>
      </c>
      <c r="M4" s="15">
        <v>100</v>
      </c>
      <c r="N4" s="15">
        <v>100</v>
      </c>
      <c r="O4" s="15">
        <v>100</v>
      </c>
      <c r="P4" s="15">
        <v>100</v>
      </c>
      <c r="Q4" s="15">
        <v>100</v>
      </c>
      <c r="R4" s="15">
        <v>100</v>
      </c>
      <c r="S4" s="55">
        <v>99</v>
      </c>
      <c r="T4" s="56">
        <v>53.166666666666664</v>
      </c>
      <c r="U4" s="15">
        <v>10</v>
      </c>
      <c r="V4" s="15">
        <v>100</v>
      </c>
      <c r="W4" s="58">
        <v>100</v>
      </c>
      <c r="X4">
        <v>88.095664939393956</v>
      </c>
      <c r="Y4">
        <v>9.6452861393939404</v>
      </c>
      <c r="Z4">
        <v>1.5249999999999999</v>
      </c>
      <c r="AA4">
        <v>122.1</v>
      </c>
      <c r="AB4">
        <v>3.6999999999999997</v>
      </c>
    </row>
    <row r="5" spans="1:28" x14ac:dyDescent="0.2">
      <c r="A5" s="19">
        <v>41141</v>
      </c>
      <c r="B5" s="19">
        <v>40981</v>
      </c>
      <c r="C5" s="19">
        <v>41180</v>
      </c>
      <c r="D5" s="15">
        <v>3</v>
      </c>
      <c r="E5" s="15">
        <v>6</v>
      </c>
      <c r="F5" s="14" t="s">
        <v>103</v>
      </c>
      <c r="G5" s="13">
        <v>2012</v>
      </c>
      <c r="H5" s="15" t="s">
        <v>12</v>
      </c>
      <c r="I5" s="15">
        <v>0</v>
      </c>
      <c r="J5" s="15">
        <v>0</v>
      </c>
      <c r="K5" s="15">
        <v>0</v>
      </c>
      <c r="L5" s="15">
        <v>5</v>
      </c>
      <c r="M5" s="15">
        <v>5</v>
      </c>
      <c r="N5" s="15">
        <v>2</v>
      </c>
      <c r="O5" s="15">
        <v>0</v>
      </c>
      <c r="P5" s="15">
        <v>0</v>
      </c>
      <c r="Q5" s="15">
        <v>2</v>
      </c>
      <c r="R5" s="15">
        <v>10</v>
      </c>
      <c r="S5" s="55">
        <v>2.4</v>
      </c>
      <c r="T5" s="56">
        <v>11.824999999999999</v>
      </c>
      <c r="U5" s="15">
        <v>5</v>
      </c>
      <c r="V5" s="15">
        <v>50</v>
      </c>
      <c r="W5" s="58">
        <v>87.5</v>
      </c>
      <c r="X5">
        <v>82.532291624999999</v>
      </c>
      <c r="Y5">
        <v>14.415451375</v>
      </c>
      <c r="Z5">
        <v>1.9185764000000001</v>
      </c>
      <c r="AA5">
        <v>43.8</v>
      </c>
      <c r="AB5">
        <v>5.4749999999999996</v>
      </c>
    </row>
    <row r="6" spans="1:28" x14ac:dyDescent="0.2">
      <c r="A6" s="19">
        <v>41141</v>
      </c>
      <c r="B6" s="19">
        <v>40981</v>
      </c>
      <c r="C6" s="19">
        <v>41180</v>
      </c>
      <c r="D6" s="15">
        <v>3</v>
      </c>
      <c r="E6" s="15">
        <v>6</v>
      </c>
      <c r="F6" s="14" t="s">
        <v>103</v>
      </c>
      <c r="G6" s="13">
        <v>2012</v>
      </c>
      <c r="H6" s="15" t="s">
        <v>13</v>
      </c>
      <c r="I6" s="15">
        <v>1</v>
      </c>
      <c r="J6" s="15">
        <v>15</v>
      </c>
      <c r="K6" s="15">
        <v>20</v>
      </c>
      <c r="L6" s="15">
        <v>20</v>
      </c>
      <c r="M6" s="15">
        <v>30</v>
      </c>
      <c r="N6" s="15">
        <v>20</v>
      </c>
      <c r="O6" s="15">
        <v>30</v>
      </c>
      <c r="P6" s="15">
        <v>10</v>
      </c>
      <c r="Q6" s="15">
        <v>2</v>
      </c>
      <c r="R6" s="15">
        <v>10</v>
      </c>
      <c r="S6" s="55">
        <v>15.8</v>
      </c>
      <c r="T6" s="56">
        <v>11.824999999999999</v>
      </c>
      <c r="U6" s="15">
        <v>10</v>
      </c>
      <c r="V6" s="15">
        <v>100</v>
      </c>
      <c r="W6" s="58">
        <v>87.5</v>
      </c>
      <c r="X6">
        <v>82.532291624999999</v>
      </c>
      <c r="Y6">
        <v>14.415451375</v>
      </c>
      <c r="Z6">
        <v>1.9185764000000001</v>
      </c>
      <c r="AA6">
        <v>43.8</v>
      </c>
      <c r="AB6">
        <v>5.4749999999999996</v>
      </c>
    </row>
    <row r="7" spans="1:28" x14ac:dyDescent="0.2">
      <c r="A7" s="19">
        <v>41141</v>
      </c>
      <c r="B7" s="19">
        <v>40981</v>
      </c>
      <c r="C7" s="19">
        <v>41180</v>
      </c>
      <c r="D7" s="15">
        <v>3</v>
      </c>
      <c r="E7" s="15">
        <v>6</v>
      </c>
      <c r="F7" s="14" t="s">
        <v>103</v>
      </c>
      <c r="G7" s="13">
        <v>2012</v>
      </c>
      <c r="H7" s="15" t="s">
        <v>14</v>
      </c>
      <c r="I7" s="15">
        <v>10</v>
      </c>
      <c r="J7" s="15">
        <v>10</v>
      </c>
      <c r="K7" s="15">
        <v>10</v>
      </c>
      <c r="L7" s="15">
        <v>20</v>
      </c>
      <c r="M7" s="15">
        <v>20</v>
      </c>
      <c r="N7" s="15">
        <v>2</v>
      </c>
      <c r="O7" s="15">
        <v>2</v>
      </c>
      <c r="P7" s="15">
        <v>5</v>
      </c>
      <c r="Q7" s="15">
        <v>15</v>
      </c>
      <c r="R7" s="15">
        <v>2</v>
      </c>
      <c r="S7" s="55">
        <v>9.6</v>
      </c>
      <c r="T7" s="56">
        <v>11.824999999999999</v>
      </c>
      <c r="U7" s="15">
        <v>10</v>
      </c>
      <c r="V7" s="15">
        <v>100</v>
      </c>
      <c r="W7" s="58">
        <v>87.5</v>
      </c>
      <c r="X7">
        <v>82.532291624999999</v>
      </c>
      <c r="Y7">
        <v>14.415451375</v>
      </c>
      <c r="Z7">
        <v>1.9185764000000001</v>
      </c>
      <c r="AA7">
        <v>43.8</v>
      </c>
      <c r="AB7">
        <v>5.4749999999999996</v>
      </c>
    </row>
    <row r="8" spans="1:28" x14ac:dyDescent="0.2">
      <c r="A8" s="19">
        <v>41141</v>
      </c>
      <c r="B8" s="19">
        <v>40981</v>
      </c>
      <c r="C8" s="19">
        <v>41180</v>
      </c>
      <c r="D8" s="15">
        <v>3</v>
      </c>
      <c r="E8" s="15">
        <v>6</v>
      </c>
      <c r="F8" s="14" t="s">
        <v>103</v>
      </c>
      <c r="G8" s="13">
        <v>2012</v>
      </c>
      <c r="H8" s="15" t="s">
        <v>36</v>
      </c>
      <c r="I8" s="15">
        <v>10</v>
      </c>
      <c r="J8" s="15">
        <v>50</v>
      </c>
      <c r="K8" s="15">
        <v>20</v>
      </c>
      <c r="L8" s="15">
        <v>30</v>
      </c>
      <c r="M8" s="15">
        <v>15</v>
      </c>
      <c r="N8" s="15">
        <v>5</v>
      </c>
      <c r="O8" s="15">
        <v>20</v>
      </c>
      <c r="P8" s="15">
        <v>5</v>
      </c>
      <c r="Q8" s="15">
        <v>25</v>
      </c>
      <c r="R8" s="15">
        <v>15</v>
      </c>
      <c r="S8" s="55">
        <v>19.5</v>
      </c>
      <c r="T8" s="56">
        <v>11.824999999999999</v>
      </c>
      <c r="U8" s="15">
        <v>10</v>
      </c>
      <c r="V8" s="15">
        <v>100</v>
      </c>
      <c r="W8" s="58">
        <v>87.5</v>
      </c>
      <c r="X8">
        <v>82.532291624999999</v>
      </c>
      <c r="Y8">
        <v>14.415451375</v>
      </c>
      <c r="Z8">
        <v>1.9185764000000001</v>
      </c>
      <c r="AA8">
        <v>43.8</v>
      </c>
      <c r="AB8">
        <v>5.4749999999999996</v>
      </c>
    </row>
    <row r="9" spans="1:28" x14ac:dyDescent="0.2">
      <c r="A9" s="19">
        <v>41492</v>
      </c>
      <c r="B9" s="19">
        <v>41492</v>
      </c>
      <c r="C9" s="19">
        <v>41544</v>
      </c>
      <c r="D9" s="52">
        <v>7</v>
      </c>
      <c r="E9" s="52">
        <v>13</v>
      </c>
      <c r="F9" s="14" t="s">
        <v>103</v>
      </c>
      <c r="G9" s="13">
        <v>2013</v>
      </c>
      <c r="H9" s="15" t="s">
        <v>12</v>
      </c>
      <c r="I9" s="15">
        <v>70</v>
      </c>
      <c r="J9" s="15">
        <v>70</v>
      </c>
      <c r="K9" s="15">
        <v>80</v>
      </c>
      <c r="L9" s="15">
        <v>90</v>
      </c>
      <c r="M9" s="15">
        <v>90</v>
      </c>
      <c r="N9" s="15">
        <v>80</v>
      </c>
      <c r="O9" s="15">
        <v>50</v>
      </c>
      <c r="P9" s="15">
        <v>60</v>
      </c>
      <c r="Q9" s="15">
        <v>80</v>
      </c>
      <c r="R9" s="15">
        <v>70</v>
      </c>
      <c r="S9" s="55">
        <v>74</v>
      </c>
      <c r="T9" s="56">
        <v>82.375</v>
      </c>
      <c r="U9" s="15">
        <v>10</v>
      </c>
      <c r="V9" s="15">
        <v>100</v>
      </c>
      <c r="W9" s="58">
        <v>100</v>
      </c>
      <c r="X9">
        <v>89.503174714285706</v>
      </c>
      <c r="Y9">
        <v>14.629761857142856</v>
      </c>
      <c r="Z9">
        <v>0.78809522857142866</v>
      </c>
      <c r="AA9">
        <v>3.3000000000000003</v>
      </c>
      <c r="AB9">
        <v>0.47142857142857147</v>
      </c>
    </row>
    <row r="10" spans="1:28" x14ac:dyDescent="0.2">
      <c r="A10" s="19">
        <v>41492</v>
      </c>
      <c r="B10" s="19">
        <v>41492</v>
      </c>
      <c r="C10" s="19">
        <v>41544</v>
      </c>
      <c r="D10" s="52">
        <v>7</v>
      </c>
      <c r="E10" s="52">
        <v>13</v>
      </c>
      <c r="F10" s="14" t="s">
        <v>103</v>
      </c>
      <c r="G10" s="13">
        <v>2013</v>
      </c>
      <c r="H10" s="15" t="s">
        <v>13</v>
      </c>
      <c r="I10" s="15">
        <v>40</v>
      </c>
      <c r="J10" s="15">
        <v>30</v>
      </c>
      <c r="K10" s="15">
        <v>90</v>
      </c>
      <c r="L10" s="15">
        <v>90</v>
      </c>
      <c r="M10" s="15">
        <v>90</v>
      </c>
      <c r="N10" s="15">
        <v>95</v>
      </c>
      <c r="O10" s="15">
        <v>90</v>
      </c>
      <c r="P10" s="15">
        <v>95</v>
      </c>
      <c r="Q10" s="15">
        <v>80</v>
      </c>
      <c r="R10" s="15">
        <v>70</v>
      </c>
      <c r="S10" s="55">
        <v>77</v>
      </c>
      <c r="T10" s="56">
        <v>82.375</v>
      </c>
      <c r="U10" s="15">
        <v>10</v>
      </c>
      <c r="V10" s="15">
        <v>100</v>
      </c>
      <c r="W10" s="58">
        <v>100</v>
      </c>
      <c r="X10">
        <v>89.503174714285706</v>
      </c>
      <c r="Y10">
        <v>14.629761857142856</v>
      </c>
      <c r="Z10">
        <v>0.78809522857142866</v>
      </c>
      <c r="AA10">
        <v>3.3000000000000003</v>
      </c>
      <c r="AB10">
        <v>0.47142857142857147</v>
      </c>
    </row>
    <row r="11" spans="1:28" x14ac:dyDescent="0.2">
      <c r="A11" s="19">
        <v>41492</v>
      </c>
      <c r="B11" s="19">
        <v>41492</v>
      </c>
      <c r="C11" s="19">
        <v>41544</v>
      </c>
      <c r="D11" s="52">
        <v>7</v>
      </c>
      <c r="E11" s="52">
        <v>13</v>
      </c>
      <c r="F11" s="14" t="s">
        <v>103</v>
      </c>
      <c r="G11" s="13">
        <v>2013</v>
      </c>
      <c r="H11" s="15" t="s">
        <v>14</v>
      </c>
      <c r="I11" s="15">
        <v>90</v>
      </c>
      <c r="J11" s="15">
        <v>90</v>
      </c>
      <c r="K11" s="15">
        <v>90</v>
      </c>
      <c r="L11" s="15">
        <v>70</v>
      </c>
      <c r="M11" s="15">
        <v>95</v>
      </c>
      <c r="N11" s="15">
        <v>100</v>
      </c>
      <c r="O11" s="15">
        <v>90</v>
      </c>
      <c r="P11" s="15">
        <v>100</v>
      </c>
      <c r="Q11" s="15">
        <v>95</v>
      </c>
      <c r="R11" s="15">
        <v>95</v>
      </c>
      <c r="S11" s="55">
        <v>91.5</v>
      </c>
      <c r="T11" s="56">
        <v>82.375</v>
      </c>
      <c r="U11" s="15">
        <v>10</v>
      </c>
      <c r="V11" s="15">
        <v>100</v>
      </c>
      <c r="W11" s="58">
        <v>100</v>
      </c>
      <c r="X11">
        <v>89.503174714285706</v>
      </c>
      <c r="Y11">
        <v>14.629761857142856</v>
      </c>
      <c r="Z11">
        <v>0.78809522857142866</v>
      </c>
      <c r="AA11">
        <v>3.3000000000000003</v>
      </c>
      <c r="AB11">
        <v>0.47142857142857147</v>
      </c>
    </row>
    <row r="12" spans="1:28" x14ac:dyDescent="0.2">
      <c r="A12" s="19">
        <v>41492</v>
      </c>
      <c r="B12" s="19">
        <v>41492</v>
      </c>
      <c r="C12" s="19">
        <v>41544</v>
      </c>
      <c r="D12" s="52">
        <v>7</v>
      </c>
      <c r="E12" s="52">
        <v>13</v>
      </c>
      <c r="F12" s="14" t="s">
        <v>103</v>
      </c>
      <c r="G12" s="13">
        <v>2013</v>
      </c>
      <c r="H12" s="15" t="s">
        <v>36</v>
      </c>
      <c r="I12" s="15">
        <v>60</v>
      </c>
      <c r="J12" s="15">
        <v>90</v>
      </c>
      <c r="K12" s="15">
        <v>95</v>
      </c>
      <c r="L12" s="15">
        <v>100</v>
      </c>
      <c r="M12" s="15">
        <v>90</v>
      </c>
      <c r="N12" s="15">
        <v>90</v>
      </c>
      <c r="O12" s="15">
        <v>70</v>
      </c>
      <c r="P12" s="15">
        <v>90</v>
      </c>
      <c r="Q12" s="15">
        <v>90</v>
      </c>
      <c r="R12" s="15">
        <v>95</v>
      </c>
      <c r="S12" s="55">
        <v>87</v>
      </c>
      <c r="T12" s="56">
        <v>82.375</v>
      </c>
      <c r="U12" s="15">
        <v>10</v>
      </c>
      <c r="V12" s="15">
        <v>100</v>
      </c>
      <c r="W12" s="58">
        <v>100</v>
      </c>
      <c r="X12">
        <v>89.503174714285706</v>
      </c>
      <c r="Y12">
        <v>14.629761857142856</v>
      </c>
      <c r="Z12">
        <v>0.78809522857142866</v>
      </c>
      <c r="AA12">
        <v>3.3000000000000003</v>
      </c>
      <c r="AB12">
        <v>0.47142857142857147</v>
      </c>
    </row>
    <row r="13" spans="1:28" x14ac:dyDescent="0.2">
      <c r="A13" s="19">
        <v>41834</v>
      </c>
      <c r="B13" s="19">
        <v>41835</v>
      </c>
      <c r="C13" s="19">
        <v>41936</v>
      </c>
      <c r="D13" s="15">
        <v>4</v>
      </c>
      <c r="E13" s="15">
        <v>17</v>
      </c>
      <c r="F13" s="14" t="s">
        <v>103</v>
      </c>
      <c r="G13" s="13">
        <v>2014</v>
      </c>
      <c r="H13" s="15" t="s">
        <v>12</v>
      </c>
      <c r="I13" s="15">
        <v>5</v>
      </c>
      <c r="J13" s="15">
        <v>10</v>
      </c>
      <c r="K13" s="15">
        <v>10</v>
      </c>
      <c r="L13" s="15">
        <v>5</v>
      </c>
      <c r="M13" s="15">
        <v>20</v>
      </c>
      <c r="N13" s="15">
        <v>20</v>
      </c>
      <c r="O13" s="15">
        <v>10</v>
      </c>
      <c r="P13" s="15">
        <v>30</v>
      </c>
      <c r="Q13" s="15">
        <v>60</v>
      </c>
      <c r="R13" s="15">
        <v>80</v>
      </c>
      <c r="S13" s="55">
        <v>25</v>
      </c>
      <c r="T13" s="56">
        <v>69.875</v>
      </c>
      <c r="U13" s="15">
        <v>10</v>
      </c>
      <c r="V13" s="15">
        <v>100</v>
      </c>
      <c r="W13" s="58">
        <v>100</v>
      </c>
      <c r="X13">
        <v>79.137258434782609</v>
      </c>
      <c r="Y13">
        <v>13.481823700000001</v>
      </c>
      <c r="Z13">
        <v>1.5464975826086957</v>
      </c>
      <c r="AA13">
        <v>56.999999999999986</v>
      </c>
      <c r="AB13">
        <v>2.4782608695652169</v>
      </c>
    </row>
    <row r="14" spans="1:28" x14ac:dyDescent="0.2">
      <c r="A14" s="19">
        <v>41834</v>
      </c>
      <c r="B14" s="19">
        <v>41835</v>
      </c>
      <c r="C14" s="19">
        <v>41936</v>
      </c>
      <c r="D14" s="15">
        <v>4</v>
      </c>
      <c r="E14" s="15">
        <v>17</v>
      </c>
      <c r="F14" s="14" t="s">
        <v>103</v>
      </c>
      <c r="G14" s="13">
        <v>2014</v>
      </c>
      <c r="H14" s="15" t="s">
        <v>13</v>
      </c>
      <c r="I14" s="15">
        <v>70</v>
      </c>
      <c r="J14" s="15">
        <v>80</v>
      </c>
      <c r="K14" s="15">
        <v>80</v>
      </c>
      <c r="L14" s="15">
        <v>90</v>
      </c>
      <c r="M14" s="15">
        <v>90</v>
      </c>
      <c r="N14" s="15">
        <v>40</v>
      </c>
      <c r="O14" s="15">
        <v>95</v>
      </c>
      <c r="P14" s="15">
        <v>90</v>
      </c>
      <c r="Q14" s="15">
        <v>90</v>
      </c>
      <c r="R14" s="15">
        <v>90</v>
      </c>
      <c r="S14" s="55">
        <v>81.5</v>
      </c>
      <c r="T14" s="56">
        <v>69.875</v>
      </c>
      <c r="U14" s="15">
        <v>10</v>
      </c>
      <c r="V14" s="15">
        <v>100</v>
      </c>
      <c r="W14" s="58">
        <v>100</v>
      </c>
      <c r="X14">
        <v>79.137258434782609</v>
      </c>
      <c r="Y14">
        <v>13.481823700000001</v>
      </c>
      <c r="Z14">
        <v>1.5464975826086957</v>
      </c>
      <c r="AA14">
        <v>56.999999999999986</v>
      </c>
      <c r="AB14">
        <v>2.4782608695652169</v>
      </c>
    </row>
    <row r="15" spans="1:28" x14ac:dyDescent="0.2">
      <c r="A15" s="19">
        <v>41834</v>
      </c>
      <c r="B15" s="19">
        <v>41835</v>
      </c>
      <c r="C15" s="19">
        <v>41936</v>
      </c>
      <c r="D15" s="15">
        <v>4</v>
      </c>
      <c r="E15" s="15">
        <v>17</v>
      </c>
      <c r="F15" s="14" t="s">
        <v>103</v>
      </c>
      <c r="G15" s="13">
        <v>2014</v>
      </c>
      <c r="H15" s="15" t="s">
        <v>14</v>
      </c>
      <c r="I15" s="15">
        <v>90</v>
      </c>
      <c r="J15" s="15">
        <v>90</v>
      </c>
      <c r="K15" s="15">
        <v>90</v>
      </c>
      <c r="L15" s="15">
        <v>90</v>
      </c>
      <c r="M15" s="15">
        <v>100</v>
      </c>
      <c r="N15" s="15">
        <v>90</v>
      </c>
      <c r="O15" s="15">
        <v>100</v>
      </c>
      <c r="P15" s="15">
        <v>90</v>
      </c>
      <c r="Q15" s="15">
        <v>90</v>
      </c>
      <c r="R15" s="15">
        <v>90</v>
      </c>
      <c r="S15" s="55">
        <v>92</v>
      </c>
      <c r="T15" s="56">
        <v>69.875</v>
      </c>
      <c r="U15" s="15">
        <v>10</v>
      </c>
      <c r="V15" s="15">
        <v>100</v>
      </c>
      <c r="W15" s="58">
        <v>100</v>
      </c>
      <c r="X15">
        <v>79.137258434782609</v>
      </c>
      <c r="Y15">
        <v>13.481823700000001</v>
      </c>
      <c r="Z15">
        <v>1.5464975826086957</v>
      </c>
      <c r="AA15">
        <v>56.999999999999986</v>
      </c>
      <c r="AB15">
        <v>2.4782608695652169</v>
      </c>
    </row>
    <row r="16" spans="1:28" x14ac:dyDescent="0.2">
      <c r="A16" s="19">
        <v>41834</v>
      </c>
      <c r="B16" s="19">
        <v>41835</v>
      </c>
      <c r="C16" s="19">
        <v>41936</v>
      </c>
      <c r="D16" s="15">
        <v>4</v>
      </c>
      <c r="E16" s="15">
        <v>17</v>
      </c>
      <c r="F16" s="14" t="s">
        <v>103</v>
      </c>
      <c r="G16" s="13">
        <v>2014</v>
      </c>
      <c r="H16" s="15" t="s">
        <v>36</v>
      </c>
      <c r="I16" s="15">
        <v>80</v>
      </c>
      <c r="J16" s="15">
        <v>80</v>
      </c>
      <c r="K16" s="15">
        <v>90</v>
      </c>
      <c r="L16" s="15">
        <v>20</v>
      </c>
      <c r="M16" s="15">
        <v>90</v>
      </c>
      <c r="N16" s="15">
        <v>90</v>
      </c>
      <c r="O16" s="15">
        <v>90</v>
      </c>
      <c r="P16" s="15">
        <v>90</v>
      </c>
      <c r="Q16" s="15">
        <v>90</v>
      </c>
      <c r="R16" s="15">
        <v>90</v>
      </c>
      <c r="S16" s="55">
        <v>81</v>
      </c>
      <c r="T16" s="56">
        <v>69.875</v>
      </c>
      <c r="U16" s="15">
        <v>10</v>
      </c>
      <c r="V16" s="15">
        <v>100</v>
      </c>
      <c r="W16" s="58">
        <v>100</v>
      </c>
      <c r="X16">
        <v>79.137258434782609</v>
      </c>
      <c r="Y16">
        <v>13.481823700000001</v>
      </c>
      <c r="Z16">
        <v>1.5464975826086957</v>
      </c>
      <c r="AA16">
        <v>56.999999999999986</v>
      </c>
      <c r="AB16">
        <v>2.4782608695652169</v>
      </c>
    </row>
    <row r="17" spans="1:28" s="12" customFormat="1" x14ac:dyDescent="0.2">
      <c r="A17" s="19">
        <v>42200</v>
      </c>
      <c r="B17" s="19">
        <v>42201</v>
      </c>
      <c r="C17" s="19">
        <v>42307</v>
      </c>
      <c r="D17" s="53">
        <v>6</v>
      </c>
      <c r="E17" s="52">
        <v>23</v>
      </c>
      <c r="F17" s="14" t="s">
        <v>103</v>
      </c>
      <c r="G17" s="15" t="s">
        <v>68</v>
      </c>
      <c r="H17" s="15" t="s">
        <v>12</v>
      </c>
      <c r="I17" s="15">
        <v>90</v>
      </c>
      <c r="J17" s="15">
        <v>90</v>
      </c>
      <c r="K17" s="15">
        <v>40</v>
      </c>
      <c r="L17" s="15">
        <v>90</v>
      </c>
      <c r="M17" s="15">
        <v>90</v>
      </c>
      <c r="N17" s="15">
        <v>95</v>
      </c>
      <c r="O17" s="15">
        <v>70</v>
      </c>
      <c r="P17" s="15">
        <v>90</v>
      </c>
      <c r="Q17" s="15">
        <v>90</v>
      </c>
      <c r="R17" s="15">
        <v>80</v>
      </c>
      <c r="S17" s="55">
        <v>82.5</v>
      </c>
      <c r="T17" s="56">
        <v>91.9</v>
      </c>
      <c r="U17" s="15">
        <v>10</v>
      </c>
      <c r="V17" s="15">
        <v>100</v>
      </c>
      <c r="W17" s="58">
        <v>100</v>
      </c>
      <c r="X17">
        <v>85.641203809523816</v>
      </c>
      <c r="Y17">
        <v>8.9289021523809513</v>
      </c>
      <c r="Z17">
        <v>1.2810185190476189</v>
      </c>
      <c r="AA17">
        <v>30.7</v>
      </c>
      <c r="AB17" s="12">
        <v>1.4619047619047618</v>
      </c>
    </row>
    <row r="18" spans="1:28" s="12" customFormat="1" x14ac:dyDescent="0.2">
      <c r="A18" s="19">
        <v>42200</v>
      </c>
      <c r="B18" s="19">
        <v>42201</v>
      </c>
      <c r="C18" s="19">
        <v>42307</v>
      </c>
      <c r="D18" s="53">
        <v>6</v>
      </c>
      <c r="E18" s="52">
        <v>23</v>
      </c>
      <c r="F18" s="14" t="s">
        <v>103</v>
      </c>
      <c r="G18" s="15" t="s">
        <v>68</v>
      </c>
      <c r="H18" s="15" t="s">
        <v>13</v>
      </c>
      <c r="I18" s="15">
        <v>95</v>
      </c>
      <c r="J18" s="15">
        <v>100</v>
      </c>
      <c r="K18" s="15">
        <v>100</v>
      </c>
      <c r="L18" s="15">
        <v>100</v>
      </c>
      <c r="M18" s="15">
        <v>100</v>
      </c>
      <c r="N18" s="15">
        <v>100</v>
      </c>
      <c r="O18" s="15">
        <v>100</v>
      </c>
      <c r="P18" s="15">
        <v>100</v>
      </c>
      <c r="Q18" s="15">
        <v>100</v>
      </c>
      <c r="R18" s="15">
        <v>100</v>
      </c>
      <c r="S18" s="55">
        <v>99.5</v>
      </c>
      <c r="T18" s="56">
        <v>91.9</v>
      </c>
      <c r="U18" s="15">
        <v>10</v>
      </c>
      <c r="V18" s="15">
        <v>100</v>
      </c>
      <c r="W18" s="58">
        <v>100</v>
      </c>
      <c r="X18">
        <v>85.641203809523816</v>
      </c>
      <c r="Y18">
        <v>8.9289021523809513</v>
      </c>
      <c r="Z18">
        <v>1.2810185190476189</v>
      </c>
      <c r="AA18">
        <v>30.7</v>
      </c>
      <c r="AB18" s="12">
        <v>1.4619047619047618</v>
      </c>
    </row>
    <row r="19" spans="1:28" s="12" customFormat="1" x14ac:dyDescent="0.2">
      <c r="A19" s="19">
        <v>42200</v>
      </c>
      <c r="B19" s="19">
        <v>42201</v>
      </c>
      <c r="C19" s="19">
        <v>42307</v>
      </c>
      <c r="D19" s="53">
        <v>6</v>
      </c>
      <c r="E19" s="52">
        <v>23</v>
      </c>
      <c r="F19" s="14" t="s">
        <v>103</v>
      </c>
      <c r="G19" s="15" t="s">
        <v>68</v>
      </c>
      <c r="H19" s="15" t="s">
        <v>14</v>
      </c>
      <c r="I19" s="15">
        <v>98</v>
      </c>
      <c r="J19" s="15">
        <v>100</v>
      </c>
      <c r="K19" s="15">
        <v>98</v>
      </c>
      <c r="L19" s="15">
        <v>100</v>
      </c>
      <c r="M19" s="15">
        <v>100</v>
      </c>
      <c r="N19" s="15">
        <v>100</v>
      </c>
      <c r="O19" s="15">
        <v>95</v>
      </c>
      <c r="P19" s="15">
        <v>100</v>
      </c>
      <c r="Q19" s="15">
        <v>100</v>
      </c>
      <c r="R19" s="15">
        <v>95</v>
      </c>
      <c r="S19" s="55">
        <v>98.6</v>
      </c>
      <c r="T19" s="56">
        <v>91.9</v>
      </c>
      <c r="U19" s="15">
        <v>10</v>
      </c>
      <c r="V19" s="15">
        <v>100</v>
      </c>
      <c r="W19" s="58">
        <v>100</v>
      </c>
      <c r="X19">
        <v>85.641203809523816</v>
      </c>
      <c r="Y19">
        <v>8.9289021523809513</v>
      </c>
      <c r="Z19">
        <v>1.2810185190476189</v>
      </c>
      <c r="AA19">
        <v>30.7</v>
      </c>
      <c r="AB19" s="12">
        <v>1.4619047619047618</v>
      </c>
    </row>
    <row r="20" spans="1:28" s="12" customFormat="1" x14ac:dyDescent="0.2">
      <c r="A20" s="19">
        <v>42200</v>
      </c>
      <c r="B20" s="19">
        <v>42201</v>
      </c>
      <c r="C20" s="19">
        <v>42307</v>
      </c>
      <c r="D20" s="53">
        <v>6</v>
      </c>
      <c r="E20" s="52">
        <v>23</v>
      </c>
      <c r="F20" s="14" t="s">
        <v>103</v>
      </c>
      <c r="G20" s="15" t="s">
        <v>68</v>
      </c>
      <c r="H20" s="15" t="s">
        <v>36</v>
      </c>
      <c r="I20" s="15">
        <v>40</v>
      </c>
      <c r="J20" s="15">
        <v>90</v>
      </c>
      <c r="K20" s="15">
        <v>90</v>
      </c>
      <c r="L20" s="15">
        <v>90</v>
      </c>
      <c r="M20" s="15">
        <v>90</v>
      </c>
      <c r="N20" s="15">
        <v>90</v>
      </c>
      <c r="O20" s="15">
        <v>100</v>
      </c>
      <c r="P20" s="15">
        <v>90</v>
      </c>
      <c r="Q20" s="15">
        <v>95</v>
      </c>
      <c r="R20" s="15">
        <v>95</v>
      </c>
      <c r="S20" s="55">
        <v>87</v>
      </c>
      <c r="T20" s="56">
        <v>91.9</v>
      </c>
      <c r="U20" s="15">
        <v>10</v>
      </c>
      <c r="V20" s="15">
        <v>100</v>
      </c>
      <c r="W20" s="58">
        <v>100</v>
      </c>
      <c r="X20">
        <v>85.641203809523816</v>
      </c>
      <c r="Y20">
        <v>8.9289021523809513</v>
      </c>
      <c r="Z20">
        <v>1.2810185190476189</v>
      </c>
      <c r="AA20">
        <v>30.7</v>
      </c>
      <c r="AB20" s="12">
        <v>1.4619047619047618</v>
      </c>
    </row>
    <row r="21" spans="1:28" s="12" customFormat="1" x14ac:dyDescent="0.2">
      <c r="A21" s="19">
        <v>42237</v>
      </c>
      <c r="B21" s="19">
        <v>42238</v>
      </c>
      <c r="C21" s="19">
        <v>42307</v>
      </c>
      <c r="D21" s="12">
        <v>9</v>
      </c>
      <c r="E21" s="15">
        <v>26</v>
      </c>
      <c r="F21" s="14" t="s">
        <v>103</v>
      </c>
      <c r="G21" s="15" t="s">
        <v>107</v>
      </c>
      <c r="H21" s="15" t="s">
        <v>12</v>
      </c>
      <c r="I21" s="15">
        <v>5</v>
      </c>
      <c r="J21" s="15">
        <v>70</v>
      </c>
      <c r="K21" s="15">
        <v>60</v>
      </c>
      <c r="L21" s="15">
        <v>10</v>
      </c>
      <c r="M21" s="15">
        <v>80</v>
      </c>
      <c r="N21" s="15">
        <v>50</v>
      </c>
      <c r="O21" s="15">
        <v>10</v>
      </c>
      <c r="P21" s="15">
        <v>90</v>
      </c>
      <c r="Q21" s="15">
        <v>2</v>
      </c>
      <c r="R21" s="15">
        <v>10</v>
      </c>
      <c r="S21" s="55">
        <v>38.700000000000003</v>
      </c>
      <c r="T21" s="56">
        <v>17.8</v>
      </c>
      <c r="U21" s="15">
        <v>10</v>
      </c>
      <c r="V21" s="15">
        <v>100</v>
      </c>
      <c r="W21" s="58">
        <v>97.5</v>
      </c>
      <c r="X21">
        <v>85.598115142857168</v>
      </c>
      <c r="Y21">
        <v>10.390773792857146</v>
      </c>
      <c r="Z21">
        <v>1.2017857142857145</v>
      </c>
      <c r="AA21">
        <v>38.300000000000004</v>
      </c>
      <c r="AB21" s="12">
        <v>1.3678571428571431</v>
      </c>
    </row>
    <row r="22" spans="1:28" s="12" customFormat="1" x14ac:dyDescent="0.2">
      <c r="A22" s="19">
        <v>42237</v>
      </c>
      <c r="B22" s="19">
        <v>42238</v>
      </c>
      <c r="C22" s="19">
        <v>42307</v>
      </c>
      <c r="D22" s="12">
        <v>9</v>
      </c>
      <c r="E22" s="15">
        <v>26</v>
      </c>
      <c r="F22" s="14" t="s">
        <v>103</v>
      </c>
      <c r="G22" s="15" t="s">
        <v>107</v>
      </c>
      <c r="H22" s="15" t="s">
        <v>13</v>
      </c>
      <c r="I22" s="15">
        <v>0</v>
      </c>
      <c r="J22" s="15">
        <v>10</v>
      </c>
      <c r="K22" s="15">
        <v>10</v>
      </c>
      <c r="L22" s="15">
        <v>5</v>
      </c>
      <c r="M22" s="15">
        <v>10</v>
      </c>
      <c r="N22" s="15">
        <v>10</v>
      </c>
      <c r="O22" s="15">
        <v>10</v>
      </c>
      <c r="P22" s="15">
        <v>10</v>
      </c>
      <c r="Q22" s="15">
        <v>80</v>
      </c>
      <c r="R22" s="15">
        <v>5</v>
      </c>
      <c r="S22" s="55">
        <v>15</v>
      </c>
      <c r="T22" s="56">
        <v>17.8</v>
      </c>
      <c r="U22" s="15">
        <v>9</v>
      </c>
      <c r="V22" s="15">
        <v>90</v>
      </c>
      <c r="W22" s="58">
        <v>97.5</v>
      </c>
      <c r="X22">
        <v>85.598115142857168</v>
      </c>
      <c r="Y22">
        <v>10.390773792857146</v>
      </c>
      <c r="Z22">
        <v>1.2017857142857145</v>
      </c>
      <c r="AA22">
        <v>38.300000000000004</v>
      </c>
      <c r="AB22" s="12">
        <v>1.3678571428571431</v>
      </c>
    </row>
    <row r="23" spans="1:28" s="12" customFormat="1" x14ac:dyDescent="0.2">
      <c r="A23" s="19">
        <v>42237</v>
      </c>
      <c r="B23" s="19">
        <v>42238</v>
      </c>
      <c r="C23" s="19">
        <v>42307</v>
      </c>
      <c r="D23" s="12">
        <v>9</v>
      </c>
      <c r="E23" s="15">
        <v>26</v>
      </c>
      <c r="F23" s="14" t="s">
        <v>103</v>
      </c>
      <c r="G23" s="15" t="s">
        <v>107</v>
      </c>
      <c r="H23" s="15" t="s">
        <v>14</v>
      </c>
      <c r="I23" s="15">
        <v>5</v>
      </c>
      <c r="J23" s="15">
        <v>10</v>
      </c>
      <c r="K23" s="15">
        <v>20</v>
      </c>
      <c r="L23" s="15">
        <v>10</v>
      </c>
      <c r="M23" s="15">
        <v>10</v>
      </c>
      <c r="N23" s="15">
        <v>5</v>
      </c>
      <c r="O23" s="15">
        <v>5</v>
      </c>
      <c r="P23" s="15">
        <v>10</v>
      </c>
      <c r="Q23" s="15">
        <v>5</v>
      </c>
      <c r="R23" s="15">
        <v>5</v>
      </c>
      <c r="S23" s="55">
        <v>8.5</v>
      </c>
      <c r="T23" s="56">
        <v>17.8</v>
      </c>
      <c r="U23" s="15">
        <v>10</v>
      </c>
      <c r="V23" s="15">
        <v>100</v>
      </c>
      <c r="W23" s="58">
        <v>97.5</v>
      </c>
      <c r="X23">
        <v>85.598115142857168</v>
      </c>
      <c r="Y23">
        <v>10.390773792857146</v>
      </c>
      <c r="Z23">
        <v>1.2017857142857145</v>
      </c>
      <c r="AA23">
        <v>38.300000000000004</v>
      </c>
      <c r="AB23" s="12">
        <v>1.3678571428571431</v>
      </c>
    </row>
    <row r="24" spans="1:28" s="12" customFormat="1" x14ac:dyDescent="0.2">
      <c r="A24" s="19">
        <v>42237</v>
      </c>
      <c r="B24" s="19">
        <v>42238</v>
      </c>
      <c r="C24" s="19">
        <v>42307</v>
      </c>
      <c r="D24" s="12">
        <v>9</v>
      </c>
      <c r="E24" s="15">
        <v>26</v>
      </c>
      <c r="F24" s="14" t="s">
        <v>103</v>
      </c>
      <c r="G24" s="15" t="s">
        <v>107</v>
      </c>
      <c r="H24" s="15" t="s">
        <v>36</v>
      </c>
      <c r="I24" s="15">
        <v>10</v>
      </c>
      <c r="J24" s="15">
        <v>5</v>
      </c>
      <c r="K24" s="15">
        <v>10</v>
      </c>
      <c r="L24" s="15">
        <v>10</v>
      </c>
      <c r="M24" s="15">
        <v>10</v>
      </c>
      <c r="N24" s="15">
        <v>10</v>
      </c>
      <c r="O24" s="15">
        <v>5</v>
      </c>
      <c r="P24" s="15">
        <v>10</v>
      </c>
      <c r="Q24" s="15">
        <v>10</v>
      </c>
      <c r="R24" s="15">
        <v>10</v>
      </c>
      <c r="S24" s="55">
        <v>9</v>
      </c>
      <c r="T24" s="56">
        <v>17.8</v>
      </c>
      <c r="U24" s="15">
        <v>10</v>
      </c>
      <c r="V24" s="15">
        <v>100</v>
      </c>
      <c r="W24" s="58">
        <v>97.5</v>
      </c>
      <c r="X24">
        <v>85.598115142857168</v>
      </c>
      <c r="Y24">
        <v>10.390773792857146</v>
      </c>
      <c r="Z24">
        <v>1.2017857142857145</v>
      </c>
      <c r="AA24">
        <v>38.300000000000004</v>
      </c>
      <c r="AB24" s="12">
        <v>1.3678571428571431</v>
      </c>
    </row>
    <row r="25" spans="1:28" s="12" customFormat="1" x14ac:dyDescent="0.2">
      <c r="A25" s="19">
        <v>42600</v>
      </c>
      <c r="B25" s="19">
        <v>42601</v>
      </c>
      <c r="C25" s="19">
        <v>42653</v>
      </c>
      <c r="D25" s="53">
        <v>2</v>
      </c>
      <c r="E25" s="52">
        <v>28</v>
      </c>
      <c r="F25" s="14" t="s">
        <v>103</v>
      </c>
      <c r="G25" s="13">
        <v>2016</v>
      </c>
      <c r="H25" s="15" t="s">
        <v>12</v>
      </c>
      <c r="I25" s="15">
        <v>1</v>
      </c>
      <c r="J25" s="15">
        <v>0</v>
      </c>
      <c r="K25" s="15">
        <v>0</v>
      </c>
      <c r="L25" s="15">
        <v>1</v>
      </c>
      <c r="M25" s="15">
        <v>0</v>
      </c>
      <c r="N25" s="15">
        <v>0</v>
      </c>
      <c r="O25" s="15">
        <v>0</v>
      </c>
      <c r="P25" s="15">
        <v>0</v>
      </c>
      <c r="Q25" s="15">
        <v>0</v>
      </c>
      <c r="R25" s="15">
        <v>0</v>
      </c>
      <c r="S25" s="55">
        <v>0.2</v>
      </c>
      <c r="T25" s="56">
        <v>1.575</v>
      </c>
      <c r="U25" s="15">
        <v>2</v>
      </c>
      <c r="V25" s="15">
        <v>20</v>
      </c>
      <c r="W25" s="58">
        <v>30</v>
      </c>
      <c r="X25">
        <v>76.951960823529419</v>
      </c>
      <c r="Y25">
        <v>11.103758247058822</v>
      </c>
      <c r="Z25">
        <v>1.628839876470588</v>
      </c>
      <c r="AA25">
        <v>11.999999999999998</v>
      </c>
      <c r="AB25" s="12">
        <v>0.70588235294117641</v>
      </c>
    </row>
    <row r="26" spans="1:28" s="12" customFormat="1" x14ac:dyDescent="0.2">
      <c r="A26" s="19">
        <v>42600</v>
      </c>
      <c r="B26" s="19">
        <v>42601</v>
      </c>
      <c r="C26" s="19">
        <v>42653</v>
      </c>
      <c r="D26" s="53">
        <v>2</v>
      </c>
      <c r="E26" s="52">
        <v>28</v>
      </c>
      <c r="F26" s="14" t="s">
        <v>103</v>
      </c>
      <c r="G26" s="13">
        <v>2016</v>
      </c>
      <c r="H26" s="15" t="s">
        <v>13</v>
      </c>
      <c r="I26" s="15">
        <v>0</v>
      </c>
      <c r="J26" s="15">
        <v>0</v>
      </c>
      <c r="K26" s="15">
        <v>5</v>
      </c>
      <c r="L26" s="15">
        <v>0</v>
      </c>
      <c r="M26" s="15">
        <v>0</v>
      </c>
      <c r="N26" s="15">
        <v>0</v>
      </c>
      <c r="O26" s="15">
        <v>0</v>
      </c>
      <c r="P26" s="15">
        <v>0</v>
      </c>
      <c r="Q26" s="15">
        <v>0</v>
      </c>
      <c r="R26" s="15">
        <v>0</v>
      </c>
      <c r="S26" s="55">
        <v>0.5</v>
      </c>
      <c r="T26" s="56">
        <v>1.575</v>
      </c>
      <c r="U26" s="15">
        <v>1</v>
      </c>
      <c r="V26" s="15">
        <v>10</v>
      </c>
      <c r="W26" s="58">
        <v>30</v>
      </c>
      <c r="X26">
        <v>76.951960823529419</v>
      </c>
      <c r="Y26">
        <v>11.103758247058822</v>
      </c>
      <c r="Z26">
        <v>1.628839876470588</v>
      </c>
      <c r="AA26">
        <v>11.999999999999998</v>
      </c>
      <c r="AB26" s="12">
        <v>0.70588235294117641</v>
      </c>
    </row>
    <row r="27" spans="1:28" s="12" customFormat="1" x14ac:dyDescent="0.2">
      <c r="A27" s="19">
        <v>42600</v>
      </c>
      <c r="B27" s="19">
        <v>42601</v>
      </c>
      <c r="C27" s="19">
        <v>42653</v>
      </c>
      <c r="D27" s="53">
        <v>2</v>
      </c>
      <c r="E27" s="52">
        <v>28</v>
      </c>
      <c r="F27" s="14" t="s">
        <v>103</v>
      </c>
      <c r="G27" s="13">
        <v>2016</v>
      </c>
      <c r="H27" s="15" t="s">
        <v>14</v>
      </c>
      <c r="I27" s="15">
        <v>20</v>
      </c>
      <c r="J27" s="15">
        <v>5</v>
      </c>
      <c r="K27" s="15">
        <v>1</v>
      </c>
      <c r="L27" s="15">
        <v>0</v>
      </c>
      <c r="M27" s="15">
        <v>5</v>
      </c>
      <c r="N27" s="15">
        <v>0</v>
      </c>
      <c r="O27" s="15">
        <v>0</v>
      </c>
      <c r="P27" s="15">
        <v>10</v>
      </c>
      <c r="Q27" s="15">
        <v>10</v>
      </c>
      <c r="R27" s="15">
        <v>0</v>
      </c>
      <c r="S27" s="55">
        <v>5.0999999999999996</v>
      </c>
      <c r="T27" s="56">
        <v>1.575</v>
      </c>
      <c r="U27" s="15">
        <v>6</v>
      </c>
      <c r="V27" s="15">
        <v>60</v>
      </c>
      <c r="W27" s="58">
        <v>30</v>
      </c>
      <c r="X27">
        <v>76.951960823529419</v>
      </c>
      <c r="Y27">
        <v>11.103758247058822</v>
      </c>
      <c r="Z27">
        <v>1.628839876470588</v>
      </c>
      <c r="AA27">
        <v>11.999999999999998</v>
      </c>
      <c r="AB27" s="12">
        <v>0.70588235294117641</v>
      </c>
    </row>
    <row r="28" spans="1:28" s="12" customFormat="1" x14ac:dyDescent="0.2">
      <c r="A28" s="19">
        <v>42600</v>
      </c>
      <c r="B28" s="19">
        <v>42601</v>
      </c>
      <c r="C28" s="19">
        <v>42653</v>
      </c>
      <c r="D28" s="53">
        <v>2</v>
      </c>
      <c r="E28" s="52">
        <v>28</v>
      </c>
      <c r="F28" s="14" t="s">
        <v>103</v>
      </c>
      <c r="G28" s="13">
        <v>2016</v>
      </c>
      <c r="H28" s="15" t="s">
        <v>36</v>
      </c>
      <c r="I28" s="15">
        <v>3</v>
      </c>
      <c r="J28" s="15">
        <v>0</v>
      </c>
      <c r="K28" s="15">
        <v>1</v>
      </c>
      <c r="L28" s="15">
        <v>0</v>
      </c>
      <c r="M28" s="15">
        <v>1</v>
      </c>
      <c r="N28" s="15">
        <v>0</v>
      </c>
      <c r="O28" s="15">
        <v>0</v>
      </c>
      <c r="P28" s="15">
        <v>0</v>
      </c>
      <c r="Q28" s="15">
        <v>0</v>
      </c>
      <c r="R28" s="15">
        <v>0</v>
      </c>
      <c r="S28" s="55">
        <v>0.5</v>
      </c>
      <c r="T28" s="56">
        <v>1.575</v>
      </c>
      <c r="U28" s="15">
        <v>3</v>
      </c>
      <c r="V28" s="15">
        <v>30</v>
      </c>
      <c r="W28" s="58">
        <v>30</v>
      </c>
      <c r="X28">
        <v>76.951960823529419</v>
      </c>
      <c r="Y28">
        <v>11.103758247058822</v>
      </c>
      <c r="Z28">
        <v>1.628839876470588</v>
      </c>
      <c r="AA28">
        <v>11.999999999999998</v>
      </c>
      <c r="AB28" s="12">
        <v>0.70588235294117641</v>
      </c>
    </row>
    <row r="29" spans="1:28" x14ac:dyDescent="0.2">
      <c r="A29" s="54">
        <v>42957</v>
      </c>
      <c r="B29" s="54">
        <v>42958</v>
      </c>
      <c r="C29" s="54">
        <v>42975</v>
      </c>
      <c r="D29">
        <v>1</v>
      </c>
      <c r="E29" s="52">
        <v>29</v>
      </c>
      <c r="F29" s="14" t="s">
        <v>103</v>
      </c>
      <c r="G29" s="13">
        <v>2017</v>
      </c>
      <c r="H29" s="15" t="s">
        <v>12</v>
      </c>
      <c r="I29" s="15">
        <v>90</v>
      </c>
      <c r="J29" s="15">
        <v>90</v>
      </c>
      <c r="K29" s="15">
        <v>90</v>
      </c>
      <c r="L29" s="15">
        <v>90</v>
      </c>
      <c r="M29" s="15">
        <v>90</v>
      </c>
      <c r="N29" s="15">
        <v>90</v>
      </c>
      <c r="O29" s="15">
        <v>80</v>
      </c>
      <c r="P29" s="15">
        <v>80</v>
      </c>
      <c r="Q29" s="15">
        <v>80</v>
      </c>
      <c r="R29" s="15">
        <v>90</v>
      </c>
      <c r="S29" s="55">
        <f t="shared" ref="S29:S32" si="0">AVERAGE(I29:R29)</f>
        <v>87</v>
      </c>
      <c r="T29" s="56">
        <f>AVERAGE(S29:S32)</f>
        <v>88.5</v>
      </c>
      <c r="U29" s="15">
        <f>COUNTIF(I29:R29, "&gt;0")</f>
        <v>10</v>
      </c>
      <c r="V29" s="15">
        <f>U29*100/10</f>
        <v>100</v>
      </c>
      <c r="W29" s="58">
        <f>AVERAGE(V29:V32)</f>
        <v>100</v>
      </c>
      <c r="X29">
        <v>75.573533944444435</v>
      </c>
      <c r="Y29">
        <v>16.833487555555553</v>
      </c>
      <c r="Z29">
        <v>0.88726851666666662</v>
      </c>
      <c r="AA29">
        <v>60.3</v>
      </c>
      <c r="AB29">
        <v>3.3499999999999996</v>
      </c>
    </row>
    <row r="30" spans="1:28" x14ac:dyDescent="0.2">
      <c r="A30" s="54">
        <v>42957</v>
      </c>
      <c r="B30" s="54">
        <v>42958</v>
      </c>
      <c r="C30" s="54">
        <v>42975</v>
      </c>
      <c r="D30">
        <v>1</v>
      </c>
      <c r="E30" s="52">
        <v>29</v>
      </c>
      <c r="F30" s="14" t="s">
        <v>103</v>
      </c>
      <c r="G30" s="13">
        <v>2017</v>
      </c>
      <c r="H30" s="15" t="s">
        <v>13</v>
      </c>
      <c r="I30" s="15">
        <v>90</v>
      </c>
      <c r="J30" s="15">
        <v>90</v>
      </c>
      <c r="K30" s="15">
        <v>90</v>
      </c>
      <c r="L30" s="15">
        <v>80</v>
      </c>
      <c r="M30" s="15">
        <v>70</v>
      </c>
      <c r="N30" s="15">
        <v>90</v>
      </c>
      <c r="O30" s="15">
        <v>90</v>
      </c>
      <c r="P30" s="15">
        <v>90</v>
      </c>
      <c r="Q30" s="15">
        <v>90</v>
      </c>
      <c r="R30" s="15">
        <v>90</v>
      </c>
      <c r="S30" s="55">
        <f t="shared" si="0"/>
        <v>87</v>
      </c>
      <c r="T30" s="56">
        <v>88.5</v>
      </c>
      <c r="U30" s="15">
        <f t="shared" ref="U30:U32" si="1">COUNTIF(I30:R30, "&gt;0")</f>
        <v>10</v>
      </c>
      <c r="V30" s="15">
        <f t="shared" ref="V30:V32" si="2">U30*100/10</f>
        <v>100</v>
      </c>
      <c r="W30" s="58">
        <v>100</v>
      </c>
      <c r="X30">
        <v>75.573533944444435</v>
      </c>
      <c r="Y30">
        <v>16.833487555555553</v>
      </c>
      <c r="Z30">
        <v>0.88726851666666662</v>
      </c>
      <c r="AA30">
        <v>60.3</v>
      </c>
      <c r="AB30">
        <v>3.3499999999999996</v>
      </c>
    </row>
    <row r="31" spans="1:28" x14ac:dyDescent="0.2">
      <c r="A31" s="54">
        <v>42957</v>
      </c>
      <c r="B31" s="54">
        <v>42958</v>
      </c>
      <c r="C31" s="54">
        <v>42975</v>
      </c>
      <c r="D31">
        <v>1</v>
      </c>
      <c r="E31" s="52">
        <v>29</v>
      </c>
      <c r="F31" s="14" t="s">
        <v>103</v>
      </c>
      <c r="G31" s="13">
        <v>2017</v>
      </c>
      <c r="H31" s="15" t="s">
        <v>14</v>
      </c>
      <c r="I31" s="15">
        <v>80</v>
      </c>
      <c r="J31" s="15">
        <v>90</v>
      </c>
      <c r="K31" s="15">
        <v>90</v>
      </c>
      <c r="L31" s="15">
        <v>90</v>
      </c>
      <c r="M31" s="15">
        <v>90</v>
      </c>
      <c r="N31" s="15">
        <v>80</v>
      </c>
      <c r="O31" s="15">
        <v>90</v>
      </c>
      <c r="P31" s="15">
        <v>90</v>
      </c>
      <c r="Q31" s="15">
        <v>90</v>
      </c>
      <c r="R31" s="15">
        <v>90</v>
      </c>
      <c r="S31" s="55">
        <f t="shared" si="0"/>
        <v>88</v>
      </c>
      <c r="T31" s="56">
        <v>88.5</v>
      </c>
      <c r="U31" s="15">
        <f t="shared" si="1"/>
        <v>10</v>
      </c>
      <c r="V31" s="15">
        <f t="shared" si="2"/>
        <v>100</v>
      </c>
      <c r="W31" s="58">
        <v>100</v>
      </c>
      <c r="X31">
        <v>75.573533944444435</v>
      </c>
      <c r="Y31">
        <v>16.833487555555553</v>
      </c>
      <c r="Z31">
        <v>0.88726851666666662</v>
      </c>
      <c r="AA31">
        <v>60.3</v>
      </c>
      <c r="AB31">
        <v>3.3499999999999996</v>
      </c>
    </row>
    <row r="32" spans="1:28" x14ac:dyDescent="0.2">
      <c r="A32" s="54">
        <v>42957</v>
      </c>
      <c r="B32" s="54">
        <v>42958</v>
      </c>
      <c r="C32" s="54">
        <v>42975</v>
      </c>
      <c r="D32">
        <v>1</v>
      </c>
      <c r="E32" s="52">
        <v>29</v>
      </c>
      <c r="F32" s="14" t="s">
        <v>103</v>
      </c>
      <c r="G32" s="13">
        <v>2017</v>
      </c>
      <c r="H32" s="15" t="s">
        <v>36</v>
      </c>
      <c r="I32" s="15">
        <v>95</v>
      </c>
      <c r="J32" s="15">
        <v>90</v>
      </c>
      <c r="K32" s="15">
        <v>95</v>
      </c>
      <c r="L32" s="15">
        <v>90</v>
      </c>
      <c r="M32" s="15">
        <v>90</v>
      </c>
      <c r="N32" s="15">
        <v>90</v>
      </c>
      <c r="O32" s="15">
        <v>90</v>
      </c>
      <c r="P32" s="15">
        <v>90</v>
      </c>
      <c r="Q32" s="15">
        <v>95</v>
      </c>
      <c r="R32" s="15">
        <v>95</v>
      </c>
      <c r="S32" s="55">
        <f t="shared" si="0"/>
        <v>92</v>
      </c>
      <c r="T32" s="56">
        <v>88.5</v>
      </c>
      <c r="U32" s="15">
        <f t="shared" si="1"/>
        <v>10</v>
      </c>
      <c r="V32" s="15">
        <f t="shared" si="2"/>
        <v>100</v>
      </c>
      <c r="W32" s="58">
        <v>100</v>
      </c>
      <c r="X32">
        <v>75.573533944444435</v>
      </c>
      <c r="Y32">
        <v>16.833487555555553</v>
      </c>
      <c r="Z32">
        <v>0.88726851666666662</v>
      </c>
      <c r="AA32">
        <v>60.3</v>
      </c>
      <c r="AB32">
        <v>3.3499999999999996</v>
      </c>
    </row>
    <row r="33" spans="1:28" x14ac:dyDescent="0.2">
      <c r="A33" s="30" t="s">
        <v>97</v>
      </c>
      <c r="B33" s="30" t="s">
        <v>96</v>
      </c>
      <c r="C33" s="19">
        <v>43390</v>
      </c>
      <c r="D33">
        <v>2</v>
      </c>
      <c r="E33" s="52">
        <v>31</v>
      </c>
      <c r="F33" s="19" t="s">
        <v>86</v>
      </c>
      <c r="G33" s="15">
        <v>2018</v>
      </c>
      <c r="H33" s="15" t="s">
        <v>12</v>
      </c>
      <c r="I33" s="15">
        <v>0</v>
      </c>
      <c r="J33" s="15">
        <v>0</v>
      </c>
      <c r="K33" s="15">
        <v>0</v>
      </c>
      <c r="L33" s="15">
        <v>0</v>
      </c>
      <c r="M33" s="15">
        <v>0</v>
      </c>
      <c r="N33" s="15">
        <v>0</v>
      </c>
      <c r="O33" s="15">
        <v>1</v>
      </c>
      <c r="P33" s="15">
        <v>0</v>
      </c>
      <c r="Q33" s="15" t="s">
        <v>104</v>
      </c>
      <c r="R33" s="15" t="s">
        <v>104</v>
      </c>
      <c r="S33" s="55">
        <v>0.125</v>
      </c>
      <c r="T33" s="56">
        <v>1.03125</v>
      </c>
      <c r="U33" s="15">
        <v>1</v>
      </c>
      <c r="V33" s="15">
        <v>10</v>
      </c>
      <c r="W33" s="58">
        <v>32.5</v>
      </c>
      <c r="X33">
        <v>71.516944800000005</v>
      </c>
      <c r="Y33">
        <v>16.986944399999999</v>
      </c>
      <c r="Z33">
        <v>0.69777778000000001</v>
      </c>
      <c r="AA33">
        <v>0.1</v>
      </c>
      <c r="AB33">
        <v>0</v>
      </c>
    </row>
    <row r="34" spans="1:28" x14ac:dyDescent="0.2">
      <c r="A34" s="30" t="s">
        <v>97</v>
      </c>
      <c r="B34" s="30" t="s">
        <v>96</v>
      </c>
      <c r="C34" s="19">
        <v>43390</v>
      </c>
      <c r="D34">
        <v>2</v>
      </c>
      <c r="E34" s="52">
        <v>31</v>
      </c>
      <c r="F34" s="19" t="s">
        <v>86</v>
      </c>
      <c r="G34" s="15">
        <v>2018</v>
      </c>
      <c r="H34" s="15" t="s">
        <v>13</v>
      </c>
      <c r="I34" s="15">
        <v>3</v>
      </c>
      <c r="J34" s="15">
        <v>3</v>
      </c>
      <c r="K34" s="15">
        <v>0</v>
      </c>
      <c r="L34" s="15">
        <v>1</v>
      </c>
      <c r="M34" s="15">
        <v>0</v>
      </c>
      <c r="N34" s="15">
        <v>5</v>
      </c>
      <c r="O34" s="15">
        <v>5</v>
      </c>
      <c r="P34" s="15">
        <v>3</v>
      </c>
      <c r="Q34" s="15" t="s">
        <v>104</v>
      </c>
      <c r="R34" s="15" t="s">
        <v>104</v>
      </c>
      <c r="S34" s="55">
        <v>2.5</v>
      </c>
      <c r="T34" s="56">
        <v>1.03125</v>
      </c>
      <c r="U34" s="15">
        <v>6</v>
      </c>
      <c r="V34" s="15">
        <v>60</v>
      </c>
      <c r="W34" s="58">
        <v>32.5</v>
      </c>
      <c r="X34">
        <v>71.516944800000005</v>
      </c>
      <c r="Y34">
        <v>16.986944399999999</v>
      </c>
      <c r="Z34">
        <v>0.69777778000000001</v>
      </c>
      <c r="AA34">
        <v>0.1</v>
      </c>
      <c r="AB34">
        <v>0</v>
      </c>
    </row>
    <row r="35" spans="1:28" x14ac:dyDescent="0.2">
      <c r="A35" s="30" t="s">
        <v>97</v>
      </c>
      <c r="B35" s="30" t="s">
        <v>96</v>
      </c>
      <c r="C35" s="19">
        <v>43390</v>
      </c>
      <c r="D35">
        <v>2</v>
      </c>
      <c r="E35" s="52">
        <v>31</v>
      </c>
      <c r="F35" s="19" t="s">
        <v>86</v>
      </c>
      <c r="G35" s="15">
        <v>2018</v>
      </c>
      <c r="H35" s="15" t="s">
        <v>14</v>
      </c>
      <c r="I35" s="15">
        <v>0</v>
      </c>
      <c r="J35" s="15">
        <v>1</v>
      </c>
      <c r="K35" s="15">
        <v>0</v>
      </c>
      <c r="L35" s="15">
        <v>0</v>
      </c>
      <c r="M35" s="15">
        <v>2</v>
      </c>
      <c r="N35" s="15">
        <v>0</v>
      </c>
      <c r="O35" s="15">
        <v>0</v>
      </c>
      <c r="P35" s="15">
        <v>0</v>
      </c>
      <c r="Q35" s="15" t="s">
        <v>104</v>
      </c>
      <c r="R35" s="15" t="s">
        <v>104</v>
      </c>
      <c r="S35" s="55">
        <v>0.375</v>
      </c>
      <c r="T35" s="56">
        <v>1.03125</v>
      </c>
      <c r="U35" s="15">
        <v>2</v>
      </c>
      <c r="V35" s="15">
        <v>20</v>
      </c>
      <c r="W35" s="58">
        <v>32.5</v>
      </c>
      <c r="X35">
        <v>71.516944800000005</v>
      </c>
      <c r="Y35">
        <v>16.986944399999999</v>
      </c>
      <c r="Z35">
        <v>0.69777778000000001</v>
      </c>
      <c r="AA35">
        <v>0.1</v>
      </c>
      <c r="AB35">
        <v>0</v>
      </c>
    </row>
    <row r="36" spans="1:28" x14ac:dyDescent="0.2">
      <c r="A36" s="30" t="s">
        <v>97</v>
      </c>
      <c r="B36" s="30" t="s">
        <v>96</v>
      </c>
      <c r="C36" s="19">
        <v>43390</v>
      </c>
      <c r="D36">
        <v>2</v>
      </c>
      <c r="E36" s="52">
        <v>31</v>
      </c>
      <c r="F36" s="19" t="s">
        <v>86</v>
      </c>
      <c r="G36" s="15">
        <v>2018</v>
      </c>
      <c r="H36" s="15" t="s">
        <v>36</v>
      </c>
      <c r="I36" s="15">
        <v>0</v>
      </c>
      <c r="J36" s="15">
        <v>0</v>
      </c>
      <c r="K36" s="15">
        <v>0</v>
      </c>
      <c r="L36" s="15">
        <v>0</v>
      </c>
      <c r="M36" s="15">
        <v>2</v>
      </c>
      <c r="N36" s="15">
        <v>3</v>
      </c>
      <c r="O36" s="15">
        <v>2</v>
      </c>
      <c r="P36" s="15">
        <v>2</v>
      </c>
      <c r="Q36" s="15" t="s">
        <v>104</v>
      </c>
      <c r="R36" s="15" t="s">
        <v>104</v>
      </c>
      <c r="S36" s="55">
        <v>1.125</v>
      </c>
      <c r="T36" s="56">
        <v>1.03125</v>
      </c>
      <c r="U36" s="15">
        <v>4</v>
      </c>
      <c r="V36" s="15">
        <v>40</v>
      </c>
      <c r="W36" s="58">
        <v>32.5</v>
      </c>
      <c r="X36">
        <v>71.516944800000005</v>
      </c>
      <c r="Y36">
        <v>16.986944399999999</v>
      </c>
      <c r="Z36">
        <v>0.69777778000000001</v>
      </c>
      <c r="AA36">
        <v>0.1</v>
      </c>
      <c r="AB36">
        <v>0</v>
      </c>
    </row>
    <row r="37" spans="1:28" x14ac:dyDescent="0.2">
      <c r="A37" s="30" t="s">
        <v>97</v>
      </c>
      <c r="B37" s="30" t="s">
        <v>96</v>
      </c>
      <c r="C37" s="19">
        <v>43390</v>
      </c>
      <c r="D37">
        <v>2</v>
      </c>
      <c r="E37" s="52">
        <v>33</v>
      </c>
      <c r="F37" s="19" t="s">
        <v>87</v>
      </c>
      <c r="G37" s="15">
        <v>2018</v>
      </c>
      <c r="H37" s="15" t="s">
        <v>12</v>
      </c>
      <c r="I37" s="15">
        <v>10</v>
      </c>
      <c r="J37" s="15">
        <v>2</v>
      </c>
      <c r="K37" s="15">
        <v>3</v>
      </c>
      <c r="L37" s="15">
        <v>10</v>
      </c>
      <c r="M37" s="15">
        <v>3</v>
      </c>
      <c r="N37" s="15" t="s">
        <v>104</v>
      </c>
      <c r="O37" s="15" t="s">
        <v>104</v>
      </c>
      <c r="P37" s="15" t="s">
        <v>104</v>
      </c>
      <c r="Q37" s="15" t="s">
        <v>104</v>
      </c>
      <c r="R37" s="15" t="s">
        <v>104</v>
      </c>
      <c r="S37" s="55">
        <v>5.6</v>
      </c>
      <c r="T37" s="56">
        <v>8.4499999999999993</v>
      </c>
      <c r="U37" s="15">
        <v>5</v>
      </c>
      <c r="V37" s="15">
        <v>50</v>
      </c>
      <c r="W37" s="58">
        <v>50</v>
      </c>
      <c r="X37">
        <v>71.516944800000005</v>
      </c>
      <c r="Y37">
        <v>16.986944399999999</v>
      </c>
      <c r="Z37">
        <v>0.69777778000000001</v>
      </c>
      <c r="AA37">
        <v>0.1</v>
      </c>
      <c r="AB37">
        <v>0</v>
      </c>
    </row>
    <row r="38" spans="1:28" x14ac:dyDescent="0.2">
      <c r="A38" s="30" t="s">
        <v>97</v>
      </c>
      <c r="B38" s="30" t="s">
        <v>96</v>
      </c>
      <c r="C38" s="19">
        <v>43390</v>
      </c>
      <c r="D38">
        <v>2</v>
      </c>
      <c r="E38" s="52">
        <v>33</v>
      </c>
      <c r="F38" s="19" t="s">
        <v>87</v>
      </c>
      <c r="G38" s="15">
        <v>2018</v>
      </c>
      <c r="H38" s="15" t="s">
        <v>13</v>
      </c>
      <c r="I38" s="15">
        <v>10</v>
      </c>
      <c r="J38" s="15">
        <v>10</v>
      </c>
      <c r="K38" s="15">
        <v>10</v>
      </c>
      <c r="L38" s="15">
        <v>20</v>
      </c>
      <c r="M38" s="15">
        <v>10</v>
      </c>
      <c r="N38" s="15" t="s">
        <v>104</v>
      </c>
      <c r="O38" s="15" t="s">
        <v>104</v>
      </c>
      <c r="P38" s="15" t="s">
        <v>104</v>
      </c>
      <c r="Q38" s="15" t="s">
        <v>104</v>
      </c>
      <c r="R38" s="15" t="s">
        <v>104</v>
      </c>
      <c r="S38" s="55">
        <v>12</v>
      </c>
      <c r="T38" s="56">
        <v>8.4499999999999993</v>
      </c>
      <c r="U38" s="15">
        <v>5</v>
      </c>
      <c r="V38" s="15">
        <v>50</v>
      </c>
      <c r="W38" s="58">
        <v>50</v>
      </c>
      <c r="X38">
        <v>71.516944800000005</v>
      </c>
      <c r="Y38">
        <v>16.986944399999999</v>
      </c>
      <c r="Z38">
        <v>0.69777778000000001</v>
      </c>
      <c r="AA38">
        <v>0.1</v>
      </c>
      <c r="AB38">
        <v>0</v>
      </c>
    </row>
    <row r="39" spans="1:28" x14ac:dyDescent="0.2">
      <c r="A39" s="30" t="s">
        <v>97</v>
      </c>
      <c r="B39" s="30" t="s">
        <v>96</v>
      </c>
      <c r="C39" s="19">
        <v>43390</v>
      </c>
      <c r="D39">
        <v>2</v>
      </c>
      <c r="E39" s="52">
        <v>33</v>
      </c>
      <c r="F39" s="19" t="s">
        <v>87</v>
      </c>
      <c r="G39" s="15">
        <v>2018</v>
      </c>
      <c r="H39" s="15" t="s">
        <v>14</v>
      </c>
      <c r="I39" s="15">
        <v>1</v>
      </c>
      <c r="J39" s="15">
        <v>10</v>
      </c>
      <c r="K39" s="15">
        <v>5</v>
      </c>
      <c r="L39" s="15">
        <v>5</v>
      </c>
      <c r="M39" s="15">
        <v>5</v>
      </c>
      <c r="N39" s="15" t="s">
        <v>104</v>
      </c>
      <c r="O39" s="15" t="s">
        <v>104</v>
      </c>
      <c r="P39" s="15" t="s">
        <v>104</v>
      </c>
      <c r="Q39" s="15" t="s">
        <v>104</v>
      </c>
      <c r="R39" s="15" t="s">
        <v>104</v>
      </c>
      <c r="S39" s="55">
        <v>5.2</v>
      </c>
      <c r="T39" s="56">
        <v>8.4499999999999993</v>
      </c>
      <c r="U39" s="15">
        <v>5</v>
      </c>
      <c r="V39" s="15">
        <v>50</v>
      </c>
      <c r="W39" s="58">
        <v>50</v>
      </c>
      <c r="X39">
        <v>71.516944800000005</v>
      </c>
      <c r="Y39">
        <v>16.986944399999999</v>
      </c>
      <c r="Z39">
        <v>0.69777778000000001</v>
      </c>
      <c r="AA39">
        <v>0.1</v>
      </c>
      <c r="AB39">
        <v>0</v>
      </c>
    </row>
    <row r="40" spans="1:28" x14ac:dyDescent="0.2">
      <c r="A40" s="30" t="s">
        <v>97</v>
      </c>
      <c r="B40" s="30" t="s">
        <v>96</v>
      </c>
      <c r="C40" s="19">
        <v>43390</v>
      </c>
      <c r="D40">
        <v>2</v>
      </c>
      <c r="E40" s="52">
        <v>33</v>
      </c>
      <c r="F40" s="19" t="s">
        <v>87</v>
      </c>
      <c r="G40" s="15">
        <v>2018</v>
      </c>
      <c r="H40" s="15" t="s">
        <v>36</v>
      </c>
      <c r="I40" s="15">
        <v>5</v>
      </c>
      <c r="J40" s="15">
        <v>5</v>
      </c>
      <c r="K40" s="15">
        <v>5</v>
      </c>
      <c r="L40" s="15">
        <v>30</v>
      </c>
      <c r="M40" s="15">
        <v>10</v>
      </c>
      <c r="N40" s="15" t="s">
        <v>104</v>
      </c>
      <c r="O40" s="15" t="s">
        <v>104</v>
      </c>
      <c r="P40" s="15" t="s">
        <v>104</v>
      </c>
      <c r="Q40" s="15" t="s">
        <v>104</v>
      </c>
      <c r="R40" s="15" t="s">
        <v>104</v>
      </c>
      <c r="S40" s="55">
        <v>11</v>
      </c>
      <c r="T40" s="56">
        <v>8.4499999999999993</v>
      </c>
      <c r="U40" s="15">
        <v>5</v>
      </c>
      <c r="V40" s="15">
        <v>50</v>
      </c>
      <c r="W40" s="58">
        <v>50</v>
      </c>
      <c r="X40">
        <v>71.516944800000005</v>
      </c>
      <c r="Y40">
        <v>16.986944399999999</v>
      </c>
      <c r="Z40">
        <v>0.69777778000000001</v>
      </c>
      <c r="AA40">
        <v>0.1</v>
      </c>
      <c r="AB40">
        <v>0</v>
      </c>
    </row>
    <row r="41" spans="1:28" x14ac:dyDescent="0.2">
      <c r="A41" s="30" t="s">
        <v>97</v>
      </c>
      <c r="B41" s="30" t="s">
        <v>96</v>
      </c>
      <c r="C41" s="19">
        <v>43390</v>
      </c>
      <c r="D41">
        <v>2</v>
      </c>
      <c r="E41" s="52">
        <v>35</v>
      </c>
      <c r="F41" s="19" t="s">
        <v>88</v>
      </c>
      <c r="G41" s="15">
        <v>2018</v>
      </c>
      <c r="H41" s="15" t="s">
        <v>12</v>
      </c>
      <c r="I41" s="15">
        <v>3</v>
      </c>
      <c r="J41" s="15">
        <v>10</v>
      </c>
      <c r="K41" s="15">
        <v>5</v>
      </c>
      <c r="L41" s="15">
        <v>1</v>
      </c>
      <c r="M41" s="15">
        <v>1</v>
      </c>
      <c r="N41" s="15" t="s">
        <v>104</v>
      </c>
      <c r="O41" s="15" t="s">
        <v>104</v>
      </c>
      <c r="P41" s="15" t="s">
        <v>104</v>
      </c>
      <c r="Q41" s="15" t="s">
        <v>104</v>
      </c>
      <c r="R41" s="15" t="s">
        <v>104</v>
      </c>
      <c r="S41" s="55">
        <v>4</v>
      </c>
      <c r="T41" s="56">
        <v>5.75</v>
      </c>
      <c r="U41" s="15">
        <v>5</v>
      </c>
      <c r="V41" s="15">
        <v>50</v>
      </c>
      <c r="W41" s="58">
        <v>47.5</v>
      </c>
      <c r="X41">
        <v>71.516944800000005</v>
      </c>
      <c r="Y41">
        <v>16.986944399999999</v>
      </c>
      <c r="Z41">
        <v>0.69777778000000001</v>
      </c>
      <c r="AA41">
        <v>0.1</v>
      </c>
      <c r="AB41">
        <v>0</v>
      </c>
    </row>
    <row r="42" spans="1:28" x14ac:dyDescent="0.2">
      <c r="A42" s="30" t="s">
        <v>97</v>
      </c>
      <c r="B42" s="30" t="s">
        <v>96</v>
      </c>
      <c r="C42" s="19">
        <v>43390</v>
      </c>
      <c r="D42">
        <v>2</v>
      </c>
      <c r="E42" s="52">
        <v>35</v>
      </c>
      <c r="F42" s="19" t="s">
        <v>88</v>
      </c>
      <c r="G42" s="15">
        <v>2018</v>
      </c>
      <c r="H42" s="15" t="s">
        <v>13</v>
      </c>
      <c r="I42" s="15">
        <v>10</v>
      </c>
      <c r="J42" s="15">
        <v>10</v>
      </c>
      <c r="K42" s="15">
        <v>1</v>
      </c>
      <c r="L42" s="15">
        <v>10</v>
      </c>
      <c r="M42" s="15">
        <v>10</v>
      </c>
      <c r="N42" s="15" t="s">
        <v>104</v>
      </c>
      <c r="O42" s="15" t="s">
        <v>104</v>
      </c>
      <c r="P42" s="15" t="s">
        <v>104</v>
      </c>
      <c r="Q42" s="15" t="s">
        <v>104</v>
      </c>
      <c r="R42" s="15" t="s">
        <v>104</v>
      </c>
      <c r="S42" s="55">
        <v>8.1999999999999993</v>
      </c>
      <c r="T42" s="56">
        <v>5.75</v>
      </c>
      <c r="U42" s="15">
        <v>5</v>
      </c>
      <c r="V42" s="15">
        <v>50</v>
      </c>
      <c r="W42" s="58">
        <v>47.5</v>
      </c>
      <c r="X42">
        <v>71.516944800000005</v>
      </c>
      <c r="Y42">
        <v>16.986944399999999</v>
      </c>
      <c r="Z42">
        <v>0.69777778000000001</v>
      </c>
      <c r="AA42">
        <v>0.1</v>
      </c>
      <c r="AB42">
        <v>0</v>
      </c>
    </row>
    <row r="43" spans="1:28" x14ac:dyDescent="0.2">
      <c r="A43" s="30" t="s">
        <v>97</v>
      </c>
      <c r="B43" s="30" t="s">
        <v>96</v>
      </c>
      <c r="C43" s="19">
        <v>43390</v>
      </c>
      <c r="D43">
        <v>2</v>
      </c>
      <c r="E43" s="52">
        <v>35</v>
      </c>
      <c r="F43" s="19" t="s">
        <v>88</v>
      </c>
      <c r="G43" s="15">
        <v>2018</v>
      </c>
      <c r="H43" s="15" t="s">
        <v>14</v>
      </c>
      <c r="I43" s="15">
        <v>3</v>
      </c>
      <c r="J43" s="15">
        <v>5</v>
      </c>
      <c r="K43" s="15">
        <v>5</v>
      </c>
      <c r="L43" s="15">
        <v>0</v>
      </c>
      <c r="M43" s="15">
        <v>1</v>
      </c>
      <c r="N43" s="15" t="s">
        <v>104</v>
      </c>
      <c r="O43" s="15" t="s">
        <v>104</v>
      </c>
      <c r="P43" s="15" t="s">
        <v>104</v>
      </c>
      <c r="Q43" s="15" t="s">
        <v>104</v>
      </c>
      <c r="R43" s="15" t="s">
        <v>104</v>
      </c>
      <c r="S43" s="55">
        <v>2.8</v>
      </c>
      <c r="T43" s="56">
        <v>5.75</v>
      </c>
      <c r="U43" s="15">
        <v>4</v>
      </c>
      <c r="V43" s="15">
        <v>40</v>
      </c>
      <c r="W43" s="58">
        <v>47.5</v>
      </c>
      <c r="X43">
        <v>71.516944800000005</v>
      </c>
      <c r="Y43">
        <v>16.986944399999999</v>
      </c>
      <c r="Z43">
        <v>0.69777778000000001</v>
      </c>
      <c r="AA43">
        <v>0.1</v>
      </c>
      <c r="AB43">
        <v>0</v>
      </c>
    </row>
    <row r="44" spans="1:28" x14ac:dyDescent="0.2">
      <c r="A44" s="30" t="s">
        <v>97</v>
      </c>
      <c r="B44" s="30" t="s">
        <v>96</v>
      </c>
      <c r="C44" s="19">
        <v>43390</v>
      </c>
      <c r="D44">
        <v>2</v>
      </c>
      <c r="E44" s="52">
        <v>35</v>
      </c>
      <c r="F44" s="19" t="s">
        <v>88</v>
      </c>
      <c r="G44" s="15">
        <v>2018</v>
      </c>
      <c r="H44" s="15" t="s">
        <v>36</v>
      </c>
      <c r="I44" s="15">
        <v>10</v>
      </c>
      <c r="J44" s="15">
        <v>10</v>
      </c>
      <c r="K44" s="15">
        <v>10</v>
      </c>
      <c r="L44" s="15">
        <v>5</v>
      </c>
      <c r="M44" s="15">
        <v>5</v>
      </c>
      <c r="N44" s="15" t="s">
        <v>104</v>
      </c>
      <c r="O44" s="15" t="s">
        <v>104</v>
      </c>
      <c r="P44" s="15" t="s">
        <v>104</v>
      </c>
      <c r="Q44" s="15" t="s">
        <v>104</v>
      </c>
      <c r="R44" s="15" t="s">
        <v>104</v>
      </c>
      <c r="S44" s="55">
        <v>8</v>
      </c>
      <c r="T44" s="56">
        <v>5.75</v>
      </c>
      <c r="U44" s="15">
        <v>5</v>
      </c>
      <c r="V44" s="15">
        <v>50</v>
      </c>
      <c r="W44" s="58">
        <v>47.5</v>
      </c>
      <c r="X44">
        <v>71.516944800000005</v>
      </c>
      <c r="Y44">
        <v>16.986944399999999</v>
      </c>
      <c r="Z44">
        <v>0.69777778000000001</v>
      </c>
      <c r="AA44">
        <v>0.1</v>
      </c>
      <c r="AB44">
        <v>0</v>
      </c>
    </row>
    <row r="45" spans="1:28" x14ac:dyDescent="0.2">
      <c r="A45" s="30">
        <v>44068</v>
      </c>
      <c r="B45" s="30">
        <v>44069</v>
      </c>
      <c r="C45" s="19">
        <v>44111</v>
      </c>
      <c r="D45" s="15">
        <v>2</v>
      </c>
      <c r="E45" s="15">
        <v>37</v>
      </c>
      <c r="F45" t="s">
        <v>91</v>
      </c>
      <c r="G45" s="15">
        <v>2020</v>
      </c>
      <c r="H45" s="15" t="s">
        <v>12</v>
      </c>
      <c r="I45" s="15">
        <v>3</v>
      </c>
      <c r="J45" s="15">
        <v>0</v>
      </c>
      <c r="K45" s="15">
        <v>0</v>
      </c>
      <c r="L45" s="15">
        <v>0</v>
      </c>
      <c r="M45" s="15">
        <v>0</v>
      </c>
      <c r="N45" s="15">
        <v>0</v>
      </c>
      <c r="O45" s="15">
        <v>2</v>
      </c>
      <c r="P45" s="15">
        <v>1</v>
      </c>
      <c r="Q45" s="15">
        <v>0</v>
      </c>
      <c r="R45" s="15">
        <v>0</v>
      </c>
      <c r="S45" s="55">
        <v>0.6</v>
      </c>
      <c r="T45" s="56">
        <v>0.6</v>
      </c>
      <c r="U45" s="15">
        <v>3</v>
      </c>
      <c r="V45" s="15">
        <v>30</v>
      </c>
      <c r="W45" s="58">
        <v>32.5</v>
      </c>
      <c r="X45">
        <v>88.617777555555563</v>
      </c>
      <c r="Y45">
        <v>12.165926000000002</v>
      </c>
      <c r="Z45">
        <v>1.6107407333333335</v>
      </c>
      <c r="AA45">
        <v>20</v>
      </c>
      <c r="AB45">
        <v>2.5</v>
      </c>
    </row>
    <row r="46" spans="1:28" x14ac:dyDescent="0.2">
      <c r="A46" s="30">
        <v>44068</v>
      </c>
      <c r="B46" s="30">
        <v>44069</v>
      </c>
      <c r="C46" s="19">
        <v>44111</v>
      </c>
      <c r="D46" s="15">
        <v>2</v>
      </c>
      <c r="E46" s="15">
        <v>37</v>
      </c>
      <c r="F46" t="s">
        <v>91</v>
      </c>
      <c r="G46" s="15">
        <v>2020</v>
      </c>
      <c r="H46" s="15" t="s">
        <v>13</v>
      </c>
      <c r="I46" s="15">
        <v>0</v>
      </c>
      <c r="J46" s="15">
        <v>0</v>
      </c>
      <c r="K46" s="15">
        <v>1</v>
      </c>
      <c r="L46" s="15">
        <v>0</v>
      </c>
      <c r="M46" s="15">
        <v>0</v>
      </c>
      <c r="N46" s="15">
        <v>2</v>
      </c>
      <c r="O46" s="15">
        <v>0</v>
      </c>
      <c r="P46" s="15">
        <v>0</v>
      </c>
      <c r="Q46" s="15">
        <v>0</v>
      </c>
      <c r="R46" s="15">
        <v>0</v>
      </c>
      <c r="S46" s="55">
        <v>0.3</v>
      </c>
      <c r="T46" s="56">
        <v>0.6</v>
      </c>
      <c r="U46" s="15">
        <v>2</v>
      </c>
      <c r="V46" s="15">
        <v>20</v>
      </c>
      <c r="W46" s="58">
        <v>32.5</v>
      </c>
      <c r="X46">
        <v>88.617777555555563</v>
      </c>
      <c r="Y46">
        <v>12.165926000000002</v>
      </c>
      <c r="Z46">
        <v>1.6107407333333335</v>
      </c>
      <c r="AA46">
        <v>20</v>
      </c>
      <c r="AB46">
        <v>2.5</v>
      </c>
    </row>
    <row r="47" spans="1:28" x14ac:dyDescent="0.2">
      <c r="A47" s="30">
        <v>44068</v>
      </c>
      <c r="B47" s="30">
        <v>44069</v>
      </c>
      <c r="C47" s="19">
        <v>44111</v>
      </c>
      <c r="D47" s="15">
        <v>2</v>
      </c>
      <c r="E47" s="15">
        <v>37</v>
      </c>
      <c r="F47" t="s">
        <v>91</v>
      </c>
      <c r="G47" s="15">
        <v>2020</v>
      </c>
      <c r="H47" s="15" t="s">
        <v>14</v>
      </c>
      <c r="I47" s="15">
        <v>1</v>
      </c>
      <c r="J47" s="15">
        <v>3</v>
      </c>
      <c r="K47" s="15">
        <v>0</v>
      </c>
      <c r="L47" s="15">
        <v>0</v>
      </c>
      <c r="M47" s="15">
        <v>0</v>
      </c>
      <c r="N47" s="15">
        <v>0</v>
      </c>
      <c r="O47" s="15">
        <v>2</v>
      </c>
      <c r="P47" s="15">
        <v>1</v>
      </c>
      <c r="Q47" s="15">
        <v>0</v>
      </c>
      <c r="R47" s="15">
        <v>0</v>
      </c>
      <c r="S47" s="55">
        <v>0.7</v>
      </c>
      <c r="T47" s="56">
        <v>0.6</v>
      </c>
      <c r="U47" s="15">
        <v>4</v>
      </c>
      <c r="V47" s="15">
        <v>40</v>
      </c>
      <c r="W47" s="58">
        <v>32.5</v>
      </c>
      <c r="X47">
        <v>88.617777555555563</v>
      </c>
      <c r="Y47">
        <v>12.165926000000002</v>
      </c>
      <c r="Z47">
        <v>1.6107407333333335</v>
      </c>
      <c r="AA47">
        <v>20</v>
      </c>
      <c r="AB47">
        <v>2.5</v>
      </c>
    </row>
    <row r="48" spans="1:28" x14ac:dyDescent="0.2">
      <c r="A48" s="30">
        <v>44068</v>
      </c>
      <c r="B48" s="30">
        <v>44069</v>
      </c>
      <c r="C48" s="19">
        <v>44111</v>
      </c>
      <c r="D48" s="15">
        <v>2</v>
      </c>
      <c r="E48" s="15">
        <v>37</v>
      </c>
      <c r="F48" t="s">
        <v>91</v>
      </c>
      <c r="G48" s="15">
        <v>2020</v>
      </c>
      <c r="H48" s="15" t="s">
        <v>36</v>
      </c>
      <c r="I48" s="15">
        <v>0</v>
      </c>
      <c r="J48" s="15">
        <v>0</v>
      </c>
      <c r="K48" s="15">
        <v>3</v>
      </c>
      <c r="L48" s="15">
        <v>0</v>
      </c>
      <c r="M48" s="15">
        <v>0</v>
      </c>
      <c r="N48" s="15">
        <v>0</v>
      </c>
      <c r="O48" s="15">
        <v>0</v>
      </c>
      <c r="P48" s="15">
        <v>1</v>
      </c>
      <c r="Q48" s="15">
        <v>1</v>
      </c>
      <c r="R48" s="15">
        <v>3</v>
      </c>
      <c r="S48" s="55">
        <v>0.8</v>
      </c>
      <c r="T48" s="56">
        <v>0.6</v>
      </c>
      <c r="U48" s="15">
        <v>4</v>
      </c>
      <c r="V48" s="15">
        <v>40</v>
      </c>
      <c r="W48" s="58">
        <v>32.5</v>
      </c>
      <c r="X48">
        <v>88.617777555555563</v>
      </c>
      <c r="Y48">
        <v>12.165926000000002</v>
      </c>
      <c r="Z48">
        <v>1.6107407333333335</v>
      </c>
      <c r="AA48">
        <v>20</v>
      </c>
      <c r="AB48">
        <v>2.5</v>
      </c>
    </row>
    <row r="49" spans="1:28" x14ac:dyDescent="0.2">
      <c r="A49" s="30">
        <v>44068</v>
      </c>
      <c r="B49" s="30">
        <v>44069</v>
      </c>
      <c r="C49" s="19">
        <v>44111</v>
      </c>
      <c r="D49" s="15">
        <v>2</v>
      </c>
      <c r="E49" s="15">
        <v>37</v>
      </c>
      <c r="F49" t="s">
        <v>103</v>
      </c>
      <c r="G49" s="15">
        <v>2020</v>
      </c>
      <c r="H49" s="15" t="s">
        <v>12</v>
      </c>
      <c r="I49" s="15">
        <v>0</v>
      </c>
      <c r="J49" s="15">
        <v>0</v>
      </c>
      <c r="K49" s="15">
        <v>1</v>
      </c>
      <c r="L49" s="15">
        <v>30</v>
      </c>
      <c r="M49" s="15">
        <v>1</v>
      </c>
      <c r="N49" s="15">
        <v>0</v>
      </c>
      <c r="O49" s="15">
        <v>0</v>
      </c>
      <c r="P49" s="15">
        <v>2</v>
      </c>
      <c r="Q49" s="15">
        <v>0</v>
      </c>
      <c r="R49" s="15">
        <v>1</v>
      </c>
      <c r="S49" s="55">
        <v>3.5</v>
      </c>
      <c r="T49" s="56">
        <v>3.05</v>
      </c>
      <c r="U49" s="15">
        <v>5</v>
      </c>
      <c r="V49" s="15">
        <v>50</v>
      </c>
      <c r="W49" s="58">
        <v>62.5</v>
      </c>
      <c r="X49">
        <v>88.617777555555563</v>
      </c>
      <c r="Y49">
        <v>12.165926000000002</v>
      </c>
      <c r="Z49">
        <v>1.6107407333333335</v>
      </c>
      <c r="AA49">
        <v>20</v>
      </c>
      <c r="AB49">
        <v>2.5</v>
      </c>
    </row>
    <row r="50" spans="1:28" x14ac:dyDescent="0.2">
      <c r="A50" s="30">
        <v>44068</v>
      </c>
      <c r="B50" s="30">
        <v>44069</v>
      </c>
      <c r="C50" s="19">
        <v>44111</v>
      </c>
      <c r="D50" s="15">
        <v>2</v>
      </c>
      <c r="E50" s="15">
        <v>37</v>
      </c>
      <c r="F50" t="s">
        <v>103</v>
      </c>
      <c r="G50" s="15">
        <v>2020</v>
      </c>
      <c r="H50" s="15" t="s">
        <v>13</v>
      </c>
      <c r="I50" s="15">
        <v>1</v>
      </c>
      <c r="J50" s="15">
        <v>1</v>
      </c>
      <c r="K50" s="15">
        <v>10</v>
      </c>
      <c r="L50" s="15">
        <v>1</v>
      </c>
      <c r="M50" s="15">
        <v>20</v>
      </c>
      <c r="N50" s="15">
        <v>10</v>
      </c>
      <c r="O50" s="15">
        <v>5</v>
      </c>
      <c r="P50" s="15">
        <v>0</v>
      </c>
      <c r="Q50" s="15">
        <v>0</v>
      </c>
      <c r="R50" s="15">
        <v>0</v>
      </c>
      <c r="S50" s="55">
        <v>4.8</v>
      </c>
      <c r="T50" s="56">
        <v>3.05</v>
      </c>
      <c r="U50" s="15">
        <v>7</v>
      </c>
      <c r="V50" s="15">
        <v>70</v>
      </c>
      <c r="W50" s="58">
        <v>62.5</v>
      </c>
      <c r="X50">
        <v>88.617777555555563</v>
      </c>
      <c r="Y50">
        <v>12.165926000000002</v>
      </c>
      <c r="Z50">
        <v>1.6107407333333335</v>
      </c>
      <c r="AA50">
        <v>20</v>
      </c>
      <c r="AB50">
        <v>2.5</v>
      </c>
    </row>
    <row r="51" spans="1:28" x14ac:dyDescent="0.2">
      <c r="A51" s="30">
        <v>44068</v>
      </c>
      <c r="B51" s="30">
        <v>44069</v>
      </c>
      <c r="C51" s="19">
        <v>44111</v>
      </c>
      <c r="D51" s="15">
        <v>2</v>
      </c>
      <c r="E51" s="15">
        <v>37</v>
      </c>
      <c r="F51" t="s">
        <v>103</v>
      </c>
      <c r="G51" s="15">
        <v>2020</v>
      </c>
      <c r="H51" s="15" t="s">
        <v>14</v>
      </c>
      <c r="I51" s="15">
        <v>0</v>
      </c>
      <c r="J51" s="15">
        <v>0</v>
      </c>
      <c r="K51" s="15">
        <v>5</v>
      </c>
      <c r="L51" s="15">
        <v>1</v>
      </c>
      <c r="M51" s="15">
        <v>2</v>
      </c>
      <c r="N51" s="15">
        <v>3</v>
      </c>
      <c r="O51" s="15">
        <v>1</v>
      </c>
      <c r="P51" s="15">
        <v>3</v>
      </c>
      <c r="Q51" s="15">
        <v>2</v>
      </c>
      <c r="R51" s="15">
        <v>0</v>
      </c>
      <c r="S51" s="55">
        <v>1.7</v>
      </c>
      <c r="T51" s="56">
        <v>3.05</v>
      </c>
      <c r="U51" s="15">
        <v>7</v>
      </c>
      <c r="V51" s="15">
        <v>70</v>
      </c>
      <c r="W51" s="58">
        <v>62.5</v>
      </c>
      <c r="X51">
        <v>88.617777555555563</v>
      </c>
      <c r="Y51">
        <v>12.165926000000002</v>
      </c>
      <c r="Z51">
        <v>1.6107407333333335</v>
      </c>
      <c r="AA51">
        <v>20</v>
      </c>
      <c r="AB51">
        <v>2.5</v>
      </c>
    </row>
    <row r="52" spans="1:28" x14ac:dyDescent="0.2">
      <c r="A52" s="30">
        <v>44068</v>
      </c>
      <c r="B52" s="30">
        <v>44069</v>
      </c>
      <c r="C52" s="19">
        <v>44111</v>
      </c>
      <c r="D52" s="15">
        <v>2</v>
      </c>
      <c r="E52" s="15">
        <v>37</v>
      </c>
      <c r="F52" t="s">
        <v>103</v>
      </c>
      <c r="G52" s="15">
        <v>2020</v>
      </c>
      <c r="H52" s="15" t="s">
        <v>36</v>
      </c>
      <c r="I52" s="15">
        <v>5</v>
      </c>
      <c r="J52" s="15">
        <v>0</v>
      </c>
      <c r="K52" s="15">
        <v>0</v>
      </c>
      <c r="L52" s="15">
        <v>0</v>
      </c>
      <c r="M52" s="15">
        <v>0</v>
      </c>
      <c r="N52" s="15">
        <v>1</v>
      </c>
      <c r="O52" s="15">
        <v>3</v>
      </c>
      <c r="P52" s="15">
        <v>5</v>
      </c>
      <c r="Q52" s="15">
        <v>5</v>
      </c>
      <c r="R52" s="15">
        <v>3</v>
      </c>
      <c r="S52" s="55">
        <v>2.2000000000000002</v>
      </c>
      <c r="T52" s="56">
        <v>3.05</v>
      </c>
      <c r="U52" s="15">
        <v>6</v>
      </c>
      <c r="V52" s="15">
        <v>60</v>
      </c>
      <c r="W52" s="58">
        <v>62.5</v>
      </c>
      <c r="X52">
        <v>88.617777555555563</v>
      </c>
      <c r="Y52">
        <v>12.165926000000002</v>
      </c>
      <c r="Z52">
        <v>1.6107407333333335</v>
      </c>
      <c r="AA52">
        <v>20</v>
      </c>
      <c r="AB52">
        <v>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0B09F-7201-4543-840D-AB0D49DB35D7}">
  <dimension ref="A1:AB154"/>
  <sheetViews>
    <sheetView topLeftCell="E1" workbookViewId="0">
      <pane ySplit="1" topLeftCell="A2" activePane="bottomLeft" state="frozen"/>
      <selection pane="bottomLeft" activeCell="O24" sqref="O24"/>
    </sheetView>
  </sheetViews>
  <sheetFormatPr baseColWidth="10" defaultColWidth="9.1640625" defaultRowHeight="15" x14ac:dyDescent="0.2"/>
  <cols>
    <col min="1" max="1" width="18.83203125" bestFit="1" customWidth="1"/>
    <col min="2" max="2" width="13.5" bestFit="1" customWidth="1"/>
    <col min="3" max="3" width="16.5" bestFit="1" customWidth="1"/>
    <col min="4" max="4" width="21" bestFit="1" customWidth="1"/>
    <col min="5" max="5" width="16.5" style="15" bestFit="1" customWidth="1"/>
    <col min="6" max="6" width="11.5" bestFit="1" customWidth="1"/>
    <col min="7" max="7" width="7.1640625" style="15" bestFit="1" customWidth="1"/>
    <col min="8" max="8" width="9.1640625" style="15"/>
    <col min="9" max="17" width="7.5" style="15" bestFit="1" customWidth="1"/>
    <col min="18" max="18" width="8.5" style="15" bestFit="1" customWidth="1"/>
    <col min="19" max="20" width="17.5" style="15" bestFit="1" customWidth="1"/>
    <col min="21" max="21" width="20.1640625" style="15" bestFit="1" customWidth="1"/>
    <col min="22" max="22" width="19.5" style="15" bestFit="1" customWidth="1"/>
    <col min="23" max="23" width="25" style="15" bestFit="1" customWidth="1"/>
  </cols>
  <sheetData>
    <row r="1" spans="1:28" s="6" customFormat="1" ht="20.25" customHeight="1" x14ac:dyDescent="0.2">
      <c r="A1" s="37" t="s">
        <v>95</v>
      </c>
      <c r="B1" s="37" t="s">
        <v>94</v>
      </c>
      <c r="C1" s="37" t="s">
        <v>20</v>
      </c>
      <c r="D1" t="s">
        <v>105</v>
      </c>
      <c r="E1" s="51" t="s">
        <v>106</v>
      </c>
      <c r="F1" s="6" t="s">
        <v>81</v>
      </c>
      <c r="G1" s="5" t="s">
        <v>67</v>
      </c>
      <c r="H1" s="2" t="s">
        <v>1</v>
      </c>
      <c r="I1" s="2" t="s">
        <v>108</v>
      </c>
      <c r="J1" s="2" t="s">
        <v>109</v>
      </c>
      <c r="K1" s="2" t="s">
        <v>110</v>
      </c>
      <c r="L1" s="2" t="s">
        <v>111</v>
      </c>
      <c r="M1" s="2" t="s">
        <v>112</v>
      </c>
      <c r="N1" s="2" t="s">
        <v>113</v>
      </c>
      <c r="O1" s="2" t="s">
        <v>114</v>
      </c>
      <c r="P1" s="2" t="s">
        <v>115</v>
      </c>
      <c r="Q1" s="2" t="s">
        <v>116</v>
      </c>
      <c r="R1" s="1" t="s">
        <v>117</v>
      </c>
      <c r="S1" s="60" t="s">
        <v>34</v>
      </c>
      <c r="T1" s="1" t="s">
        <v>120</v>
      </c>
      <c r="U1" s="1" t="s">
        <v>15</v>
      </c>
      <c r="V1" s="59" t="s">
        <v>118</v>
      </c>
      <c r="W1" s="59" t="s">
        <v>119</v>
      </c>
      <c r="X1" s="6" t="s">
        <v>100</v>
      </c>
      <c r="Y1" s="6" t="s">
        <v>99</v>
      </c>
      <c r="Z1" s="6" t="s">
        <v>101</v>
      </c>
      <c r="AA1" s="6" t="s">
        <v>102</v>
      </c>
      <c r="AB1" s="6" t="s">
        <v>121</v>
      </c>
    </row>
    <row r="2" spans="1:28" x14ac:dyDescent="0.2">
      <c r="A2" s="19">
        <v>38971</v>
      </c>
      <c r="B2" s="19">
        <v>38974</v>
      </c>
      <c r="C2" s="19">
        <v>38989</v>
      </c>
      <c r="D2" s="15">
        <v>1</v>
      </c>
      <c r="E2" s="15">
        <v>1</v>
      </c>
      <c r="F2" s="14" t="s">
        <v>103</v>
      </c>
      <c r="G2" s="13">
        <v>2006</v>
      </c>
      <c r="H2" s="3" t="s">
        <v>12</v>
      </c>
      <c r="I2" s="4">
        <v>5</v>
      </c>
      <c r="J2" s="4">
        <v>3</v>
      </c>
      <c r="K2" s="4">
        <v>3</v>
      </c>
      <c r="L2" s="4">
        <v>0</v>
      </c>
      <c r="M2" s="4">
        <v>1</v>
      </c>
      <c r="N2" s="4">
        <v>0</v>
      </c>
      <c r="O2" s="4">
        <v>3</v>
      </c>
      <c r="P2" s="4">
        <v>5</v>
      </c>
      <c r="Q2" s="4">
        <v>5</v>
      </c>
      <c r="R2" s="4">
        <v>1</v>
      </c>
      <c r="S2" s="16">
        <f t="shared" ref="S2:S4" si="0">AVERAGE(I2:R2)</f>
        <v>2.6</v>
      </c>
      <c r="T2" s="56">
        <v>2.4300000000000002</v>
      </c>
      <c r="U2" s="4">
        <f t="shared" ref="U2:U4" si="1">COUNTIF(I2:R2, "&gt;0")</f>
        <v>8</v>
      </c>
      <c r="V2" s="4">
        <f t="shared" ref="V2:V4" si="2">U2*100/10</f>
        <v>80</v>
      </c>
      <c r="W2" s="58">
        <v>60</v>
      </c>
      <c r="X2">
        <v>75.392187625000005</v>
      </c>
      <c r="Y2">
        <v>17.2329860625</v>
      </c>
      <c r="Z2">
        <v>0.76684028125000003</v>
      </c>
      <c r="AA2">
        <v>6.8000000000000007</v>
      </c>
      <c r="AB2">
        <v>0.42500000000000004</v>
      </c>
    </row>
    <row r="3" spans="1:28" x14ac:dyDescent="0.2">
      <c r="A3" s="19">
        <v>38971</v>
      </c>
      <c r="B3" s="19">
        <v>38974</v>
      </c>
      <c r="C3" s="19">
        <v>38989</v>
      </c>
      <c r="D3" s="15">
        <v>1</v>
      </c>
      <c r="E3" s="15">
        <v>1</v>
      </c>
      <c r="F3" s="14" t="s">
        <v>103</v>
      </c>
      <c r="G3" s="13">
        <v>2006</v>
      </c>
      <c r="H3" s="3" t="s">
        <v>13</v>
      </c>
      <c r="I3" s="4">
        <v>0</v>
      </c>
      <c r="J3" s="4">
        <v>5</v>
      </c>
      <c r="K3" s="4">
        <v>5</v>
      </c>
      <c r="L3" s="4">
        <v>3</v>
      </c>
      <c r="M3" s="4">
        <v>5</v>
      </c>
      <c r="N3" s="4">
        <v>0</v>
      </c>
      <c r="O3" s="4">
        <v>0</v>
      </c>
      <c r="P3" s="4">
        <v>3</v>
      </c>
      <c r="Q3" s="4">
        <v>5</v>
      </c>
      <c r="R3" s="4">
        <v>0</v>
      </c>
      <c r="S3" s="16">
        <f t="shared" si="0"/>
        <v>2.6</v>
      </c>
      <c r="T3" s="56">
        <v>2.4300000000000002</v>
      </c>
      <c r="U3" s="4">
        <f t="shared" si="1"/>
        <v>6</v>
      </c>
      <c r="V3" s="4">
        <f t="shared" si="2"/>
        <v>60</v>
      </c>
      <c r="W3" s="58">
        <v>60</v>
      </c>
      <c r="X3">
        <v>75.392187625000005</v>
      </c>
      <c r="Y3">
        <v>17.2329860625</v>
      </c>
      <c r="Z3">
        <v>0.76684028125000003</v>
      </c>
      <c r="AA3">
        <v>6.8000000000000007</v>
      </c>
      <c r="AB3">
        <v>0.42500000000000004</v>
      </c>
    </row>
    <row r="4" spans="1:28" x14ac:dyDescent="0.2">
      <c r="A4" s="19">
        <v>38971</v>
      </c>
      <c r="B4" s="19">
        <v>38974</v>
      </c>
      <c r="C4" s="19">
        <v>38989</v>
      </c>
      <c r="D4" s="15">
        <v>1</v>
      </c>
      <c r="E4" s="15">
        <v>1</v>
      </c>
      <c r="F4" s="14" t="s">
        <v>103</v>
      </c>
      <c r="G4" s="13">
        <v>2006</v>
      </c>
      <c r="H4" s="3" t="s">
        <v>14</v>
      </c>
      <c r="I4" s="4">
        <v>0</v>
      </c>
      <c r="J4" s="4">
        <v>0</v>
      </c>
      <c r="K4" s="4">
        <v>0</v>
      </c>
      <c r="L4" s="4">
        <v>0</v>
      </c>
      <c r="M4" s="4">
        <v>0</v>
      </c>
      <c r="N4" s="4">
        <v>0</v>
      </c>
      <c r="O4" s="4">
        <v>5</v>
      </c>
      <c r="P4" s="4">
        <v>3</v>
      </c>
      <c r="Q4" s="4">
        <v>3</v>
      </c>
      <c r="R4" s="4">
        <v>10</v>
      </c>
      <c r="S4" s="16">
        <f t="shared" si="0"/>
        <v>2.1</v>
      </c>
      <c r="T4" s="56">
        <v>2.4300000000000002</v>
      </c>
      <c r="U4" s="4">
        <f t="shared" si="1"/>
        <v>4</v>
      </c>
      <c r="V4" s="4">
        <f t="shared" si="2"/>
        <v>40</v>
      </c>
      <c r="W4" s="58">
        <v>60</v>
      </c>
      <c r="X4">
        <v>75.392187625000005</v>
      </c>
      <c r="Y4">
        <v>17.2329860625</v>
      </c>
      <c r="Z4">
        <v>0.76684028125000003</v>
      </c>
      <c r="AA4">
        <v>6.8000000000000007</v>
      </c>
      <c r="AB4">
        <v>0.42500000000000004</v>
      </c>
    </row>
    <row r="5" spans="1:28" x14ac:dyDescent="0.2">
      <c r="A5" s="19">
        <v>38971</v>
      </c>
      <c r="B5" s="19">
        <v>38974</v>
      </c>
      <c r="C5" s="19">
        <v>39009</v>
      </c>
      <c r="D5" s="15">
        <v>2</v>
      </c>
      <c r="E5" s="15">
        <v>2</v>
      </c>
      <c r="F5" s="14" t="s">
        <v>103</v>
      </c>
      <c r="G5" s="13">
        <v>2006</v>
      </c>
      <c r="H5" s="3" t="s">
        <v>12</v>
      </c>
      <c r="I5" s="4">
        <v>20</v>
      </c>
      <c r="J5" s="4">
        <v>10</v>
      </c>
      <c r="K5" s="4">
        <v>5</v>
      </c>
      <c r="L5" s="4">
        <v>5</v>
      </c>
      <c r="M5" s="4">
        <v>0</v>
      </c>
      <c r="N5" s="4">
        <v>5</v>
      </c>
      <c r="O5" s="4">
        <v>3</v>
      </c>
      <c r="P5" s="4">
        <v>20</v>
      </c>
      <c r="Q5" s="4">
        <v>60</v>
      </c>
      <c r="R5" s="4">
        <v>3</v>
      </c>
      <c r="S5" s="16">
        <v>13.1</v>
      </c>
      <c r="T5" s="56">
        <v>32.6</v>
      </c>
      <c r="U5" s="4">
        <v>9</v>
      </c>
      <c r="V5" s="4">
        <v>90</v>
      </c>
      <c r="W5" s="58">
        <v>93.3</v>
      </c>
      <c r="X5">
        <v>85.706666599999991</v>
      </c>
      <c r="Y5">
        <v>13.0339583</v>
      </c>
      <c r="Z5">
        <v>1.1709722249999999</v>
      </c>
      <c r="AA5">
        <v>27.400000000000006</v>
      </c>
      <c r="AB5">
        <v>1.3700000000000003</v>
      </c>
    </row>
    <row r="6" spans="1:28" x14ac:dyDescent="0.2">
      <c r="A6" s="19">
        <v>38971</v>
      </c>
      <c r="B6" s="19">
        <v>38974</v>
      </c>
      <c r="C6" s="19">
        <v>39009</v>
      </c>
      <c r="D6" s="15">
        <v>2</v>
      </c>
      <c r="E6" s="15">
        <v>2</v>
      </c>
      <c r="F6" s="14" t="s">
        <v>103</v>
      </c>
      <c r="G6" s="13">
        <v>2006</v>
      </c>
      <c r="H6" s="3" t="s">
        <v>13</v>
      </c>
      <c r="I6" s="4">
        <v>90</v>
      </c>
      <c r="J6" s="4">
        <v>90</v>
      </c>
      <c r="K6" s="4">
        <v>85</v>
      </c>
      <c r="L6" s="4">
        <v>30</v>
      </c>
      <c r="M6" s="4">
        <v>80</v>
      </c>
      <c r="N6" s="4">
        <v>25</v>
      </c>
      <c r="O6" s="4">
        <v>5</v>
      </c>
      <c r="P6" s="4">
        <v>80</v>
      </c>
      <c r="Q6" s="4">
        <v>20</v>
      </c>
      <c r="R6" s="4">
        <v>20</v>
      </c>
      <c r="S6" s="16">
        <v>52.5</v>
      </c>
      <c r="T6" s="56">
        <v>32.6</v>
      </c>
      <c r="U6" s="4">
        <v>10</v>
      </c>
      <c r="V6" s="4">
        <v>100</v>
      </c>
      <c r="W6" s="58">
        <v>93.3</v>
      </c>
      <c r="X6">
        <v>85.706666599999991</v>
      </c>
      <c r="Y6">
        <v>13.0339583</v>
      </c>
      <c r="Z6">
        <v>1.1709722249999999</v>
      </c>
      <c r="AA6">
        <v>27.400000000000006</v>
      </c>
      <c r="AB6">
        <v>1.3700000000000003</v>
      </c>
    </row>
    <row r="7" spans="1:28" x14ac:dyDescent="0.2">
      <c r="A7" s="19">
        <v>38971</v>
      </c>
      <c r="B7" s="19">
        <v>38974</v>
      </c>
      <c r="C7" s="19">
        <v>39009</v>
      </c>
      <c r="D7" s="15">
        <v>2</v>
      </c>
      <c r="E7" s="15">
        <v>2</v>
      </c>
      <c r="F7" s="14" t="s">
        <v>103</v>
      </c>
      <c r="G7" s="13">
        <v>2006</v>
      </c>
      <c r="H7" s="3" t="s">
        <v>14</v>
      </c>
      <c r="I7" s="4">
        <v>1</v>
      </c>
      <c r="J7" s="4">
        <v>0</v>
      </c>
      <c r="K7" s="4">
        <v>5</v>
      </c>
      <c r="L7" s="4">
        <v>3</v>
      </c>
      <c r="M7" s="4">
        <v>3</v>
      </c>
      <c r="N7" s="4">
        <v>10</v>
      </c>
      <c r="O7" s="4">
        <v>80</v>
      </c>
      <c r="P7" s="4">
        <v>80</v>
      </c>
      <c r="Q7" s="4">
        <v>40</v>
      </c>
      <c r="R7" s="4">
        <v>100</v>
      </c>
      <c r="S7" s="16">
        <v>32.200000000000003</v>
      </c>
      <c r="T7" s="56">
        <v>32.6</v>
      </c>
      <c r="U7" s="4">
        <v>9</v>
      </c>
      <c r="V7" s="4">
        <v>90</v>
      </c>
      <c r="W7" s="58">
        <v>93.3</v>
      </c>
      <c r="X7">
        <v>85.706666599999991</v>
      </c>
      <c r="Y7">
        <v>13.0339583</v>
      </c>
      <c r="Z7">
        <v>1.1709722249999999</v>
      </c>
      <c r="AA7">
        <v>27.400000000000006</v>
      </c>
      <c r="AB7">
        <v>1.3700000000000003</v>
      </c>
    </row>
    <row r="8" spans="1:28" x14ac:dyDescent="0.2">
      <c r="A8" s="19">
        <v>38971</v>
      </c>
      <c r="B8" s="19">
        <v>38974</v>
      </c>
      <c r="C8" s="19">
        <v>39042</v>
      </c>
      <c r="D8" s="15">
        <v>3</v>
      </c>
      <c r="E8" s="15">
        <v>3</v>
      </c>
      <c r="F8" s="14" t="s">
        <v>103</v>
      </c>
      <c r="G8" s="13">
        <v>2006</v>
      </c>
      <c r="H8" s="3" t="s">
        <v>12</v>
      </c>
      <c r="I8" s="4">
        <v>75</v>
      </c>
      <c r="J8" s="4">
        <v>15</v>
      </c>
      <c r="K8" s="4">
        <v>20</v>
      </c>
      <c r="L8" s="4">
        <v>15</v>
      </c>
      <c r="M8" s="4">
        <v>5</v>
      </c>
      <c r="N8" s="4">
        <v>30</v>
      </c>
      <c r="O8" s="4">
        <v>10</v>
      </c>
      <c r="P8" s="4">
        <v>65</v>
      </c>
      <c r="Q8" s="4">
        <v>90</v>
      </c>
      <c r="R8" s="4">
        <v>30</v>
      </c>
      <c r="S8" s="16">
        <v>35.5</v>
      </c>
      <c r="T8" s="56">
        <v>54.64</v>
      </c>
      <c r="U8" s="4">
        <v>10</v>
      </c>
      <c r="V8" s="4">
        <v>100</v>
      </c>
      <c r="W8" s="58">
        <v>96.6</v>
      </c>
      <c r="X8">
        <v>88.095664939393956</v>
      </c>
      <c r="Y8">
        <v>9.6452861393939404</v>
      </c>
      <c r="Z8">
        <v>1.5249999999999999</v>
      </c>
      <c r="AA8">
        <v>122.1</v>
      </c>
      <c r="AB8">
        <v>3.6999999999999997</v>
      </c>
    </row>
    <row r="9" spans="1:28" x14ac:dyDescent="0.2">
      <c r="A9" s="19">
        <v>38971</v>
      </c>
      <c r="B9" s="19">
        <v>38974</v>
      </c>
      <c r="C9" s="19">
        <v>39042</v>
      </c>
      <c r="D9" s="15">
        <v>3</v>
      </c>
      <c r="E9" s="15">
        <v>3</v>
      </c>
      <c r="F9" s="14" t="s">
        <v>103</v>
      </c>
      <c r="G9" s="13">
        <v>2006</v>
      </c>
      <c r="H9" s="3" t="s">
        <v>13</v>
      </c>
      <c r="I9" s="4">
        <v>100</v>
      </c>
      <c r="J9" s="4">
        <v>95</v>
      </c>
      <c r="K9" s="4">
        <v>100</v>
      </c>
      <c r="L9" s="4">
        <v>85</v>
      </c>
      <c r="M9" s="4">
        <v>100</v>
      </c>
      <c r="N9" s="4">
        <v>80</v>
      </c>
      <c r="O9" s="4">
        <v>80</v>
      </c>
      <c r="P9" s="4">
        <v>100</v>
      </c>
      <c r="Q9" s="4">
        <v>70</v>
      </c>
      <c r="R9" s="4">
        <v>55</v>
      </c>
      <c r="S9" s="16">
        <v>86.5</v>
      </c>
      <c r="T9" s="56">
        <v>54.64</v>
      </c>
      <c r="U9" s="4">
        <v>10</v>
      </c>
      <c r="V9" s="4">
        <v>100</v>
      </c>
      <c r="W9" s="58">
        <v>96.6</v>
      </c>
      <c r="X9">
        <v>88.095664939393956</v>
      </c>
      <c r="Y9">
        <v>9.6452861393939404</v>
      </c>
      <c r="Z9">
        <v>1.5249999999999999</v>
      </c>
      <c r="AA9">
        <v>122.1</v>
      </c>
      <c r="AB9">
        <v>3.6999999999999997</v>
      </c>
    </row>
    <row r="10" spans="1:28" x14ac:dyDescent="0.2">
      <c r="A10" s="19">
        <v>38971</v>
      </c>
      <c r="B10" s="19">
        <v>38974</v>
      </c>
      <c r="C10" s="19">
        <v>39042</v>
      </c>
      <c r="D10" s="15">
        <v>3</v>
      </c>
      <c r="E10" s="15">
        <v>3</v>
      </c>
      <c r="F10" s="14" t="s">
        <v>103</v>
      </c>
      <c r="G10" s="13">
        <v>2006</v>
      </c>
      <c r="H10" s="3" t="s">
        <v>14</v>
      </c>
      <c r="I10" s="4">
        <v>0</v>
      </c>
      <c r="J10" s="4">
        <v>10</v>
      </c>
      <c r="K10" s="4">
        <v>20</v>
      </c>
      <c r="L10" s="4">
        <v>5</v>
      </c>
      <c r="M10" s="4">
        <v>25</v>
      </c>
      <c r="N10" s="4">
        <v>25</v>
      </c>
      <c r="O10" s="4">
        <v>80</v>
      </c>
      <c r="P10" s="4">
        <v>95</v>
      </c>
      <c r="Q10" s="4">
        <v>60</v>
      </c>
      <c r="R10" s="4">
        <v>100</v>
      </c>
      <c r="S10" s="16">
        <v>42</v>
      </c>
      <c r="T10" s="56">
        <v>54.64</v>
      </c>
      <c r="U10" s="4">
        <v>9</v>
      </c>
      <c r="V10" s="4">
        <v>90</v>
      </c>
      <c r="W10" s="58">
        <v>96.6</v>
      </c>
      <c r="X10">
        <v>88.095664939393956</v>
      </c>
      <c r="Y10">
        <v>9.6452861393939404</v>
      </c>
      <c r="Z10">
        <v>1.5249999999999999</v>
      </c>
      <c r="AA10">
        <v>122.1</v>
      </c>
      <c r="AB10">
        <v>3.6999999999999997</v>
      </c>
    </row>
    <row r="11" spans="1:28" x14ac:dyDescent="0.2">
      <c r="A11" s="19">
        <v>41141</v>
      </c>
      <c r="B11" s="19">
        <v>40981</v>
      </c>
      <c r="C11" s="19">
        <v>41162</v>
      </c>
      <c r="D11" s="57">
        <v>1</v>
      </c>
      <c r="E11" s="57">
        <v>4</v>
      </c>
      <c r="F11" s="14" t="s">
        <v>103</v>
      </c>
      <c r="G11" s="13">
        <v>2012</v>
      </c>
      <c r="H11" s="15" t="s">
        <v>12</v>
      </c>
      <c r="I11" s="15">
        <v>1</v>
      </c>
      <c r="J11" s="15">
        <v>1</v>
      </c>
      <c r="K11" s="15">
        <v>0</v>
      </c>
      <c r="L11" s="15">
        <v>1</v>
      </c>
      <c r="M11" s="15">
        <v>0</v>
      </c>
      <c r="N11" s="15">
        <v>0</v>
      </c>
      <c r="O11" s="15">
        <v>0</v>
      </c>
      <c r="P11" s="15">
        <v>0</v>
      </c>
      <c r="Q11" s="15">
        <v>2</v>
      </c>
      <c r="R11" s="15">
        <v>2</v>
      </c>
      <c r="S11" s="55">
        <v>0.7</v>
      </c>
      <c r="T11" s="56">
        <v>1.325</v>
      </c>
      <c r="U11" s="15">
        <v>5</v>
      </c>
      <c r="V11" s="15">
        <v>50</v>
      </c>
      <c r="W11" s="58">
        <v>50</v>
      </c>
      <c r="X11">
        <v>66.641605609890135</v>
      </c>
      <c r="Y11">
        <v>16.058959075824173</v>
      </c>
      <c r="Z11">
        <v>1.5884081230769229</v>
      </c>
      <c r="AA11">
        <v>296.19999999999993</v>
      </c>
      <c r="AB11">
        <v>1.627472527472527</v>
      </c>
    </row>
    <row r="12" spans="1:28" x14ac:dyDescent="0.2">
      <c r="A12" s="19">
        <v>41141</v>
      </c>
      <c r="B12" s="19">
        <v>40981</v>
      </c>
      <c r="C12" s="19">
        <v>41162</v>
      </c>
      <c r="D12" s="57">
        <v>1</v>
      </c>
      <c r="E12" s="57">
        <v>4</v>
      </c>
      <c r="F12" s="14" t="s">
        <v>103</v>
      </c>
      <c r="G12" s="13">
        <v>2012</v>
      </c>
      <c r="H12" s="15" t="s">
        <v>13</v>
      </c>
      <c r="I12" s="15">
        <v>0</v>
      </c>
      <c r="J12" s="15">
        <v>0</v>
      </c>
      <c r="K12" s="15">
        <v>0</v>
      </c>
      <c r="L12" s="15">
        <v>0</v>
      </c>
      <c r="M12" s="15">
        <v>2</v>
      </c>
      <c r="N12" s="15">
        <v>2</v>
      </c>
      <c r="O12" s="15">
        <v>2</v>
      </c>
      <c r="P12" s="15">
        <v>3</v>
      </c>
      <c r="Q12" s="15">
        <v>2</v>
      </c>
      <c r="R12" s="15">
        <v>0</v>
      </c>
      <c r="S12" s="55">
        <v>1.1000000000000001</v>
      </c>
      <c r="T12" s="56">
        <v>1.325</v>
      </c>
      <c r="U12" s="15">
        <v>5</v>
      </c>
      <c r="V12" s="15">
        <v>50</v>
      </c>
      <c r="W12" s="58">
        <v>50</v>
      </c>
      <c r="X12">
        <v>66.641605609890135</v>
      </c>
      <c r="Y12">
        <v>16.058959075824173</v>
      </c>
      <c r="Z12">
        <v>1.5884081230769229</v>
      </c>
      <c r="AA12">
        <v>296.19999999999993</v>
      </c>
      <c r="AB12">
        <v>1.627472527472527</v>
      </c>
    </row>
    <row r="13" spans="1:28" x14ac:dyDescent="0.2">
      <c r="A13" s="19">
        <v>41141</v>
      </c>
      <c r="B13" s="19">
        <v>40981</v>
      </c>
      <c r="C13" s="19">
        <v>41162</v>
      </c>
      <c r="D13" s="57">
        <v>1</v>
      </c>
      <c r="E13" s="57">
        <v>4</v>
      </c>
      <c r="F13" s="14" t="s">
        <v>103</v>
      </c>
      <c r="G13" s="13">
        <v>2012</v>
      </c>
      <c r="H13" s="15" t="s">
        <v>14</v>
      </c>
      <c r="I13" s="15">
        <v>0</v>
      </c>
      <c r="J13" s="15">
        <v>4</v>
      </c>
      <c r="K13" s="15">
        <v>0</v>
      </c>
      <c r="L13" s="15">
        <v>0</v>
      </c>
      <c r="M13" s="15">
        <v>0</v>
      </c>
      <c r="N13" s="15">
        <v>0</v>
      </c>
      <c r="O13" s="15">
        <v>0</v>
      </c>
      <c r="P13" s="15">
        <v>0</v>
      </c>
      <c r="Q13" s="15">
        <v>1</v>
      </c>
      <c r="R13" s="15">
        <v>0</v>
      </c>
      <c r="S13" s="55">
        <v>0.5</v>
      </c>
      <c r="T13" s="56">
        <v>1.325</v>
      </c>
      <c r="U13" s="15">
        <v>2</v>
      </c>
      <c r="V13" s="15">
        <v>20</v>
      </c>
      <c r="W13" s="58">
        <v>50</v>
      </c>
      <c r="X13">
        <v>66.641605609890135</v>
      </c>
      <c r="Y13">
        <v>16.058959075824173</v>
      </c>
      <c r="Z13">
        <v>1.5884081230769229</v>
      </c>
      <c r="AA13">
        <v>296.19999999999993</v>
      </c>
      <c r="AB13">
        <v>1.627472527472527</v>
      </c>
    </row>
    <row r="14" spans="1:28" x14ac:dyDescent="0.2">
      <c r="A14" s="19">
        <v>41141</v>
      </c>
      <c r="B14" s="19">
        <v>40981</v>
      </c>
      <c r="C14" s="19">
        <v>41162</v>
      </c>
      <c r="D14" s="57">
        <v>1</v>
      </c>
      <c r="E14" s="57">
        <v>4</v>
      </c>
      <c r="F14" s="14" t="s">
        <v>103</v>
      </c>
      <c r="G14" s="13">
        <v>2012</v>
      </c>
      <c r="H14" s="15" t="s">
        <v>36</v>
      </c>
      <c r="I14" s="15">
        <v>5</v>
      </c>
      <c r="J14" s="15">
        <v>5</v>
      </c>
      <c r="K14" s="15">
        <v>0</v>
      </c>
      <c r="L14" s="15">
        <v>1</v>
      </c>
      <c r="M14" s="15">
        <v>1</v>
      </c>
      <c r="N14" s="15">
        <v>0</v>
      </c>
      <c r="O14" s="15">
        <v>6</v>
      </c>
      <c r="P14" s="15">
        <v>2</v>
      </c>
      <c r="Q14" s="15">
        <v>8</v>
      </c>
      <c r="R14" s="15">
        <v>2</v>
      </c>
      <c r="S14" s="55">
        <v>3</v>
      </c>
      <c r="T14" s="56">
        <v>1.325</v>
      </c>
      <c r="U14" s="15">
        <v>8</v>
      </c>
      <c r="V14" s="15">
        <v>80</v>
      </c>
      <c r="W14" s="58">
        <v>50</v>
      </c>
      <c r="X14">
        <v>66.641605609890135</v>
      </c>
      <c r="Y14">
        <v>16.058959075824173</v>
      </c>
      <c r="Z14">
        <v>1.5884081230769229</v>
      </c>
      <c r="AA14">
        <v>296.19999999999993</v>
      </c>
      <c r="AB14">
        <v>1.627472527472527</v>
      </c>
    </row>
    <row r="15" spans="1:28" x14ac:dyDescent="0.2">
      <c r="A15" s="19">
        <v>41141</v>
      </c>
      <c r="B15" s="19">
        <v>40981</v>
      </c>
      <c r="C15" s="19">
        <v>41172</v>
      </c>
      <c r="D15" s="15">
        <v>2</v>
      </c>
      <c r="E15" s="15">
        <v>5</v>
      </c>
      <c r="F15" s="14" t="s">
        <v>103</v>
      </c>
      <c r="G15" s="13">
        <v>2012</v>
      </c>
      <c r="H15" s="15" t="s">
        <v>12</v>
      </c>
      <c r="I15" s="15">
        <v>1</v>
      </c>
      <c r="J15" s="15">
        <v>1</v>
      </c>
      <c r="K15" s="15">
        <v>0</v>
      </c>
      <c r="L15" s="15">
        <v>0</v>
      </c>
      <c r="M15" s="15">
        <v>0</v>
      </c>
      <c r="N15" s="15">
        <v>1</v>
      </c>
      <c r="O15" s="15">
        <v>1</v>
      </c>
      <c r="P15" s="15">
        <v>1</v>
      </c>
      <c r="Q15" s="15">
        <v>1</v>
      </c>
      <c r="R15" s="15">
        <v>1</v>
      </c>
      <c r="S15" s="55">
        <v>0.7</v>
      </c>
      <c r="T15" s="56">
        <v>11.274999999999999</v>
      </c>
      <c r="U15" s="15">
        <v>7</v>
      </c>
      <c r="V15" s="15">
        <v>70</v>
      </c>
      <c r="W15" s="58">
        <v>92.5</v>
      </c>
      <c r="X15">
        <v>79.978472100000005</v>
      </c>
      <c r="Y15">
        <v>15.772916599999999</v>
      </c>
      <c r="Z15">
        <v>1.37236113</v>
      </c>
      <c r="AA15">
        <v>12.2</v>
      </c>
      <c r="AB15">
        <v>1.22</v>
      </c>
    </row>
    <row r="16" spans="1:28" x14ac:dyDescent="0.2">
      <c r="A16" s="19">
        <v>41141</v>
      </c>
      <c r="B16" s="19">
        <v>40981</v>
      </c>
      <c r="C16" s="19">
        <v>41172</v>
      </c>
      <c r="D16" s="15">
        <v>2</v>
      </c>
      <c r="E16" s="15">
        <v>5</v>
      </c>
      <c r="F16" s="14" t="s">
        <v>103</v>
      </c>
      <c r="G16" s="13">
        <v>2012</v>
      </c>
      <c r="H16" s="15" t="s">
        <v>13</v>
      </c>
      <c r="I16" s="15">
        <v>1</v>
      </c>
      <c r="J16" s="15">
        <v>10</v>
      </c>
      <c r="K16" s="15">
        <v>10</v>
      </c>
      <c r="L16" s="15">
        <v>10</v>
      </c>
      <c r="M16" s="15">
        <v>30</v>
      </c>
      <c r="N16" s="15">
        <v>20</v>
      </c>
      <c r="O16" s="15">
        <v>15</v>
      </c>
      <c r="P16" s="15">
        <v>10</v>
      </c>
      <c r="Q16" s="15">
        <v>5</v>
      </c>
      <c r="R16" s="15">
        <v>5</v>
      </c>
      <c r="S16" s="55">
        <v>11.6</v>
      </c>
      <c r="T16" s="56">
        <v>11.274999999999999</v>
      </c>
      <c r="U16" s="15">
        <v>10</v>
      </c>
      <c r="V16" s="15">
        <v>100</v>
      </c>
      <c r="W16" s="58">
        <v>92.5</v>
      </c>
      <c r="X16">
        <v>79.978472100000005</v>
      </c>
      <c r="Y16">
        <v>15.772916599999999</v>
      </c>
      <c r="Z16">
        <v>1.37236113</v>
      </c>
      <c r="AA16">
        <v>12.2</v>
      </c>
      <c r="AB16">
        <v>1.22</v>
      </c>
    </row>
    <row r="17" spans="1:28" x14ac:dyDescent="0.2">
      <c r="A17" s="19">
        <v>41141</v>
      </c>
      <c r="B17" s="19">
        <v>40981</v>
      </c>
      <c r="C17" s="19">
        <v>41172</v>
      </c>
      <c r="D17" s="15">
        <v>2</v>
      </c>
      <c r="E17" s="15">
        <v>5</v>
      </c>
      <c r="F17" s="14" t="s">
        <v>103</v>
      </c>
      <c r="G17" s="13">
        <v>2012</v>
      </c>
      <c r="H17" s="15" t="s">
        <v>14</v>
      </c>
      <c r="I17" s="15">
        <v>5</v>
      </c>
      <c r="J17" s="15">
        <v>20</v>
      </c>
      <c r="K17" s="15">
        <v>5</v>
      </c>
      <c r="L17" s="15">
        <v>3</v>
      </c>
      <c r="M17" s="15">
        <v>3</v>
      </c>
      <c r="N17" s="15">
        <v>30</v>
      </c>
      <c r="O17" s="15">
        <v>50</v>
      </c>
      <c r="P17" s="15">
        <v>30</v>
      </c>
      <c r="Q17" s="15">
        <v>10</v>
      </c>
      <c r="R17" s="15">
        <v>5</v>
      </c>
      <c r="S17" s="55">
        <v>16.100000000000001</v>
      </c>
      <c r="T17" s="56">
        <v>11.274999999999999</v>
      </c>
      <c r="U17" s="15">
        <v>10</v>
      </c>
      <c r="V17" s="15">
        <v>100</v>
      </c>
      <c r="W17" s="58">
        <v>92.5</v>
      </c>
      <c r="X17">
        <v>79.978472100000005</v>
      </c>
      <c r="Y17">
        <v>15.772916599999999</v>
      </c>
      <c r="Z17">
        <v>1.37236113</v>
      </c>
      <c r="AA17">
        <v>12.2</v>
      </c>
      <c r="AB17">
        <v>1.22</v>
      </c>
    </row>
    <row r="18" spans="1:28" x14ac:dyDescent="0.2">
      <c r="A18" s="19">
        <v>41141</v>
      </c>
      <c r="B18" s="19">
        <v>40981</v>
      </c>
      <c r="C18" s="19">
        <v>41172</v>
      </c>
      <c r="D18" s="15">
        <v>2</v>
      </c>
      <c r="E18" s="15">
        <v>5</v>
      </c>
      <c r="F18" s="14" t="s">
        <v>103</v>
      </c>
      <c r="G18" s="13">
        <v>2012</v>
      </c>
      <c r="H18" s="15" t="s">
        <v>36</v>
      </c>
      <c r="I18" s="15">
        <v>30</v>
      </c>
      <c r="J18" s="15">
        <v>20</v>
      </c>
      <c r="K18" s="15">
        <v>15</v>
      </c>
      <c r="L18" s="15">
        <v>10</v>
      </c>
      <c r="M18" s="15">
        <v>20</v>
      </c>
      <c r="N18" s="15">
        <v>5</v>
      </c>
      <c r="O18" s="15">
        <v>5</v>
      </c>
      <c r="P18" s="15">
        <v>20</v>
      </c>
      <c r="Q18" s="15">
        <v>40</v>
      </c>
      <c r="R18" s="15">
        <v>2</v>
      </c>
      <c r="S18" s="55">
        <v>16.7</v>
      </c>
      <c r="T18" s="56">
        <v>11.274999999999999</v>
      </c>
      <c r="U18" s="15">
        <v>10</v>
      </c>
      <c r="V18" s="15">
        <v>100</v>
      </c>
      <c r="W18" s="58">
        <v>92.5</v>
      </c>
      <c r="X18">
        <v>79.978472100000005</v>
      </c>
      <c r="Y18">
        <v>15.772916599999999</v>
      </c>
      <c r="Z18">
        <v>1.37236113</v>
      </c>
      <c r="AA18">
        <v>12.2</v>
      </c>
      <c r="AB18">
        <v>1.22</v>
      </c>
    </row>
    <row r="19" spans="1:28" x14ac:dyDescent="0.2">
      <c r="A19" s="19">
        <v>41141</v>
      </c>
      <c r="B19" s="19">
        <v>40981</v>
      </c>
      <c r="C19" s="19">
        <v>41180</v>
      </c>
      <c r="D19" s="15">
        <v>3</v>
      </c>
      <c r="E19" s="15">
        <v>6</v>
      </c>
      <c r="F19" s="14" t="s">
        <v>103</v>
      </c>
      <c r="G19" s="13">
        <v>2012</v>
      </c>
      <c r="H19" s="15" t="s">
        <v>12</v>
      </c>
      <c r="I19" s="15">
        <v>0</v>
      </c>
      <c r="J19" s="15">
        <v>0</v>
      </c>
      <c r="K19" s="15">
        <v>0</v>
      </c>
      <c r="L19" s="15">
        <v>5</v>
      </c>
      <c r="M19" s="15">
        <v>5</v>
      </c>
      <c r="N19" s="15">
        <v>2</v>
      </c>
      <c r="O19" s="15">
        <v>0</v>
      </c>
      <c r="P19" s="15">
        <v>0</v>
      </c>
      <c r="Q19" s="15">
        <v>2</v>
      </c>
      <c r="R19" s="15">
        <v>10</v>
      </c>
      <c r="S19" s="55">
        <v>2.4</v>
      </c>
      <c r="T19" s="56">
        <v>11.824999999999999</v>
      </c>
      <c r="U19" s="15">
        <v>5</v>
      </c>
      <c r="V19" s="15">
        <v>50</v>
      </c>
      <c r="W19" s="58">
        <v>87.5</v>
      </c>
      <c r="X19">
        <v>82.532291624999999</v>
      </c>
      <c r="Y19">
        <v>14.415451375</v>
      </c>
      <c r="Z19">
        <v>1.9185764000000001</v>
      </c>
      <c r="AA19">
        <v>43.8</v>
      </c>
      <c r="AB19">
        <v>5.4749999999999996</v>
      </c>
    </row>
    <row r="20" spans="1:28" x14ac:dyDescent="0.2">
      <c r="A20" s="19">
        <v>41141</v>
      </c>
      <c r="B20" s="19">
        <v>40981</v>
      </c>
      <c r="C20" s="19">
        <v>41180</v>
      </c>
      <c r="D20" s="15">
        <v>3</v>
      </c>
      <c r="E20" s="15">
        <v>6</v>
      </c>
      <c r="F20" s="14" t="s">
        <v>103</v>
      </c>
      <c r="G20" s="13">
        <v>2012</v>
      </c>
      <c r="H20" s="15" t="s">
        <v>13</v>
      </c>
      <c r="I20" s="15">
        <v>1</v>
      </c>
      <c r="J20" s="15">
        <v>15</v>
      </c>
      <c r="K20" s="15">
        <v>20</v>
      </c>
      <c r="L20" s="15">
        <v>20</v>
      </c>
      <c r="M20" s="15">
        <v>30</v>
      </c>
      <c r="N20" s="15">
        <v>20</v>
      </c>
      <c r="O20" s="15">
        <v>30</v>
      </c>
      <c r="P20" s="15">
        <v>10</v>
      </c>
      <c r="Q20" s="15">
        <v>2</v>
      </c>
      <c r="R20" s="15">
        <v>10</v>
      </c>
      <c r="S20" s="55">
        <v>15.8</v>
      </c>
      <c r="T20" s="56">
        <v>11.824999999999999</v>
      </c>
      <c r="U20" s="15">
        <v>10</v>
      </c>
      <c r="V20" s="15">
        <v>100</v>
      </c>
      <c r="W20" s="58">
        <v>87.5</v>
      </c>
      <c r="X20">
        <v>82.532291624999999</v>
      </c>
      <c r="Y20">
        <v>14.415451375</v>
      </c>
      <c r="Z20">
        <v>1.9185764000000001</v>
      </c>
      <c r="AA20">
        <v>43.8</v>
      </c>
      <c r="AB20">
        <v>5.4749999999999996</v>
      </c>
    </row>
    <row r="21" spans="1:28" x14ac:dyDescent="0.2">
      <c r="A21" s="19">
        <v>41141</v>
      </c>
      <c r="B21" s="19">
        <v>40981</v>
      </c>
      <c r="C21" s="19">
        <v>41180</v>
      </c>
      <c r="D21" s="15">
        <v>3</v>
      </c>
      <c r="E21" s="15">
        <v>6</v>
      </c>
      <c r="F21" s="14" t="s">
        <v>103</v>
      </c>
      <c r="G21" s="13">
        <v>2012</v>
      </c>
      <c r="H21" s="15" t="s">
        <v>14</v>
      </c>
      <c r="I21" s="15">
        <v>10</v>
      </c>
      <c r="J21" s="15">
        <v>10</v>
      </c>
      <c r="K21" s="15">
        <v>10</v>
      </c>
      <c r="L21" s="15">
        <v>20</v>
      </c>
      <c r="M21" s="15">
        <v>20</v>
      </c>
      <c r="N21" s="15">
        <v>2</v>
      </c>
      <c r="O21" s="15">
        <v>2</v>
      </c>
      <c r="P21" s="15">
        <v>5</v>
      </c>
      <c r="Q21" s="15">
        <v>15</v>
      </c>
      <c r="R21" s="15">
        <v>2</v>
      </c>
      <c r="S21" s="55">
        <v>9.6</v>
      </c>
      <c r="T21" s="56">
        <v>11.824999999999999</v>
      </c>
      <c r="U21" s="15">
        <v>10</v>
      </c>
      <c r="V21" s="15">
        <v>100</v>
      </c>
      <c r="W21" s="58">
        <v>87.5</v>
      </c>
      <c r="X21">
        <v>82.532291624999999</v>
      </c>
      <c r="Y21">
        <v>14.415451375</v>
      </c>
      <c r="Z21">
        <v>1.9185764000000001</v>
      </c>
      <c r="AA21">
        <v>43.8</v>
      </c>
      <c r="AB21">
        <v>5.4749999999999996</v>
      </c>
    </row>
    <row r="22" spans="1:28" x14ac:dyDescent="0.2">
      <c r="A22" s="19">
        <v>41141</v>
      </c>
      <c r="B22" s="19">
        <v>40981</v>
      </c>
      <c r="C22" s="19">
        <v>41180</v>
      </c>
      <c r="D22" s="15">
        <v>3</v>
      </c>
      <c r="E22" s="15">
        <v>6</v>
      </c>
      <c r="F22" s="14" t="s">
        <v>103</v>
      </c>
      <c r="G22" s="13">
        <v>2012</v>
      </c>
      <c r="H22" s="15" t="s">
        <v>36</v>
      </c>
      <c r="I22" s="15">
        <v>10</v>
      </c>
      <c r="J22" s="15">
        <v>50</v>
      </c>
      <c r="K22" s="15">
        <v>20</v>
      </c>
      <c r="L22" s="15">
        <v>30</v>
      </c>
      <c r="M22" s="15">
        <v>15</v>
      </c>
      <c r="N22" s="15">
        <v>5</v>
      </c>
      <c r="O22" s="15">
        <v>20</v>
      </c>
      <c r="P22" s="15">
        <v>5</v>
      </c>
      <c r="Q22" s="15">
        <v>25</v>
      </c>
      <c r="R22" s="15">
        <v>15</v>
      </c>
      <c r="S22" s="55">
        <v>19.5</v>
      </c>
      <c r="T22" s="56">
        <v>11.824999999999999</v>
      </c>
      <c r="U22" s="15">
        <v>10</v>
      </c>
      <c r="V22" s="15">
        <v>100</v>
      </c>
      <c r="W22" s="58">
        <v>87.5</v>
      </c>
      <c r="X22">
        <v>82.532291624999999</v>
      </c>
      <c r="Y22">
        <v>14.415451375</v>
      </c>
      <c r="Z22">
        <v>1.9185764000000001</v>
      </c>
      <c r="AA22">
        <v>43.8</v>
      </c>
      <c r="AB22">
        <v>5.4749999999999996</v>
      </c>
    </row>
    <row r="23" spans="1:28" x14ac:dyDescent="0.2">
      <c r="A23" s="19">
        <v>41141</v>
      </c>
      <c r="B23" s="19">
        <v>41492</v>
      </c>
      <c r="C23" s="19">
        <v>41501</v>
      </c>
      <c r="D23" s="15">
        <v>1</v>
      </c>
      <c r="E23" s="15">
        <v>7</v>
      </c>
      <c r="F23" s="14" t="s">
        <v>103</v>
      </c>
      <c r="G23" s="13">
        <v>2013</v>
      </c>
      <c r="H23" s="15" t="s">
        <v>12</v>
      </c>
      <c r="I23" s="15">
        <v>1</v>
      </c>
      <c r="J23" s="15">
        <v>2</v>
      </c>
      <c r="K23" s="15">
        <v>2</v>
      </c>
      <c r="L23" s="15">
        <v>5</v>
      </c>
      <c r="M23" s="15">
        <v>5</v>
      </c>
      <c r="N23" s="15">
        <v>3</v>
      </c>
      <c r="O23" s="15">
        <v>3</v>
      </c>
      <c r="P23" s="15">
        <v>5</v>
      </c>
      <c r="Q23" s="15">
        <v>5</v>
      </c>
      <c r="R23" s="15">
        <v>3</v>
      </c>
      <c r="S23" s="55">
        <v>3.4</v>
      </c>
      <c r="T23" s="56">
        <v>6.125</v>
      </c>
      <c r="U23" s="15">
        <v>10</v>
      </c>
      <c r="V23" s="15">
        <v>100</v>
      </c>
      <c r="W23" s="58">
        <v>100</v>
      </c>
      <c r="X23">
        <v>73.763472199999995</v>
      </c>
      <c r="Y23">
        <v>18.201111000000004</v>
      </c>
      <c r="Z23">
        <v>1.1400000000000001</v>
      </c>
      <c r="AA23">
        <v>23.9</v>
      </c>
      <c r="AB23">
        <v>2.3899999999999997</v>
      </c>
    </row>
    <row r="24" spans="1:28" x14ac:dyDescent="0.2">
      <c r="A24" s="19">
        <v>41141</v>
      </c>
      <c r="B24" s="19">
        <v>41492</v>
      </c>
      <c r="C24" s="19">
        <v>41501</v>
      </c>
      <c r="D24" s="15">
        <v>1</v>
      </c>
      <c r="E24" s="15">
        <v>7</v>
      </c>
      <c r="F24" s="14" t="s">
        <v>103</v>
      </c>
      <c r="G24" s="13">
        <v>2013</v>
      </c>
      <c r="H24" s="15" t="s">
        <v>13</v>
      </c>
      <c r="I24" s="15">
        <v>2</v>
      </c>
      <c r="J24" s="15">
        <v>2</v>
      </c>
      <c r="K24" s="15">
        <v>2</v>
      </c>
      <c r="L24" s="15">
        <v>2</v>
      </c>
      <c r="M24" s="15">
        <v>5</v>
      </c>
      <c r="N24" s="15">
        <v>10</v>
      </c>
      <c r="O24" s="15">
        <v>2</v>
      </c>
      <c r="P24" s="15">
        <v>2</v>
      </c>
      <c r="Q24" s="15">
        <v>10</v>
      </c>
      <c r="R24" s="15">
        <v>2</v>
      </c>
      <c r="S24" s="55">
        <v>3.9</v>
      </c>
      <c r="T24" s="56">
        <v>6.125</v>
      </c>
      <c r="U24" s="15">
        <v>10</v>
      </c>
      <c r="V24" s="15">
        <v>100</v>
      </c>
      <c r="W24" s="58">
        <v>100</v>
      </c>
      <c r="X24">
        <v>73.763472199999995</v>
      </c>
      <c r="Y24">
        <v>18.201111000000004</v>
      </c>
      <c r="Z24">
        <v>1.1400000000000001</v>
      </c>
      <c r="AA24">
        <v>23.9</v>
      </c>
      <c r="AB24">
        <v>2.3899999999999997</v>
      </c>
    </row>
    <row r="25" spans="1:28" x14ac:dyDescent="0.2">
      <c r="A25" s="19">
        <v>41141</v>
      </c>
      <c r="B25" s="19">
        <v>41492</v>
      </c>
      <c r="C25" s="19">
        <v>41501</v>
      </c>
      <c r="D25" s="15">
        <v>1</v>
      </c>
      <c r="E25" s="15">
        <v>7</v>
      </c>
      <c r="F25" s="14" t="s">
        <v>103</v>
      </c>
      <c r="G25" s="13">
        <v>2013</v>
      </c>
      <c r="H25" s="15" t="s">
        <v>14</v>
      </c>
      <c r="I25" s="15">
        <v>3</v>
      </c>
      <c r="J25" s="15">
        <v>1</v>
      </c>
      <c r="K25" s="15">
        <v>5</v>
      </c>
      <c r="L25" s="15">
        <v>3</v>
      </c>
      <c r="M25" s="15">
        <v>5</v>
      </c>
      <c r="N25" s="15">
        <v>10</v>
      </c>
      <c r="O25" s="15">
        <v>10</v>
      </c>
      <c r="P25" s="15">
        <v>5</v>
      </c>
      <c r="Q25" s="15">
        <v>10</v>
      </c>
      <c r="R25" s="15">
        <v>5</v>
      </c>
      <c r="S25" s="55">
        <v>5.7</v>
      </c>
      <c r="T25" s="56">
        <v>6.125</v>
      </c>
      <c r="U25" s="15">
        <v>10</v>
      </c>
      <c r="V25" s="15">
        <v>100</v>
      </c>
      <c r="W25" s="58">
        <v>100</v>
      </c>
      <c r="X25">
        <v>73.763472199999995</v>
      </c>
      <c r="Y25">
        <v>18.201111000000004</v>
      </c>
      <c r="Z25">
        <v>1.1400000000000001</v>
      </c>
      <c r="AA25">
        <v>23.9</v>
      </c>
      <c r="AB25">
        <v>2.3899999999999997</v>
      </c>
    </row>
    <row r="26" spans="1:28" x14ac:dyDescent="0.2">
      <c r="A26" s="19">
        <v>41141</v>
      </c>
      <c r="B26" s="19">
        <v>41492</v>
      </c>
      <c r="C26" s="19">
        <v>41501</v>
      </c>
      <c r="D26" s="15">
        <v>1</v>
      </c>
      <c r="E26" s="15">
        <v>7</v>
      </c>
      <c r="F26" s="14" t="s">
        <v>103</v>
      </c>
      <c r="G26" s="13">
        <v>2013</v>
      </c>
      <c r="H26" s="15" t="s">
        <v>36</v>
      </c>
      <c r="I26" s="15">
        <v>5</v>
      </c>
      <c r="J26" s="15">
        <v>10</v>
      </c>
      <c r="K26" s="15">
        <v>10</v>
      </c>
      <c r="L26" s="15">
        <v>10</v>
      </c>
      <c r="M26" s="15">
        <v>20</v>
      </c>
      <c r="N26" s="15">
        <v>20</v>
      </c>
      <c r="O26" s="15">
        <v>10</v>
      </c>
      <c r="P26" s="15">
        <v>10</v>
      </c>
      <c r="Q26" s="15">
        <v>10</v>
      </c>
      <c r="R26" s="15">
        <v>10</v>
      </c>
      <c r="S26" s="55">
        <v>11.5</v>
      </c>
      <c r="T26" s="56">
        <v>6.125</v>
      </c>
      <c r="U26" s="15">
        <v>10</v>
      </c>
      <c r="V26" s="15">
        <v>100</v>
      </c>
      <c r="W26" s="58">
        <v>100</v>
      </c>
      <c r="X26">
        <v>73.763472199999995</v>
      </c>
      <c r="Y26">
        <v>18.201111000000004</v>
      </c>
      <c r="Z26">
        <v>1.1400000000000001</v>
      </c>
      <c r="AA26">
        <v>23.9</v>
      </c>
      <c r="AB26">
        <v>2.3899999999999997</v>
      </c>
    </row>
    <row r="27" spans="1:28" x14ac:dyDescent="0.2">
      <c r="A27" s="19">
        <v>41141</v>
      </c>
      <c r="B27" s="19">
        <v>41492</v>
      </c>
      <c r="C27" s="19">
        <v>41508</v>
      </c>
      <c r="D27" s="15">
        <v>2</v>
      </c>
      <c r="E27" s="15">
        <v>8</v>
      </c>
      <c r="F27" s="14" t="s">
        <v>103</v>
      </c>
      <c r="G27" s="13">
        <v>2013</v>
      </c>
      <c r="H27" s="15" t="s">
        <v>12</v>
      </c>
      <c r="I27" s="15">
        <v>5</v>
      </c>
      <c r="J27" s="15">
        <v>20</v>
      </c>
      <c r="K27" s="15">
        <v>30</v>
      </c>
      <c r="L27" s="15">
        <v>10</v>
      </c>
      <c r="M27" s="15">
        <v>20</v>
      </c>
      <c r="N27" s="15">
        <v>20</v>
      </c>
      <c r="O27" s="15">
        <v>10</v>
      </c>
      <c r="P27" s="15">
        <v>30</v>
      </c>
      <c r="Q27" s="15">
        <v>5</v>
      </c>
      <c r="R27" s="15">
        <v>2</v>
      </c>
      <c r="S27" s="55">
        <v>15.2</v>
      </c>
      <c r="T27" s="56">
        <v>14.85</v>
      </c>
      <c r="U27" s="15">
        <v>10</v>
      </c>
      <c r="V27" s="15">
        <v>100</v>
      </c>
      <c r="W27" s="58">
        <v>100</v>
      </c>
      <c r="X27">
        <v>75.076190428571437</v>
      </c>
      <c r="Y27">
        <v>19.757539714285716</v>
      </c>
      <c r="Z27">
        <v>0.86527777142857143</v>
      </c>
      <c r="AA27">
        <v>13.799999999999999</v>
      </c>
      <c r="AB27">
        <v>1.9714285714285713</v>
      </c>
    </row>
    <row r="28" spans="1:28" x14ac:dyDescent="0.2">
      <c r="A28" s="19">
        <v>41141</v>
      </c>
      <c r="B28" s="19">
        <v>41492</v>
      </c>
      <c r="C28" s="19">
        <v>41508</v>
      </c>
      <c r="D28" s="15">
        <v>2</v>
      </c>
      <c r="E28" s="15">
        <v>8</v>
      </c>
      <c r="F28" s="14" t="s">
        <v>103</v>
      </c>
      <c r="G28" s="13">
        <v>2013</v>
      </c>
      <c r="H28" s="15" t="s">
        <v>13</v>
      </c>
      <c r="I28" s="15">
        <v>20</v>
      </c>
      <c r="J28" s="15">
        <v>5</v>
      </c>
      <c r="K28" s="15">
        <v>5</v>
      </c>
      <c r="L28" s="15">
        <v>5</v>
      </c>
      <c r="M28" s="15">
        <v>15</v>
      </c>
      <c r="N28" s="15">
        <v>40</v>
      </c>
      <c r="O28" s="15">
        <v>5</v>
      </c>
      <c r="P28" s="15">
        <v>20</v>
      </c>
      <c r="Q28" s="15">
        <v>20</v>
      </c>
      <c r="R28" s="15">
        <v>10</v>
      </c>
      <c r="S28" s="55">
        <v>14.5</v>
      </c>
      <c r="T28" s="56">
        <v>14.85</v>
      </c>
      <c r="U28" s="15">
        <v>10</v>
      </c>
      <c r="V28" s="15">
        <v>100</v>
      </c>
      <c r="W28" s="58">
        <v>100</v>
      </c>
      <c r="X28">
        <v>75.076190428571437</v>
      </c>
      <c r="Y28">
        <v>19.757539714285716</v>
      </c>
      <c r="Z28">
        <v>0.86527777142857143</v>
      </c>
      <c r="AA28">
        <v>13.799999999999999</v>
      </c>
      <c r="AB28">
        <v>1.9714285714285713</v>
      </c>
    </row>
    <row r="29" spans="1:28" x14ac:dyDescent="0.2">
      <c r="A29" s="19">
        <v>41141</v>
      </c>
      <c r="B29" s="19">
        <v>41492</v>
      </c>
      <c r="C29" s="19">
        <v>41508</v>
      </c>
      <c r="D29" s="15">
        <v>2</v>
      </c>
      <c r="E29" s="15">
        <v>8</v>
      </c>
      <c r="F29" s="14" t="s">
        <v>103</v>
      </c>
      <c r="G29" s="13">
        <v>2013</v>
      </c>
      <c r="H29" s="15" t="s">
        <v>14</v>
      </c>
      <c r="I29" s="15">
        <v>10</v>
      </c>
      <c r="J29" s="15">
        <v>15</v>
      </c>
      <c r="K29" s="15">
        <v>30</v>
      </c>
      <c r="L29" s="15">
        <v>20</v>
      </c>
      <c r="M29" s="15">
        <v>40</v>
      </c>
      <c r="N29" s="15">
        <v>10</v>
      </c>
      <c r="O29" s="15">
        <v>2</v>
      </c>
      <c r="P29" s="15">
        <v>5</v>
      </c>
      <c r="Q29" s="15">
        <v>20</v>
      </c>
      <c r="R29" s="15">
        <v>20</v>
      </c>
      <c r="S29" s="55">
        <v>17.2</v>
      </c>
      <c r="T29" s="56">
        <v>14.85</v>
      </c>
      <c r="U29" s="15">
        <v>10</v>
      </c>
      <c r="V29" s="15">
        <v>100</v>
      </c>
      <c r="W29" s="58">
        <v>100</v>
      </c>
      <c r="X29">
        <v>75.076190428571437</v>
      </c>
      <c r="Y29">
        <v>19.757539714285716</v>
      </c>
      <c r="Z29">
        <v>0.86527777142857143</v>
      </c>
      <c r="AA29">
        <v>13.799999999999999</v>
      </c>
      <c r="AB29">
        <v>1.9714285714285713</v>
      </c>
    </row>
    <row r="30" spans="1:28" x14ac:dyDescent="0.2">
      <c r="A30" s="19">
        <v>41141</v>
      </c>
      <c r="B30" s="19">
        <v>41492</v>
      </c>
      <c r="C30" s="19">
        <v>41508</v>
      </c>
      <c r="D30" s="15">
        <v>2</v>
      </c>
      <c r="E30" s="15">
        <v>8</v>
      </c>
      <c r="F30" s="14" t="s">
        <v>103</v>
      </c>
      <c r="G30" s="13">
        <v>2013</v>
      </c>
      <c r="H30" s="15" t="s">
        <v>36</v>
      </c>
      <c r="I30" s="15">
        <v>10</v>
      </c>
      <c r="J30" s="15">
        <v>5</v>
      </c>
      <c r="K30" s="15">
        <v>10</v>
      </c>
      <c r="L30" s="15">
        <v>10</v>
      </c>
      <c r="M30" s="15">
        <v>20</v>
      </c>
      <c r="N30" s="15">
        <v>20</v>
      </c>
      <c r="O30" s="15">
        <v>10</v>
      </c>
      <c r="P30" s="15">
        <v>10</v>
      </c>
      <c r="Q30" s="15">
        <v>10</v>
      </c>
      <c r="R30" s="15">
        <v>20</v>
      </c>
      <c r="S30" s="55">
        <v>12.5</v>
      </c>
      <c r="T30" s="56">
        <v>14.85</v>
      </c>
      <c r="U30" s="15">
        <v>10</v>
      </c>
      <c r="V30" s="15">
        <v>100</v>
      </c>
      <c r="W30" s="58">
        <v>100</v>
      </c>
      <c r="X30">
        <v>75.076190428571437</v>
      </c>
      <c r="Y30">
        <v>19.757539714285716</v>
      </c>
      <c r="Z30">
        <v>0.86527777142857143</v>
      </c>
      <c r="AA30">
        <v>13.799999999999999</v>
      </c>
      <c r="AB30">
        <v>1.9714285714285713</v>
      </c>
    </row>
    <row r="31" spans="1:28" x14ac:dyDescent="0.2">
      <c r="A31" s="19">
        <v>41141</v>
      </c>
      <c r="B31" s="19">
        <v>41492</v>
      </c>
      <c r="C31" s="19">
        <v>41515</v>
      </c>
      <c r="D31" s="15">
        <v>3</v>
      </c>
      <c r="E31" s="15">
        <v>9</v>
      </c>
      <c r="F31" s="14" t="s">
        <v>103</v>
      </c>
      <c r="G31" s="13">
        <v>2013</v>
      </c>
      <c r="H31" s="15" t="s">
        <v>12</v>
      </c>
      <c r="I31" s="15">
        <v>2</v>
      </c>
      <c r="J31" s="15">
        <v>20</v>
      </c>
      <c r="K31" s="15">
        <v>20</v>
      </c>
      <c r="L31" s="15">
        <v>10</v>
      </c>
      <c r="M31" s="15">
        <v>40</v>
      </c>
      <c r="N31" s="15">
        <v>10</v>
      </c>
      <c r="O31" s="15">
        <v>20</v>
      </c>
      <c r="P31" s="15">
        <v>10</v>
      </c>
      <c r="Q31" s="15">
        <v>5</v>
      </c>
      <c r="R31" s="15">
        <v>5</v>
      </c>
      <c r="S31" s="55">
        <v>14.2</v>
      </c>
      <c r="T31" s="56">
        <v>19.074999999999999</v>
      </c>
      <c r="U31" s="15">
        <v>10</v>
      </c>
      <c r="V31" s="15">
        <v>100</v>
      </c>
      <c r="W31" s="58">
        <v>100</v>
      </c>
      <c r="X31">
        <v>53.010516000000003</v>
      </c>
      <c r="Y31">
        <v>20.665277714285715</v>
      </c>
      <c r="Z31">
        <v>1.9726190428571428</v>
      </c>
      <c r="AA31">
        <v>0</v>
      </c>
      <c r="AB31">
        <v>0</v>
      </c>
    </row>
    <row r="32" spans="1:28" x14ac:dyDescent="0.2">
      <c r="A32" s="19">
        <v>41141</v>
      </c>
      <c r="B32" s="19">
        <v>41492</v>
      </c>
      <c r="C32" s="19">
        <v>41515</v>
      </c>
      <c r="D32" s="15">
        <v>3</v>
      </c>
      <c r="E32" s="15">
        <v>9</v>
      </c>
      <c r="F32" s="14" t="s">
        <v>103</v>
      </c>
      <c r="G32" s="13">
        <v>2013</v>
      </c>
      <c r="H32" s="15" t="s">
        <v>13</v>
      </c>
      <c r="I32" s="15">
        <v>5</v>
      </c>
      <c r="J32" s="15">
        <v>5</v>
      </c>
      <c r="K32" s="15">
        <v>30</v>
      </c>
      <c r="L32" s="15">
        <v>10</v>
      </c>
      <c r="M32" s="15">
        <v>20</v>
      </c>
      <c r="N32" s="15">
        <v>90</v>
      </c>
      <c r="O32" s="15">
        <v>10</v>
      </c>
      <c r="P32" s="15">
        <v>40</v>
      </c>
      <c r="Q32" s="15">
        <v>5</v>
      </c>
      <c r="R32" s="15">
        <v>2</v>
      </c>
      <c r="S32" s="55">
        <v>21.7</v>
      </c>
      <c r="T32" s="56">
        <v>19.074999999999999</v>
      </c>
      <c r="U32" s="15">
        <v>10</v>
      </c>
      <c r="V32" s="15">
        <v>100</v>
      </c>
      <c r="W32" s="58">
        <v>100</v>
      </c>
      <c r="X32">
        <v>53.010516000000003</v>
      </c>
      <c r="Y32">
        <v>20.665277714285715</v>
      </c>
      <c r="Z32">
        <v>1.9726190428571428</v>
      </c>
      <c r="AA32">
        <v>0</v>
      </c>
      <c r="AB32">
        <v>0</v>
      </c>
    </row>
    <row r="33" spans="1:28" x14ac:dyDescent="0.2">
      <c r="A33" s="19">
        <v>41141</v>
      </c>
      <c r="B33" s="19">
        <v>41492</v>
      </c>
      <c r="C33" s="19">
        <v>41515</v>
      </c>
      <c r="D33" s="15">
        <v>3</v>
      </c>
      <c r="E33" s="15">
        <v>9</v>
      </c>
      <c r="F33" s="14" t="s">
        <v>103</v>
      </c>
      <c r="G33" s="13">
        <v>2013</v>
      </c>
      <c r="H33" s="15" t="s">
        <v>14</v>
      </c>
      <c r="I33" s="15">
        <v>40</v>
      </c>
      <c r="J33" s="15">
        <v>30</v>
      </c>
      <c r="K33" s="15">
        <v>10</v>
      </c>
      <c r="L33" s="15">
        <v>2</v>
      </c>
      <c r="M33" s="15">
        <v>30</v>
      </c>
      <c r="N33" s="15">
        <v>40</v>
      </c>
      <c r="O33" s="15">
        <v>10</v>
      </c>
      <c r="P33" s="15">
        <v>20</v>
      </c>
      <c r="Q33" s="15">
        <v>5</v>
      </c>
      <c r="R33" s="15">
        <v>10</v>
      </c>
      <c r="S33" s="55">
        <v>19.7</v>
      </c>
      <c r="T33" s="56">
        <v>19.074999999999999</v>
      </c>
      <c r="U33" s="15">
        <v>10</v>
      </c>
      <c r="V33" s="15">
        <v>100</v>
      </c>
      <c r="W33" s="58">
        <v>100</v>
      </c>
      <c r="X33">
        <v>53.010516000000003</v>
      </c>
      <c r="Y33">
        <v>20.665277714285715</v>
      </c>
      <c r="Z33">
        <v>1.9726190428571428</v>
      </c>
      <c r="AA33">
        <v>0</v>
      </c>
      <c r="AB33">
        <v>0</v>
      </c>
    </row>
    <row r="34" spans="1:28" x14ac:dyDescent="0.2">
      <c r="A34" s="19">
        <v>41141</v>
      </c>
      <c r="B34" s="19">
        <v>41492</v>
      </c>
      <c r="C34" s="19">
        <v>41515</v>
      </c>
      <c r="D34" s="15">
        <v>3</v>
      </c>
      <c r="E34" s="15">
        <v>9</v>
      </c>
      <c r="F34" s="14" t="s">
        <v>103</v>
      </c>
      <c r="G34" s="13">
        <v>2013</v>
      </c>
      <c r="H34" s="15" t="s">
        <v>36</v>
      </c>
      <c r="I34" s="15">
        <v>10</v>
      </c>
      <c r="J34" s="15">
        <v>30</v>
      </c>
      <c r="K34" s="15">
        <v>5</v>
      </c>
      <c r="L34" s="15">
        <v>2</v>
      </c>
      <c r="M34" s="15">
        <v>30</v>
      </c>
      <c r="N34" s="15">
        <v>40</v>
      </c>
      <c r="O34" s="15">
        <v>20</v>
      </c>
      <c r="P34" s="15">
        <v>40</v>
      </c>
      <c r="Q34" s="15">
        <v>20</v>
      </c>
      <c r="R34" s="15">
        <v>10</v>
      </c>
      <c r="S34" s="55">
        <v>20.7</v>
      </c>
      <c r="T34" s="56">
        <v>19.074999999999999</v>
      </c>
      <c r="U34" s="15">
        <v>10</v>
      </c>
      <c r="V34" s="15">
        <v>100</v>
      </c>
      <c r="W34" s="58">
        <v>100</v>
      </c>
      <c r="X34">
        <v>53.010516000000003</v>
      </c>
      <c r="Y34">
        <v>20.665277714285715</v>
      </c>
      <c r="Z34">
        <v>1.9726190428571428</v>
      </c>
      <c r="AA34">
        <v>0</v>
      </c>
      <c r="AB34">
        <v>0</v>
      </c>
    </row>
    <row r="35" spans="1:28" x14ac:dyDescent="0.2">
      <c r="A35" s="19">
        <v>41141</v>
      </c>
      <c r="B35" s="19">
        <v>41492</v>
      </c>
      <c r="C35" s="19">
        <v>41522</v>
      </c>
      <c r="D35" s="52">
        <v>4</v>
      </c>
      <c r="E35" s="52">
        <v>10</v>
      </c>
      <c r="F35" s="14" t="s">
        <v>103</v>
      </c>
      <c r="G35" s="13">
        <v>2013</v>
      </c>
      <c r="H35" s="15" t="s">
        <v>12</v>
      </c>
      <c r="I35" s="15">
        <v>2</v>
      </c>
      <c r="J35" s="15">
        <v>10</v>
      </c>
      <c r="K35" s="15">
        <v>30</v>
      </c>
      <c r="L35" s="15">
        <v>10</v>
      </c>
      <c r="M35" s="15">
        <v>20</v>
      </c>
      <c r="N35" s="15">
        <v>5</v>
      </c>
      <c r="O35" s="15">
        <v>5</v>
      </c>
      <c r="P35" s="15">
        <v>2</v>
      </c>
      <c r="Q35" s="15">
        <v>2</v>
      </c>
      <c r="R35" s="15">
        <v>2</v>
      </c>
      <c r="S35" s="55">
        <v>8.8000000000000007</v>
      </c>
      <c r="T35" s="56">
        <v>19.875</v>
      </c>
      <c r="U35" s="15">
        <v>10</v>
      </c>
      <c r="V35" s="15">
        <v>100</v>
      </c>
      <c r="W35" s="58">
        <v>97.5</v>
      </c>
      <c r="X35">
        <v>78.292063571428571</v>
      </c>
      <c r="Y35">
        <v>19.187896714285717</v>
      </c>
      <c r="Z35">
        <v>1.2121031571428573</v>
      </c>
      <c r="AA35">
        <v>2.2999999999999998</v>
      </c>
      <c r="AB35">
        <v>0.32857142857142857</v>
      </c>
    </row>
    <row r="36" spans="1:28" x14ac:dyDescent="0.2">
      <c r="A36" s="19">
        <v>41141</v>
      </c>
      <c r="B36" s="19">
        <v>41492</v>
      </c>
      <c r="C36" s="19">
        <v>41522</v>
      </c>
      <c r="D36" s="52">
        <v>4</v>
      </c>
      <c r="E36" s="52">
        <v>10</v>
      </c>
      <c r="F36" s="14" t="s">
        <v>103</v>
      </c>
      <c r="G36" s="13">
        <v>2013</v>
      </c>
      <c r="H36" s="15" t="s">
        <v>13</v>
      </c>
      <c r="I36" s="15">
        <v>10</v>
      </c>
      <c r="J36" s="15">
        <v>2</v>
      </c>
      <c r="K36" s="15">
        <v>30</v>
      </c>
      <c r="L36" s="15">
        <v>15</v>
      </c>
      <c r="M36" s="15">
        <v>20</v>
      </c>
      <c r="N36" s="15">
        <v>90</v>
      </c>
      <c r="O36" s="15">
        <v>10</v>
      </c>
      <c r="P36" s="15">
        <v>40</v>
      </c>
      <c r="Q36" s="15">
        <v>5</v>
      </c>
      <c r="R36" s="15">
        <v>10</v>
      </c>
      <c r="S36" s="55">
        <v>23.2</v>
      </c>
      <c r="T36" s="56">
        <v>19.875</v>
      </c>
      <c r="U36" s="15">
        <v>10</v>
      </c>
      <c r="V36" s="15">
        <v>100</v>
      </c>
      <c r="W36" s="58">
        <v>97.5</v>
      </c>
      <c r="X36">
        <v>78.292063571428571</v>
      </c>
      <c r="Y36">
        <v>19.187896714285717</v>
      </c>
      <c r="Z36">
        <v>1.2121031571428573</v>
      </c>
      <c r="AA36">
        <v>2.2999999999999998</v>
      </c>
      <c r="AB36">
        <v>0.32857142857142857</v>
      </c>
    </row>
    <row r="37" spans="1:28" x14ac:dyDescent="0.2">
      <c r="A37" s="19">
        <v>41141</v>
      </c>
      <c r="B37" s="19">
        <v>41492</v>
      </c>
      <c r="C37" s="19">
        <v>41522</v>
      </c>
      <c r="D37" s="52">
        <v>4</v>
      </c>
      <c r="E37" s="52">
        <v>10</v>
      </c>
      <c r="F37" s="14" t="s">
        <v>103</v>
      </c>
      <c r="G37" s="13">
        <v>2013</v>
      </c>
      <c r="H37" s="15" t="s">
        <v>14</v>
      </c>
      <c r="I37" s="15">
        <v>30</v>
      </c>
      <c r="J37" s="15">
        <v>20</v>
      </c>
      <c r="K37" s="15">
        <v>20</v>
      </c>
      <c r="L37" s="15">
        <v>0</v>
      </c>
      <c r="M37" s="15">
        <v>20</v>
      </c>
      <c r="N37" s="15">
        <v>40</v>
      </c>
      <c r="O37" s="15">
        <v>15</v>
      </c>
      <c r="P37" s="15">
        <v>20</v>
      </c>
      <c r="Q37" s="15">
        <v>15</v>
      </c>
      <c r="R37" s="15">
        <v>10</v>
      </c>
      <c r="S37" s="55">
        <v>19</v>
      </c>
      <c r="T37" s="56">
        <v>19.875</v>
      </c>
      <c r="U37" s="15">
        <v>9</v>
      </c>
      <c r="V37" s="15">
        <v>90</v>
      </c>
      <c r="W37" s="58">
        <v>97.5</v>
      </c>
      <c r="X37">
        <v>78.292063571428571</v>
      </c>
      <c r="Y37">
        <v>19.187896714285717</v>
      </c>
      <c r="Z37">
        <v>1.2121031571428573</v>
      </c>
      <c r="AA37">
        <v>2.2999999999999998</v>
      </c>
      <c r="AB37">
        <v>0.32857142857142857</v>
      </c>
    </row>
    <row r="38" spans="1:28" x14ac:dyDescent="0.2">
      <c r="A38" s="19">
        <v>41141</v>
      </c>
      <c r="B38" s="19">
        <v>41492</v>
      </c>
      <c r="C38" s="19">
        <v>41522</v>
      </c>
      <c r="D38" s="52">
        <v>4</v>
      </c>
      <c r="E38" s="52">
        <v>10</v>
      </c>
      <c r="F38" s="14" t="s">
        <v>103</v>
      </c>
      <c r="G38" s="13">
        <v>2013</v>
      </c>
      <c r="H38" s="15" t="s">
        <v>36</v>
      </c>
      <c r="I38" s="15">
        <v>10</v>
      </c>
      <c r="J38" s="15">
        <v>15</v>
      </c>
      <c r="K38" s="15">
        <v>60</v>
      </c>
      <c r="L38" s="15">
        <v>30</v>
      </c>
      <c r="M38" s="15">
        <v>60</v>
      </c>
      <c r="N38" s="15">
        <v>40</v>
      </c>
      <c r="O38" s="15">
        <v>10</v>
      </c>
      <c r="P38" s="15">
        <v>10</v>
      </c>
      <c r="Q38" s="15">
        <v>30</v>
      </c>
      <c r="R38" s="15">
        <v>20</v>
      </c>
      <c r="S38" s="55">
        <v>28.5</v>
      </c>
      <c r="T38" s="56">
        <v>19.875</v>
      </c>
      <c r="U38" s="15">
        <v>10</v>
      </c>
      <c r="V38" s="15">
        <v>100</v>
      </c>
      <c r="W38" s="58">
        <v>97.5</v>
      </c>
      <c r="X38">
        <v>78.292063571428571</v>
      </c>
      <c r="Y38">
        <v>19.187896714285717</v>
      </c>
      <c r="Z38">
        <v>1.2121031571428573</v>
      </c>
      <c r="AA38">
        <v>2.2999999999999998</v>
      </c>
      <c r="AB38">
        <v>0.32857142857142857</v>
      </c>
    </row>
    <row r="39" spans="1:28" x14ac:dyDescent="0.2">
      <c r="A39" s="19">
        <v>41141</v>
      </c>
      <c r="B39" s="19">
        <v>41492</v>
      </c>
      <c r="C39" s="19">
        <v>41530</v>
      </c>
      <c r="D39" s="52">
        <v>5</v>
      </c>
      <c r="E39" s="52">
        <v>11</v>
      </c>
      <c r="F39" s="14" t="s">
        <v>103</v>
      </c>
      <c r="G39" s="13">
        <v>2013</v>
      </c>
      <c r="H39" s="15" t="s">
        <v>12</v>
      </c>
      <c r="I39" s="15">
        <v>5</v>
      </c>
      <c r="J39" s="15">
        <v>10</v>
      </c>
      <c r="K39" s="15">
        <v>10</v>
      </c>
      <c r="L39" s="15">
        <v>40</v>
      </c>
      <c r="M39" s="15">
        <v>50</v>
      </c>
      <c r="N39" s="15">
        <v>20</v>
      </c>
      <c r="O39" s="15">
        <v>20</v>
      </c>
      <c r="P39" s="15">
        <v>30</v>
      </c>
      <c r="Q39" s="15">
        <v>20</v>
      </c>
      <c r="R39" s="15">
        <v>5</v>
      </c>
      <c r="S39" s="55">
        <v>21</v>
      </c>
      <c r="T39" s="56">
        <v>35.25</v>
      </c>
      <c r="U39" s="15">
        <v>10</v>
      </c>
      <c r="V39" s="15">
        <v>100</v>
      </c>
      <c r="W39" s="58">
        <v>100</v>
      </c>
      <c r="X39">
        <v>88.420138999999992</v>
      </c>
      <c r="Y39">
        <v>16.618055625</v>
      </c>
      <c r="Z39">
        <v>0.67065972499999993</v>
      </c>
      <c r="AA39">
        <v>85</v>
      </c>
      <c r="AB39">
        <v>10.625</v>
      </c>
    </row>
    <row r="40" spans="1:28" x14ac:dyDescent="0.2">
      <c r="A40" s="19">
        <v>41141</v>
      </c>
      <c r="B40" s="19">
        <v>41492</v>
      </c>
      <c r="C40" s="19">
        <v>41530</v>
      </c>
      <c r="D40" s="52">
        <v>5</v>
      </c>
      <c r="E40" s="52">
        <v>11</v>
      </c>
      <c r="F40" s="14" t="s">
        <v>103</v>
      </c>
      <c r="G40" s="13">
        <v>2013</v>
      </c>
      <c r="H40" s="15" t="s">
        <v>13</v>
      </c>
      <c r="I40" s="15">
        <v>10</v>
      </c>
      <c r="J40" s="15">
        <v>5</v>
      </c>
      <c r="K40" s="15">
        <v>50</v>
      </c>
      <c r="L40" s="15">
        <v>20</v>
      </c>
      <c r="M40" s="15">
        <v>50</v>
      </c>
      <c r="N40" s="15">
        <v>90</v>
      </c>
      <c r="O40" s="15">
        <v>30</v>
      </c>
      <c r="P40" s="15">
        <v>60</v>
      </c>
      <c r="Q40" s="15">
        <v>10</v>
      </c>
      <c r="R40" s="15">
        <v>5</v>
      </c>
      <c r="S40" s="55">
        <v>33</v>
      </c>
      <c r="T40" s="56">
        <v>35.25</v>
      </c>
      <c r="U40" s="15">
        <v>10</v>
      </c>
      <c r="V40" s="15">
        <v>100</v>
      </c>
      <c r="W40" s="58">
        <v>100</v>
      </c>
      <c r="X40">
        <v>88.420138999999992</v>
      </c>
      <c r="Y40">
        <v>16.618055625</v>
      </c>
      <c r="Z40">
        <v>0.67065972499999993</v>
      </c>
      <c r="AA40">
        <v>85</v>
      </c>
      <c r="AB40">
        <v>10.625</v>
      </c>
    </row>
    <row r="41" spans="1:28" x14ac:dyDescent="0.2">
      <c r="A41" s="19">
        <v>41141</v>
      </c>
      <c r="B41" s="19">
        <v>41492</v>
      </c>
      <c r="C41" s="19">
        <v>41530</v>
      </c>
      <c r="D41" s="52">
        <v>5</v>
      </c>
      <c r="E41" s="52">
        <v>11</v>
      </c>
      <c r="F41" s="14" t="s">
        <v>103</v>
      </c>
      <c r="G41" s="13">
        <v>2013</v>
      </c>
      <c r="H41" s="15" t="s">
        <v>14</v>
      </c>
      <c r="I41" s="15">
        <v>40</v>
      </c>
      <c r="J41" s="15">
        <v>60</v>
      </c>
      <c r="K41" s="15">
        <v>40</v>
      </c>
      <c r="L41" s="15">
        <v>30</v>
      </c>
      <c r="M41" s="15">
        <v>30</v>
      </c>
      <c r="N41" s="15">
        <v>60</v>
      </c>
      <c r="O41" s="15">
        <v>50</v>
      </c>
      <c r="P41" s="15">
        <v>40</v>
      </c>
      <c r="Q41" s="15">
        <v>30</v>
      </c>
      <c r="R41" s="15">
        <v>30</v>
      </c>
      <c r="S41" s="55">
        <v>41</v>
      </c>
      <c r="T41" s="56">
        <v>35.25</v>
      </c>
      <c r="U41" s="15">
        <v>10</v>
      </c>
      <c r="V41" s="15">
        <v>100</v>
      </c>
      <c r="W41" s="58">
        <v>100</v>
      </c>
      <c r="X41">
        <v>88.420138999999992</v>
      </c>
      <c r="Y41">
        <v>16.618055625</v>
      </c>
      <c r="Z41">
        <v>0.67065972499999993</v>
      </c>
      <c r="AA41">
        <v>85</v>
      </c>
      <c r="AB41">
        <v>10.625</v>
      </c>
    </row>
    <row r="42" spans="1:28" x14ac:dyDescent="0.2">
      <c r="A42" s="19">
        <v>41141</v>
      </c>
      <c r="B42" s="19">
        <v>41492</v>
      </c>
      <c r="C42" s="19">
        <v>41530</v>
      </c>
      <c r="D42" s="52">
        <v>5</v>
      </c>
      <c r="E42" s="52">
        <v>11</v>
      </c>
      <c r="F42" s="14" t="s">
        <v>103</v>
      </c>
      <c r="G42" s="13">
        <v>2013</v>
      </c>
      <c r="H42" s="15" t="s">
        <v>36</v>
      </c>
      <c r="I42" s="15">
        <v>30</v>
      </c>
      <c r="J42" s="15">
        <v>40</v>
      </c>
      <c r="K42" s="15">
        <v>70</v>
      </c>
      <c r="L42" s="15">
        <v>50</v>
      </c>
      <c r="M42" s="15">
        <v>70</v>
      </c>
      <c r="N42" s="15">
        <v>70</v>
      </c>
      <c r="O42" s="15">
        <v>20</v>
      </c>
      <c r="P42" s="15">
        <v>40</v>
      </c>
      <c r="Q42" s="15">
        <v>40</v>
      </c>
      <c r="R42" s="15">
        <v>30</v>
      </c>
      <c r="S42" s="55">
        <v>46</v>
      </c>
      <c r="T42" s="56">
        <v>35.25</v>
      </c>
      <c r="U42" s="15">
        <v>10</v>
      </c>
      <c r="V42" s="15">
        <v>100</v>
      </c>
      <c r="W42" s="58">
        <v>100</v>
      </c>
      <c r="X42">
        <v>88.420138999999992</v>
      </c>
      <c r="Y42">
        <v>16.618055625</v>
      </c>
      <c r="Z42">
        <v>0.67065972499999993</v>
      </c>
      <c r="AA42">
        <v>85</v>
      </c>
      <c r="AB42">
        <v>10.625</v>
      </c>
    </row>
    <row r="43" spans="1:28" x14ac:dyDescent="0.2">
      <c r="A43" s="19">
        <v>41141</v>
      </c>
      <c r="B43" s="19">
        <v>41492</v>
      </c>
      <c r="C43" s="19">
        <v>41537</v>
      </c>
      <c r="D43" s="52">
        <v>6</v>
      </c>
      <c r="E43" s="52">
        <v>12</v>
      </c>
      <c r="F43" s="14" t="s">
        <v>103</v>
      </c>
      <c r="G43" s="13">
        <v>2013</v>
      </c>
      <c r="H43" s="15" t="s">
        <v>12</v>
      </c>
      <c r="I43" s="15">
        <v>10</v>
      </c>
      <c r="J43" s="15">
        <v>60</v>
      </c>
      <c r="K43" s="15">
        <v>80</v>
      </c>
      <c r="L43" s="15">
        <v>80</v>
      </c>
      <c r="M43" s="15">
        <v>90</v>
      </c>
      <c r="N43" s="15">
        <v>70</v>
      </c>
      <c r="O43" s="15">
        <v>60</v>
      </c>
      <c r="P43" s="15">
        <v>50</v>
      </c>
      <c r="Q43" s="15">
        <v>70</v>
      </c>
      <c r="R43" s="15">
        <v>60</v>
      </c>
      <c r="S43" s="55">
        <v>63</v>
      </c>
      <c r="T43" s="56">
        <v>79.375</v>
      </c>
      <c r="U43" s="15">
        <v>10</v>
      </c>
      <c r="V43" s="15">
        <v>100</v>
      </c>
      <c r="W43" s="58">
        <v>100</v>
      </c>
      <c r="X43">
        <v>85.658531714285715</v>
      </c>
      <c r="Y43">
        <v>13.465873142857145</v>
      </c>
      <c r="Z43">
        <v>1.2021825285714287</v>
      </c>
      <c r="AA43">
        <v>26.7</v>
      </c>
      <c r="AB43">
        <v>3.8142857142857141</v>
      </c>
    </row>
    <row r="44" spans="1:28" x14ac:dyDescent="0.2">
      <c r="A44" s="19">
        <v>41141</v>
      </c>
      <c r="B44" s="19">
        <v>41492</v>
      </c>
      <c r="C44" s="19">
        <v>41537</v>
      </c>
      <c r="D44" s="52">
        <v>6</v>
      </c>
      <c r="E44" s="52">
        <v>12</v>
      </c>
      <c r="F44" s="14" t="s">
        <v>103</v>
      </c>
      <c r="G44" s="13">
        <v>2013</v>
      </c>
      <c r="H44" s="15" t="s">
        <v>13</v>
      </c>
      <c r="I44" s="15">
        <v>70</v>
      </c>
      <c r="J44" s="15">
        <v>40</v>
      </c>
      <c r="K44" s="15">
        <v>90</v>
      </c>
      <c r="L44" s="15">
        <v>80</v>
      </c>
      <c r="M44" s="15">
        <v>90</v>
      </c>
      <c r="N44" s="15">
        <v>95</v>
      </c>
      <c r="O44" s="15">
        <v>90</v>
      </c>
      <c r="P44" s="15">
        <v>90</v>
      </c>
      <c r="Q44" s="15">
        <v>70</v>
      </c>
      <c r="R44" s="15">
        <v>80</v>
      </c>
      <c r="S44" s="55">
        <v>79.5</v>
      </c>
      <c r="T44" s="56">
        <v>79.375</v>
      </c>
      <c r="U44" s="15">
        <v>10</v>
      </c>
      <c r="V44" s="15">
        <v>100</v>
      </c>
      <c r="W44" s="58">
        <v>100</v>
      </c>
      <c r="X44">
        <v>85.658531714285715</v>
      </c>
      <c r="Y44">
        <v>13.465873142857145</v>
      </c>
      <c r="Z44">
        <v>1.2021825285714287</v>
      </c>
      <c r="AA44">
        <v>26.7</v>
      </c>
      <c r="AB44">
        <v>3.8142857142857141</v>
      </c>
    </row>
    <row r="45" spans="1:28" x14ac:dyDescent="0.2">
      <c r="A45" s="19">
        <v>41141</v>
      </c>
      <c r="B45" s="19">
        <v>41492</v>
      </c>
      <c r="C45" s="19">
        <v>41537</v>
      </c>
      <c r="D45" s="52">
        <v>6</v>
      </c>
      <c r="E45" s="52">
        <v>12</v>
      </c>
      <c r="F45" s="14" t="s">
        <v>103</v>
      </c>
      <c r="G45" s="13">
        <v>2013</v>
      </c>
      <c r="H45" s="15" t="s">
        <v>14</v>
      </c>
      <c r="I45" s="15">
        <v>90</v>
      </c>
      <c r="J45" s="15">
        <v>90</v>
      </c>
      <c r="K45" s="15">
        <v>90</v>
      </c>
      <c r="L45" s="15">
        <v>70</v>
      </c>
      <c r="M45" s="15">
        <v>90</v>
      </c>
      <c r="N45" s="15">
        <v>90</v>
      </c>
      <c r="O45" s="15">
        <v>90</v>
      </c>
      <c r="P45" s="15">
        <v>90</v>
      </c>
      <c r="Q45" s="15">
        <v>90</v>
      </c>
      <c r="R45" s="15">
        <v>90</v>
      </c>
      <c r="S45" s="55">
        <v>88</v>
      </c>
      <c r="T45" s="56">
        <v>79.375</v>
      </c>
      <c r="U45" s="15">
        <v>10</v>
      </c>
      <c r="V45" s="15">
        <v>100</v>
      </c>
      <c r="W45" s="58">
        <v>100</v>
      </c>
      <c r="X45">
        <v>85.658531714285715</v>
      </c>
      <c r="Y45">
        <v>13.465873142857145</v>
      </c>
      <c r="Z45">
        <v>1.2021825285714287</v>
      </c>
      <c r="AA45">
        <v>26.7</v>
      </c>
      <c r="AB45">
        <v>3.8142857142857141</v>
      </c>
    </row>
    <row r="46" spans="1:28" x14ac:dyDescent="0.2">
      <c r="A46" s="19">
        <v>41141</v>
      </c>
      <c r="B46" s="19">
        <v>41492</v>
      </c>
      <c r="C46" s="19">
        <v>41537</v>
      </c>
      <c r="D46" s="52">
        <v>6</v>
      </c>
      <c r="E46" s="52">
        <v>12</v>
      </c>
      <c r="F46" s="14" t="s">
        <v>103</v>
      </c>
      <c r="G46" s="13">
        <v>2013</v>
      </c>
      <c r="H46" s="15" t="s">
        <v>36</v>
      </c>
      <c r="I46" s="15">
        <v>80</v>
      </c>
      <c r="J46" s="15">
        <v>80</v>
      </c>
      <c r="K46" s="15">
        <v>90</v>
      </c>
      <c r="L46" s="15">
        <v>90</v>
      </c>
      <c r="M46" s="15">
        <v>90</v>
      </c>
      <c r="N46" s="15">
        <v>90</v>
      </c>
      <c r="O46" s="15">
        <v>80</v>
      </c>
      <c r="P46" s="15">
        <v>90</v>
      </c>
      <c r="Q46" s="15">
        <v>90</v>
      </c>
      <c r="R46" s="15">
        <v>90</v>
      </c>
      <c r="S46" s="55">
        <v>87</v>
      </c>
      <c r="T46" s="56">
        <v>79.375</v>
      </c>
      <c r="U46" s="15">
        <v>10</v>
      </c>
      <c r="V46" s="15">
        <v>100</v>
      </c>
      <c r="W46" s="58">
        <v>100</v>
      </c>
      <c r="X46">
        <v>85.658531714285715</v>
      </c>
      <c r="Y46">
        <v>13.465873142857145</v>
      </c>
      <c r="Z46">
        <v>1.2021825285714287</v>
      </c>
      <c r="AA46">
        <v>26.7</v>
      </c>
      <c r="AB46">
        <v>3.8142857142857141</v>
      </c>
    </row>
    <row r="47" spans="1:28" x14ac:dyDescent="0.2">
      <c r="A47" s="19">
        <v>41141</v>
      </c>
      <c r="B47" s="19">
        <v>41492</v>
      </c>
      <c r="C47" s="19">
        <v>41544</v>
      </c>
      <c r="D47" s="52">
        <v>7</v>
      </c>
      <c r="E47" s="52">
        <v>13</v>
      </c>
      <c r="F47" s="14" t="s">
        <v>103</v>
      </c>
      <c r="G47" s="13">
        <v>2013</v>
      </c>
      <c r="H47" s="15" t="s">
        <v>12</v>
      </c>
      <c r="I47" s="15">
        <v>70</v>
      </c>
      <c r="J47" s="15">
        <v>70</v>
      </c>
      <c r="K47" s="15">
        <v>80</v>
      </c>
      <c r="L47" s="15">
        <v>90</v>
      </c>
      <c r="M47" s="15">
        <v>90</v>
      </c>
      <c r="N47" s="15">
        <v>80</v>
      </c>
      <c r="O47" s="15">
        <v>50</v>
      </c>
      <c r="P47" s="15">
        <v>60</v>
      </c>
      <c r="Q47" s="15">
        <v>80</v>
      </c>
      <c r="R47" s="15">
        <v>70</v>
      </c>
      <c r="S47" s="55">
        <v>74</v>
      </c>
      <c r="T47" s="56">
        <v>82.375</v>
      </c>
      <c r="U47" s="15">
        <v>10</v>
      </c>
      <c r="V47" s="15">
        <v>100</v>
      </c>
      <c r="W47" s="58">
        <v>100</v>
      </c>
      <c r="X47">
        <v>89.503174714285706</v>
      </c>
      <c r="Y47">
        <v>14.629761857142856</v>
      </c>
      <c r="Z47">
        <v>0.78809522857142866</v>
      </c>
      <c r="AA47">
        <v>3.3000000000000003</v>
      </c>
      <c r="AB47">
        <v>0.47142857142857147</v>
      </c>
    </row>
    <row r="48" spans="1:28" x14ac:dyDescent="0.2">
      <c r="A48" s="19">
        <v>41141</v>
      </c>
      <c r="B48" s="19">
        <v>41492</v>
      </c>
      <c r="C48" s="19">
        <v>41544</v>
      </c>
      <c r="D48" s="52">
        <v>7</v>
      </c>
      <c r="E48" s="52">
        <v>13</v>
      </c>
      <c r="F48" s="14" t="s">
        <v>103</v>
      </c>
      <c r="G48" s="13">
        <v>2013</v>
      </c>
      <c r="H48" s="15" t="s">
        <v>13</v>
      </c>
      <c r="I48" s="15">
        <v>40</v>
      </c>
      <c r="J48" s="15">
        <v>30</v>
      </c>
      <c r="K48" s="15">
        <v>90</v>
      </c>
      <c r="L48" s="15">
        <v>90</v>
      </c>
      <c r="M48" s="15">
        <v>90</v>
      </c>
      <c r="N48" s="15">
        <v>95</v>
      </c>
      <c r="O48" s="15">
        <v>90</v>
      </c>
      <c r="P48" s="15">
        <v>95</v>
      </c>
      <c r="Q48" s="15">
        <v>80</v>
      </c>
      <c r="R48" s="15">
        <v>70</v>
      </c>
      <c r="S48" s="55">
        <v>77</v>
      </c>
      <c r="T48" s="56">
        <v>82.375</v>
      </c>
      <c r="U48" s="15">
        <v>10</v>
      </c>
      <c r="V48" s="15">
        <v>100</v>
      </c>
      <c r="W48" s="58">
        <v>100</v>
      </c>
      <c r="X48">
        <v>89.503174714285706</v>
      </c>
      <c r="Y48">
        <v>14.629761857142856</v>
      </c>
      <c r="Z48">
        <v>0.78809522857142866</v>
      </c>
      <c r="AA48">
        <v>3.3000000000000003</v>
      </c>
      <c r="AB48">
        <v>0.47142857142857147</v>
      </c>
    </row>
    <row r="49" spans="1:28" x14ac:dyDescent="0.2">
      <c r="A49" s="19">
        <v>41141</v>
      </c>
      <c r="B49" s="19">
        <v>41492</v>
      </c>
      <c r="C49" s="19">
        <v>41544</v>
      </c>
      <c r="D49" s="52">
        <v>7</v>
      </c>
      <c r="E49" s="52">
        <v>13</v>
      </c>
      <c r="F49" s="14" t="s">
        <v>103</v>
      </c>
      <c r="G49" s="13">
        <v>2013</v>
      </c>
      <c r="H49" s="15" t="s">
        <v>14</v>
      </c>
      <c r="I49" s="15">
        <v>90</v>
      </c>
      <c r="J49" s="15">
        <v>90</v>
      </c>
      <c r="K49" s="15">
        <v>90</v>
      </c>
      <c r="L49" s="15">
        <v>70</v>
      </c>
      <c r="M49" s="15">
        <v>95</v>
      </c>
      <c r="N49" s="15">
        <v>100</v>
      </c>
      <c r="O49" s="15">
        <v>90</v>
      </c>
      <c r="P49" s="15">
        <v>100</v>
      </c>
      <c r="Q49" s="15">
        <v>95</v>
      </c>
      <c r="R49" s="15">
        <v>95</v>
      </c>
      <c r="S49" s="55">
        <v>91.5</v>
      </c>
      <c r="T49" s="56">
        <v>82.375</v>
      </c>
      <c r="U49" s="15">
        <v>10</v>
      </c>
      <c r="V49" s="15">
        <v>100</v>
      </c>
      <c r="W49" s="58">
        <v>100</v>
      </c>
      <c r="X49">
        <v>89.503174714285706</v>
      </c>
      <c r="Y49">
        <v>14.629761857142856</v>
      </c>
      <c r="Z49">
        <v>0.78809522857142866</v>
      </c>
      <c r="AA49">
        <v>3.3000000000000003</v>
      </c>
      <c r="AB49">
        <v>0.47142857142857147</v>
      </c>
    </row>
    <row r="50" spans="1:28" x14ac:dyDescent="0.2">
      <c r="A50" s="19">
        <v>41141</v>
      </c>
      <c r="B50" s="19">
        <v>41492</v>
      </c>
      <c r="C50" s="19">
        <v>41544</v>
      </c>
      <c r="D50" s="52">
        <v>7</v>
      </c>
      <c r="E50" s="52">
        <v>13</v>
      </c>
      <c r="F50" s="14" t="s">
        <v>103</v>
      </c>
      <c r="G50" s="13">
        <v>2013</v>
      </c>
      <c r="H50" s="15" t="s">
        <v>36</v>
      </c>
      <c r="I50" s="15">
        <v>60</v>
      </c>
      <c r="J50" s="15">
        <v>90</v>
      </c>
      <c r="K50" s="15">
        <v>95</v>
      </c>
      <c r="L50" s="15">
        <v>100</v>
      </c>
      <c r="M50" s="15">
        <v>90</v>
      </c>
      <c r="N50" s="15">
        <v>90</v>
      </c>
      <c r="O50" s="15">
        <v>70</v>
      </c>
      <c r="P50" s="15">
        <v>90</v>
      </c>
      <c r="Q50" s="15">
        <v>90</v>
      </c>
      <c r="R50" s="15">
        <v>95</v>
      </c>
      <c r="S50" s="55">
        <v>87</v>
      </c>
      <c r="T50" s="56">
        <v>82.375</v>
      </c>
      <c r="U50" s="15">
        <v>10</v>
      </c>
      <c r="V50" s="15">
        <v>100</v>
      </c>
      <c r="W50" s="58">
        <v>100</v>
      </c>
      <c r="X50">
        <v>89.503174714285706</v>
      </c>
      <c r="Y50">
        <v>14.629761857142856</v>
      </c>
      <c r="Z50">
        <v>0.78809522857142866</v>
      </c>
      <c r="AA50">
        <v>3.3000000000000003</v>
      </c>
      <c r="AB50">
        <v>0.47142857142857147</v>
      </c>
    </row>
    <row r="51" spans="1:28" x14ac:dyDescent="0.2">
      <c r="A51" s="19">
        <v>41141</v>
      </c>
      <c r="B51" s="19">
        <v>41835</v>
      </c>
      <c r="C51" s="19">
        <v>41871</v>
      </c>
      <c r="D51" s="15">
        <v>1</v>
      </c>
      <c r="E51" s="15">
        <v>14</v>
      </c>
      <c r="F51" s="14" t="s">
        <v>103</v>
      </c>
      <c r="G51" s="13">
        <v>2014</v>
      </c>
      <c r="H51" s="15" t="s">
        <v>12</v>
      </c>
      <c r="I51" s="15">
        <v>0</v>
      </c>
      <c r="J51" s="15">
        <v>0</v>
      </c>
      <c r="K51" s="15">
        <v>0</v>
      </c>
      <c r="L51" s="15">
        <v>0</v>
      </c>
      <c r="M51" s="15">
        <v>0</v>
      </c>
      <c r="N51" s="15">
        <v>0</v>
      </c>
      <c r="O51" s="15">
        <v>0</v>
      </c>
      <c r="P51" s="15">
        <v>0</v>
      </c>
      <c r="Q51" s="15">
        <v>5</v>
      </c>
      <c r="R51" s="15">
        <v>3</v>
      </c>
      <c r="S51" s="55">
        <v>0.8</v>
      </c>
      <c r="T51" s="56">
        <v>1.9750000000000001</v>
      </c>
      <c r="U51" s="15">
        <v>2</v>
      </c>
      <c r="V51" s="15">
        <v>20</v>
      </c>
      <c r="W51" s="58">
        <v>67.5</v>
      </c>
      <c r="X51">
        <v>66.597822837837839</v>
      </c>
      <c r="Y51">
        <v>20.293881297297304</v>
      </c>
      <c r="Z51">
        <v>1.6319819891891889</v>
      </c>
      <c r="AA51">
        <v>84.399999999999991</v>
      </c>
      <c r="AB51">
        <v>2.2810810810810809</v>
      </c>
    </row>
    <row r="52" spans="1:28" x14ac:dyDescent="0.2">
      <c r="A52" s="19">
        <v>41141</v>
      </c>
      <c r="B52" s="19">
        <v>41835</v>
      </c>
      <c r="C52" s="19">
        <v>41871</v>
      </c>
      <c r="D52" s="15">
        <v>1</v>
      </c>
      <c r="E52" s="15">
        <v>14</v>
      </c>
      <c r="F52" s="14" t="s">
        <v>103</v>
      </c>
      <c r="G52" s="13">
        <v>2014</v>
      </c>
      <c r="H52" s="15" t="s">
        <v>13</v>
      </c>
      <c r="I52" s="15">
        <v>0</v>
      </c>
      <c r="J52" s="15">
        <v>1</v>
      </c>
      <c r="K52" s="15">
        <v>10</v>
      </c>
      <c r="L52" s="15">
        <v>3</v>
      </c>
      <c r="M52" s="15">
        <v>1</v>
      </c>
      <c r="N52" s="15">
        <v>0</v>
      </c>
      <c r="O52" s="15">
        <v>2</v>
      </c>
      <c r="P52" s="15">
        <v>1</v>
      </c>
      <c r="Q52" s="15">
        <v>0</v>
      </c>
      <c r="R52" s="15">
        <v>0</v>
      </c>
      <c r="S52" s="55">
        <v>1.8</v>
      </c>
      <c r="T52" s="56">
        <v>1.9750000000000001</v>
      </c>
      <c r="U52" s="15">
        <v>6</v>
      </c>
      <c r="V52" s="15">
        <v>60</v>
      </c>
      <c r="W52" s="58">
        <v>67.5</v>
      </c>
      <c r="X52">
        <v>66.597822837837839</v>
      </c>
      <c r="Y52">
        <v>20.293881297297304</v>
      </c>
      <c r="Z52">
        <v>1.6319819891891889</v>
      </c>
      <c r="AA52">
        <v>84.399999999999991</v>
      </c>
      <c r="AB52">
        <v>2.2810810810810809</v>
      </c>
    </row>
    <row r="53" spans="1:28" x14ac:dyDescent="0.2">
      <c r="A53" s="19">
        <v>41141</v>
      </c>
      <c r="B53" s="19">
        <v>41835</v>
      </c>
      <c r="C53" s="19">
        <v>41871</v>
      </c>
      <c r="D53" s="15">
        <v>1</v>
      </c>
      <c r="E53" s="15">
        <v>14</v>
      </c>
      <c r="F53" s="14" t="s">
        <v>103</v>
      </c>
      <c r="G53" s="13">
        <v>2014</v>
      </c>
      <c r="H53" s="15" t="s">
        <v>14</v>
      </c>
      <c r="I53" s="15">
        <v>3</v>
      </c>
      <c r="J53" s="15">
        <v>1</v>
      </c>
      <c r="K53" s="15">
        <v>2</v>
      </c>
      <c r="L53" s="15">
        <v>1</v>
      </c>
      <c r="M53" s="15">
        <v>1</v>
      </c>
      <c r="N53" s="15">
        <v>0</v>
      </c>
      <c r="O53" s="15">
        <v>5</v>
      </c>
      <c r="P53" s="15">
        <v>5</v>
      </c>
      <c r="Q53" s="15">
        <v>10</v>
      </c>
      <c r="R53" s="15">
        <v>3</v>
      </c>
      <c r="S53" s="55">
        <v>3.1</v>
      </c>
      <c r="T53" s="56">
        <v>1.9750000000000001</v>
      </c>
      <c r="U53" s="15">
        <v>9</v>
      </c>
      <c r="V53" s="15">
        <v>90</v>
      </c>
      <c r="W53" s="58">
        <v>67.5</v>
      </c>
      <c r="X53">
        <v>66.597822837837839</v>
      </c>
      <c r="Y53">
        <v>20.293881297297304</v>
      </c>
      <c r="Z53">
        <v>1.6319819891891889</v>
      </c>
      <c r="AA53">
        <v>84.399999999999991</v>
      </c>
      <c r="AB53">
        <v>2.2810810810810809</v>
      </c>
    </row>
    <row r="54" spans="1:28" x14ac:dyDescent="0.2">
      <c r="A54" s="19">
        <v>41141</v>
      </c>
      <c r="B54" s="19">
        <v>41835</v>
      </c>
      <c r="C54" s="19">
        <v>41871</v>
      </c>
      <c r="D54" s="15">
        <v>1</v>
      </c>
      <c r="E54" s="15">
        <v>14</v>
      </c>
      <c r="F54" s="14" t="s">
        <v>103</v>
      </c>
      <c r="G54" s="13">
        <v>2014</v>
      </c>
      <c r="H54" s="15" t="s">
        <v>36</v>
      </c>
      <c r="I54" s="15">
        <v>1</v>
      </c>
      <c r="J54" s="15">
        <v>1</v>
      </c>
      <c r="K54" s="15">
        <v>1</v>
      </c>
      <c r="L54" s="15">
        <v>1</v>
      </c>
      <c r="M54" s="15">
        <v>1</v>
      </c>
      <c r="N54" s="15">
        <v>3</v>
      </c>
      <c r="O54" s="15">
        <v>1</v>
      </c>
      <c r="P54" s="15">
        <v>5</v>
      </c>
      <c r="Q54" s="15">
        <v>5</v>
      </c>
      <c r="R54" s="15">
        <v>3</v>
      </c>
      <c r="S54" s="55">
        <v>2.2000000000000002</v>
      </c>
      <c r="T54" s="56">
        <v>1.9750000000000001</v>
      </c>
      <c r="U54" s="15">
        <v>10</v>
      </c>
      <c r="V54" s="15">
        <v>100</v>
      </c>
      <c r="W54" s="58">
        <v>67.5</v>
      </c>
      <c r="X54">
        <v>66.597822837837839</v>
      </c>
      <c r="Y54">
        <v>20.293881297297304</v>
      </c>
      <c r="Z54">
        <v>1.6319819891891889</v>
      </c>
      <c r="AA54">
        <v>84.399999999999991</v>
      </c>
      <c r="AB54">
        <v>2.2810810810810809</v>
      </c>
    </row>
    <row r="55" spans="1:28" x14ac:dyDescent="0.2">
      <c r="A55" s="19">
        <v>41141</v>
      </c>
      <c r="B55" s="19">
        <v>41835</v>
      </c>
      <c r="C55" s="19">
        <v>41892</v>
      </c>
      <c r="D55" s="15">
        <v>2</v>
      </c>
      <c r="E55" s="15">
        <v>15</v>
      </c>
      <c r="F55" s="14" t="s">
        <v>103</v>
      </c>
      <c r="G55" s="13">
        <v>2014</v>
      </c>
      <c r="H55" s="15" t="s">
        <v>12</v>
      </c>
      <c r="I55" s="15">
        <v>0</v>
      </c>
      <c r="J55" s="15">
        <v>0</v>
      </c>
      <c r="K55" s="15">
        <v>3</v>
      </c>
      <c r="L55" s="15">
        <v>2</v>
      </c>
      <c r="M55" s="15">
        <v>5</v>
      </c>
      <c r="N55" s="15">
        <v>10</v>
      </c>
      <c r="O55" s="15">
        <v>10</v>
      </c>
      <c r="P55" s="15">
        <v>5</v>
      </c>
      <c r="Q55" s="15">
        <v>30</v>
      </c>
      <c r="R55" s="15">
        <v>50</v>
      </c>
      <c r="S55" s="55">
        <v>11.5</v>
      </c>
      <c r="T55" s="56">
        <v>45.875</v>
      </c>
      <c r="U55" s="15">
        <v>8</v>
      </c>
      <c r="V55" s="15">
        <v>80</v>
      </c>
      <c r="W55" s="58">
        <v>95</v>
      </c>
      <c r="X55">
        <v>74.446627000000007</v>
      </c>
      <c r="Y55">
        <v>15.736706333333332</v>
      </c>
      <c r="Z55">
        <v>0.96025132380952372</v>
      </c>
      <c r="AA55">
        <v>35.599999999999994</v>
      </c>
      <c r="AB55">
        <v>1.695238095238095</v>
      </c>
    </row>
    <row r="56" spans="1:28" x14ac:dyDescent="0.2">
      <c r="A56" s="19">
        <v>41141</v>
      </c>
      <c r="B56" s="19">
        <v>41835</v>
      </c>
      <c r="C56" s="19">
        <v>41892</v>
      </c>
      <c r="D56" s="15">
        <v>2</v>
      </c>
      <c r="E56" s="15">
        <v>15</v>
      </c>
      <c r="F56" s="14" t="s">
        <v>103</v>
      </c>
      <c r="G56" s="13">
        <v>2014</v>
      </c>
      <c r="H56" s="15" t="s">
        <v>13</v>
      </c>
      <c r="I56" s="15">
        <v>10</v>
      </c>
      <c r="J56" s="15">
        <v>70</v>
      </c>
      <c r="K56" s="15">
        <v>50</v>
      </c>
      <c r="L56" s="15">
        <v>70</v>
      </c>
      <c r="M56" s="15">
        <v>30</v>
      </c>
      <c r="N56" s="15">
        <v>50</v>
      </c>
      <c r="O56" s="15">
        <v>60</v>
      </c>
      <c r="P56" s="15">
        <v>30</v>
      </c>
      <c r="Q56" s="15">
        <v>30</v>
      </c>
      <c r="R56" s="15">
        <v>20</v>
      </c>
      <c r="S56" s="55">
        <v>42</v>
      </c>
      <c r="T56" s="56">
        <v>45.875</v>
      </c>
      <c r="U56" s="15">
        <v>10</v>
      </c>
      <c r="V56" s="15">
        <v>100</v>
      </c>
      <c r="W56" s="58">
        <v>95</v>
      </c>
      <c r="X56">
        <v>74.446627000000007</v>
      </c>
      <c r="Y56">
        <v>15.736706333333332</v>
      </c>
      <c r="Z56">
        <v>0.96025132380952372</v>
      </c>
      <c r="AA56">
        <v>35.599999999999994</v>
      </c>
      <c r="AB56">
        <v>1.695238095238095</v>
      </c>
    </row>
    <row r="57" spans="1:28" x14ac:dyDescent="0.2">
      <c r="A57" s="19">
        <v>41141</v>
      </c>
      <c r="B57" s="19">
        <v>41835</v>
      </c>
      <c r="C57" s="19">
        <v>41892</v>
      </c>
      <c r="D57" s="15">
        <v>2</v>
      </c>
      <c r="E57" s="15">
        <v>15</v>
      </c>
      <c r="F57" s="14" t="s">
        <v>103</v>
      </c>
      <c r="G57" s="13">
        <v>2014</v>
      </c>
      <c r="H57" s="15" t="s">
        <v>14</v>
      </c>
      <c r="I57" s="15">
        <v>50</v>
      </c>
      <c r="J57" s="15">
        <v>70</v>
      </c>
      <c r="K57" s="15">
        <v>90</v>
      </c>
      <c r="L57" s="15">
        <v>70</v>
      </c>
      <c r="M57" s="15">
        <v>80</v>
      </c>
      <c r="N57" s="15">
        <v>90</v>
      </c>
      <c r="O57" s="15">
        <v>60</v>
      </c>
      <c r="P57" s="15">
        <v>80</v>
      </c>
      <c r="Q57" s="15">
        <v>90</v>
      </c>
      <c r="R57" s="15">
        <v>70</v>
      </c>
      <c r="S57" s="55">
        <v>75</v>
      </c>
      <c r="T57" s="56">
        <v>45.875</v>
      </c>
      <c r="U57" s="15">
        <v>10</v>
      </c>
      <c r="V57" s="15">
        <v>100</v>
      </c>
      <c r="W57" s="58">
        <v>95</v>
      </c>
      <c r="X57">
        <v>74.446627000000007</v>
      </c>
      <c r="Y57">
        <v>15.736706333333332</v>
      </c>
      <c r="Z57">
        <v>0.96025132380952372</v>
      </c>
      <c r="AA57">
        <v>35.599999999999994</v>
      </c>
      <c r="AB57">
        <v>1.695238095238095</v>
      </c>
    </row>
    <row r="58" spans="1:28" x14ac:dyDescent="0.2">
      <c r="A58" s="19">
        <v>41141</v>
      </c>
      <c r="B58" s="19">
        <v>41835</v>
      </c>
      <c r="C58" s="19">
        <v>41892</v>
      </c>
      <c r="D58" s="15">
        <v>2</v>
      </c>
      <c r="E58" s="15">
        <v>15</v>
      </c>
      <c r="F58" s="14" t="s">
        <v>103</v>
      </c>
      <c r="G58" s="13">
        <v>2014</v>
      </c>
      <c r="H58" s="15" t="s">
        <v>36</v>
      </c>
      <c r="I58" s="15">
        <v>40</v>
      </c>
      <c r="J58" s="15">
        <v>40</v>
      </c>
      <c r="K58" s="15">
        <v>40</v>
      </c>
      <c r="L58" s="15">
        <v>60</v>
      </c>
      <c r="M58" s="15">
        <v>60</v>
      </c>
      <c r="N58" s="15">
        <v>50</v>
      </c>
      <c r="O58" s="15">
        <v>70</v>
      </c>
      <c r="P58" s="15">
        <v>80</v>
      </c>
      <c r="Q58" s="15">
        <v>60</v>
      </c>
      <c r="R58" s="15">
        <v>50</v>
      </c>
      <c r="S58" s="55">
        <v>55</v>
      </c>
      <c r="T58" s="56">
        <v>45.875</v>
      </c>
      <c r="U58" s="15">
        <v>10</v>
      </c>
      <c r="V58" s="15">
        <v>100</v>
      </c>
      <c r="W58" s="58">
        <v>95</v>
      </c>
      <c r="X58">
        <v>74.446627000000007</v>
      </c>
      <c r="Y58">
        <v>15.736706333333332</v>
      </c>
      <c r="Z58">
        <v>0.96025132380952372</v>
      </c>
      <c r="AA58">
        <v>35.599999999999994</v>
      </c>
      <c r="AB58">
        <v>1.695238095238095</v>
      </c>
    </row>
    <row r="59" spans="1:28" x14ac:dyDescent="0.2">
      <c r="A59" s="19">
        <v>41141</v>
      </c>
      <c r="B59" s="19">
        <v>41835</v>
      </c>
      <c r="C59" s="19">
        <v>41913</v>
      </c>
      <c r="D59" s="15">
        <v>3</v>
      </c>
      <c r="E59" s="15">
        <v>16</v>
      </c>
      <c r="F59" s="14" t="s">
        <v>103</v>
      </c>
      <c r="G59" s="13">
        <v>2014</v>
      </c>
      <c r="H59" s="15" t="s">
        <v>12</v>
      </c>
      <c r="I59" s="15">
        <v>1</v>
      </c>
      <c r="J59" s="15">
        <v>10</v>
      </c>
      <c r="K59" s="15">
        <v>10</v>
      </c>
      <c r="L59" s="15">
        <v>10</v>
      </c>
      <c r="M59" s="15">
        <v>10</v>
      </c>
      <c r="N59" s="15">
        <v>15</v>
      </c>
      <c r="O59" s="15">
        <v>5</v>
      </c>
      <c r="P59" s="15">
        <v>10</v>
      </c>
      <c r="Q59" s="15">
        <v>40</v>
      </c>
      <c r="R59" s="15">
        <v>70</v>
      </c>
      <c r="S59" s="55">
        <v>18.100000000000001</v>
      </c>
      <c r="T59" s="56">
        <v>57.65</v>
      </c>
      <c r="U59" s="15">
        <v>10</v>
      </c>
      <c r="V59" s="15">
        <v>100</v>
      </c>
      <c r="W59" s="58">
        <v>100</v>
      </c>
      <c r="X59">
        <v>75.744113619047624</v>
      </c>
      <c r="Y59">
        <v>15.923147999999999</v>
      </c>
      <c r="Z59">
        <v>0.97288359523809531</v>
      </c>
      <c r="AA59">
        <v>21</v>
      </c>
      <c r="AB59">
        <v>1</v>
      </c>
    </row>
    <row r="60" spans="1:28" x14ac:dyDescent="0.2">
      <c r="A60" s="19">
        <v>41141</v>
      </c>
      <c r="B60" s="19">
        <v>41835</v>
      </c>
      <c r="C60" s="19">
        <v>41913</v>
      </c>
      <c r="D60" s="15">
        <v>3</v>
      </c>
      <c r="E60" s="15">
        <v>16</v>
      </c>
      <c r="F60" s="14" t="s">
        <v>103</v>
      </c>
      <c r="G60" s="13">
        <v>2014</v>
      </c>
      <c r="H60" s="15" t="s">
        <v>13</v>
      </c>
      <c r="I60" s="15">
        <v>5</v>
      </c>
      <c r="J60" s="15">
        <v>80</v>
      </c>
      <c r="K60" s="15">
        <v>90</v>
      </c>
      <c r="L60" s="15">
        <v>80</v>
      </c>
      <c r="M60" s="15">
        <v>70</v>
      </c>
      <c r="N60" s="15">
        <v>20</v>
      </c>
      <c r="O60" s="15">
        <v>90</v>
      </c>
      <c r="P60" s="15">
        <v>80</v>
      </c>
      <c r="Q60" s="15">
        <v>60</v>
      </c>
      <c r="R60" s="15">
        <v>80</v>
      </c>
      <c r="S60" s="55">
        <v>65.5</v>
      </c>
      <c r="T60" s="56">
        <v>57.65</v>
      </c>
      <c r="U60" s="15">
        <v>10</v>
      </c>
      <c r="V60" s="15">
        <v>100</v>
      </c>
      <c r="W60" s="58">
        <v>100</v>
      </c>
      <c r="X60">
        <v>75.744113619047624</v>
      </c>
      <c r="Y60">
        <v>15.923147999999999</v>
      </c>
      <c r="Z60">
        <v>0.97288359523809531</v>
      </c>
      <c r="AA60">
        <v>21</v>
      </c>
      <c r="AB60">
        <v>1</v>
      </c>
    </row>
    <row r="61" spans="1:28" x14ac:dyDescent="0.2">
      <c r="A61" s="19">
        <v>41141</v>
      </c>
      <c r="B61" s="19">
        <v>41835</v>
      </c>
      <c r="C61" s="19">
        <v>41913</v>
      </c>
      <c r="D61" s="15">
        <v>3</v>
      </c>
      <c r="E61" s="15">
        <v>16</v>
      </c>
      <c r="F61" s="14" t="s">
        <v>103</v>
      </c>
      <c r="G61" s="13">
        <v>2014</v>
      </c>
      <c r="H61" s="15" t="s">
        <v>14</v>
      </c>
      <c r="I61" s="15">
        <v>70</v>
      </c>
      <c r="J61" s="15">
        <v>80</v>
      </c>
      <c r="K61" s="15">
        <v>90</v>
      </c>
      <c r="L61" s="15">
        <v>80</v>
      </c>
      <c r="M61" s="15">
        <v>80</v>
      </c>
      <c r="N61" s="15">
        <v>100</v>
      </c>
      <c r="O61" s="15">
        <v>90</v>
      </c>
      <c r="P61" s="15">
        <v>90</v>
      </c>
      <c r="Q61" s="15">
        <v>90</v>
      </c>
      <c r="R61" s="15">
        <v>80</v>
      </c>
      <c r="S61" s="55">
        <v>85</v>
      </c>
      <c r="T61" s="56">
        <v>57.65</v>
      </c>
      <c r="U61" s="15">
        <v>10</v>
      </c>
      <c r="V61" s="15">
        <v>100</v>
      </c>
      <c r="W61" s="58">
        <v>100</v>
      </c>
      <c r="X61">
        <v>75.744113619047624</v>
      </c>
      <c r="Y61">
        <v>15.923147999999999</v>
      </c>
      <c r="Z61">
        <v>0.97288359523809531</v>
      </c>
      <c r="AA61">
        <v>21</v>
      </c>
      <c r="AB61">
        <v>1</v>
      </c>
    </row>
    <row r="62" spans="1:28" x14ac:dyDescent="0.2">
      <c r="A62" s="19">
        <v>41141</v>
      </c>
      <c r="B62" s="19">
        <v>41835</v>
      </c>
      <c r="C62" s="19">
        <v>41913</v>
      </c>
      <c r="D62" s="15">
        <v>3</v>
      </c>
      <c r="E62" s="15">
        <v>16</v>
      </c>
      <c r="F62" s="14" t="s">
        <v>103</v>
      </c>
      <c r="G62" s="13">
        <v>2014</v>
      </c>
      <c r="H62" s="15" t="s">
        <v>36</v>
      </c>
      <c r="I62" s="15">
        <v>50</v>
      </c>
      <c r="J62" s="15">
        <v>40</v>
      </c>
      <c r="K62" s="15">
        <v>30</v>
      </c>
      <c r="L62" s="15">
        <v>80</v>
      </c>
      <c r="M62" s="15">
        <v>30</v>
      </c>
      <c r="N62" s="15">
        <v>70</v>
      </c>
      <c r="O62" s="15">
        <v>80</v>
      </c>
      <c r="P62" s="15">
        <v>90</v>
      </c>
      <c r="Q62" s="15">
        <v>80</v>
      </c>
      <c r="R62" s="15">
        <v>70</v>
      </c>
      <c r="S62" s="55">
        <v>62</v>
      </c>
      <c r="T62" s="56">
        <v>57.65</v>
      </c>
      <c r="U62" s="15">
        <v>10</v>
      </c>
      <c r="V62" s="15">
        <v>100</v>
      </c>
      <c r="W62" s="58">
        <v>100</v>
      </c>
      <c r="X62">
        <v>75.744113619047624</v>
      </c>
      <c r="Y62">
        <v>15.923147999999999</v>
      </c>
      <c r="Z62">
        <v>0.97288359523809531</v>
      </c>
      <c r="AA62">
        <v>21</v>
      </c>
      <c r="AB62">
        <v>1</v>
      </c>
    </row>
    <row r="63" spans="1:28" x14ac:dyDescent="0.2">
      <c r="A63" s="19">
        <v>41141</v>
      </c>
      <c r="B63" s="19">
        <v>41835</v>
      </c>
      <c r="C63" s="19">
        <v>41936</v>
      </c>
      <c r="D63" s="15">
        <v>4</v>
      </c>
      <c r="E63" s="15">
        <v>17</v>
      </c>
      <c r="F63" s="14" t="s">
        <v>103</v>
      </c>
      <c r="G63" s="13">
        <v>2014</v>
      </c>
      <c r="H63" s="15" t="s">
        <v>12</v>
      </c>
      <c r="I63" s="15">
        <v>5</v>
      </c>
      <c r="J63" s="15">
        <v>10</v>
      </c>
      <c r="K63" s="15">
        <v>10</v>
      </c>
      <c r="L63" s="15">
        <v>5</v>
      </c>
      <c r="M63" s="15">
        <v>20</v>
      </c>
      <c r="N63" s="15">
        <v>20</v>
      </c>
      <c r="O63" s="15">
        <v>10</v>
      </c>
      <c r="P63" s="15">
        <v>30</v>
      </c>
      <c r="Q63" s="15">
        <v>60</v>
      </c>
      <c r="R63" s="15">
        <v>80</v>
      </c>
      <c r="S63" s="55">
        <v>25</v>
      </c>
      <c r="T63" s="56">
        <v>69.875</v>
      </c>
      <c r="U63" s="15">
        <v>10</v>
      </c>
      <c r="V63" s="15">
        <v>100</v>
      </c>
      <c r="W63" s="58">
        <v>100</v>
      </c>
      <c r="X63">
        <v>79.137258434782609</v>
      </c>
      <c r="Y63">
        <v>13.481823700000001</v>
      </c>
      <c r="Z63">
        <v>1.5464975826086957</v>
      </c>
      <c r="AA63">
        <v>56.999999999999986</v>
      </c>
      <c r="AB63">
        <v>2.4782608695652169</v>
      </c>
    </row>
    <row r="64" spans="1:28" x14ac:dyDescent="0.2">
      <c r="A64" s="19">
        <v>41141</v>
      </c>
      <c r="B64" s="19">
        <v>41835</v>
      </c>
      <c r="C64" s="19">
        <v>41936</v>
      </c>
      <c r="D64" s="15">
        <v>4</v>
      </c>
      <c r="E64" s="15">
        <v>17</v>
      </c>
      <c r="F64" s="14" t="s">
        <v>103</v>
      </c>
      <c r="G64" s="13">
        <v>2014</v>
      </c>
      <c r="H64" s="15" t="s">
        <v>13</v>
      </c>
      <c r="I64" s="15">
        <v>70</v>
      </c>
      <c r="J64" s="15">
        <v>80</v>
      </c>
      <c r="K64" s="15">
        <v>80</v>
      </c>
      <c r="L64" s="15">
        <v>90</v>
      </c>
      <c r="M64" s="15">
        <v>90</v>
      </c>
      <c r="N64" s="15">
        <v>40</v>
      </c>
      <c r="O64" s="15">
        <v>95</v>
      </c>
      <c r="P64" s="15">
        <v>90</v>
      </c>
      <c r="Q64" s="15">
        <v>90</v>
      </c>
      <c r="R64" s="15">
        <v>90</v>
      </c>
      <c r="S64" s="55">
        <v>81.5</v>
      </c>
      <c r="T64" s="56">
        <v>69.875</v>
      </c>
      <c r="U64" s="15">
        <v>10</v>
      </c>
      <c r="V64" s="15">
        <v>100</v>
      </c>
      <c r="W64" s="58">
        <v>100</v>
      </c>
      <c r="X64">
        <v>79.137258434782609</v>
      </c>
      <c r="Y64">
        <v>13.481823700000001</v>
      </c>
      <c r="Z64">
        <v>1.5464975826086957</v>
      </c>
      <c r="AA64">
        <v>56.999999999999986</v>
      </c>
      <c r="AB64">
        <v>2.4782608695652169</v>
      </c>
    </row>
    <row r="65" spans="1:28" x14ac:dyDescent="0.2">
      <c r="A65" s="19">
        <v>41141</v>
      </c>
      <c r="B65" s="19">
        <v>41835</v>
      </c>
      <c r="C65" s="19">
        <v>41936</v>
      </c>
      <c r="D65" s="15">
        <v>4</v>
      </c>
      <c r="E65" s="15">
        <v>17</v>
      </c>
      <c r="F65" s="14" t="s">
        <v>103</v>
      </c>
      <c r="G65" s="13">
        <v>2014</v>
      </c>
      <c r="H65" s="15" t="s">
        <v>14</v>
      </c>
      <c r="I65" s="15">
        <v>90</v>
      </c>
      <c r="J65" s="15">
        <v>90</v>
      </c>
      <c r="K65" s="15">
        <v>90</v>
      </c>
      <c r="L65" s="15">
        <v>90</v>
      </c>
      <c r="M65" s="15">
        <v>100</v>
      </c>
      <c r="N65" s="15">
        <v>90</v>
      </c>
      <c r="O65" s="15">
        <v>100</v>
      </c>
      <c r="P65" s="15">
        <v>90</v>
      </c>
      <c r="Q65" s="15">
        <v>90</v>
      </c>
      <c r="R65" s="15">
        <v>90</v>
      </c>
      <c r="S65" s="55">
        <v>92</v>
      </c>
      <c r="T65" s="56">
        <v>69.875</v>
      </c>
      <c r="U65" s="15">
        <v>10</v>
      </c>
      <c r="V65" s="15">
        <v>100</v>
      </c>
      <c r="W65" s="58">
        <v>100</v>
      </c>
      <c r="X65">
        <v>79.137258434782609</v>
      </c>
      <c r="Y65">
        <v>13.481823700000001</v>
      </c>
      <c r="Z65">
        <v>1.5464975826086957</v>
      </c>
      <c r="AA65">
        <v>56.999999999999986</v>
      </c>
      <c r="AB65">
        <v>2.4782608695652169</v>
      </c>
    </row>
    <row r="66" spans="1:28" x14ac:dyDescent="0.2">
      <c r="A66" s="19">
        <v>41141</v>
      </c>
      <c r="B66" s="19">
        <v>41835</v>
      </c>
      <c r="C66" s="19">
        <v>41936</v>
      </c>
      <c r="D66" s="15">
        <v>4</v>
      </c>
      <c r="E66" s="15">
        <v>17</v>
      </c>
      <c r="F66" s="14" t="s">
        <v>103</v>
      </c>
      <c r="G66" s="13">
        <v>2014</v>
      </c>
      <c r="H66" s="15" t="s">
        <v>36</v>
      </c>
      <c r="I66" s="15">
        <v>80</v>
      </c>
      <c r="J66" s="15">
        <v>80</v>
      </c>
      <c r="K66" s="15">
        <v>90</v>
      </c>
      <c r="L66" s="15">
        <v>20</v>
      </c>
      <c r="M66" s="15">
        <v>90</v>
      </c>
      <c r="N66" s="15">
        <v>90</v>
      </c>
      <c r="O66" s="15">
        <v>90</v>
      </c>
      <c r="P66" s="15">
        <v>90</v>
      </c>
      <c r="Q66" s="15">
        <v>90</v>
      </c>
      <c r="R66" s="15">
        <v>90</v>
      </c>
      <c r="S66" s="55">
        <v>81</v>
      </c>
      <c r="T66" s="56">
        <v>69.875</v>
      </c>
      <c r="U66" s="15">
        <v>10</v>
      </c>
      <c r="V66" s="15">
        <v>100</v>
      </c>
      <c r="W66" s="58">
        <v>100</v>
      </c>
      <c r="X66">
        <v>79.137258434782609</v>
      </c>
      <c r="Y66">
        <v>13.481823700000001</v>
      </c>
      <c r="Z66">
        <v>1.5464975826086957</v>
      </c>
      <c r="AA66">
        <v>56.999999999999986</v>
      </c>
      <c r="AB66">
        <v>2.4782608695652169</v>
      </c>
    </row>
    <row r="67" spans="1:28" s="12" customFormat="1" x14ac:dyDescent="0.2">
      <c r="A67" s="19">
        <v>41141</v>
      </c>
      <c r="B67" s="19">
        <v>42201</v>
      </c>
      <c r="C67" s="19">
        <v>42228</v>
      </c>
      <c r="D67" s="53">
        <v>1</v>
      </c>
      <c r="E67" s="52">
        <v>18</v>
      </c>
      <c r="F67" s="14" t="s">
        <v>103</v>
      </c>
      <c r="G67" s="15" t="s">
        <v>68</v>
      </c>
      <c r="H67" s="15" t="s">
        <v>12</v>
      </c>
      <c r="I67" s="15">
        <v>0</v>
      </c>
      <c r="J67" s="15">
        <v>5</v>
      </c>
      <c r="K67" s="15">
        <v>5</v>
      </c>
      <c r="L67" s="15">
        <v>2</v>
      </c>
      <c r="M67" s="15">
        <v>5</v>
      </c>
      <c r="N67" s="15">
        <v>5</v>
      </c>
      <c r="O67" s="15">
        <v>1</v>
      </c>
      <c r="P67" s="15">
        <v>5</v>
      </c>
      <c r="Q67" s="15">
        <v>5</v>
      </c>
      <c r="R67" s="15">
        <v>2</v>
      </c>
      <c r="S67" s="55">
        <v>3.5</v>
      </c>
      <c r="T67" s="56">
        <v>6.2249999999999996</v>
      </c>
      <c r="U67" s="15">
        <v>9</v>
      </c>
      <c r="V67" s="15">
        <v>90</v>
      </c>
      <c r="W67" s="58">
        <v>97.5</v>
      </c>
      <c r="X67">
        <v>74.089980142857144</v>
      </c>
      <c r="Y67">
        <v>16.858978142857143</v>
      </c>
      <c r="Z67">
        <v>1.4172123000000003</v>
      </c>
      <c r="AA67">
        <v>155.89999999999998</v>
      </c>
      <c r="AB67" s="12">
        <v>5.5678571428571422</v>
      </c>
    </row>
    <row r="68" spans="1:28" s="12" customFormat="1" x14ac:dyDescent="0.2">
      <c r="A68" s="19">
        <v>41141</v>
      </c>
      <c r="B68" s="19">
        <v>42201</v>
      </c>
      <c r="C68" s="19">
        <v>42228</v>
      </c>
      <c r="D68" s="53">
        <v>1</v>
      </c>
      <c r="E68" s="52">
        <v>18</v>
      </c>
      <c r="F68" s="14" t="s">
        <v>103</v>
      </c>
      <c r="G68" s="15" t="s">
        <v>68</v>
      </c>
      <c r="H68" s="15" t="s">
        <v>13</v>
      </c>
      <c r="I68" s="15">
        <v>5</v>
      </c>
      <c r="J68" s="15">
        <v>10</v>
      </c>
      <c r="K68" s="15">
        <v>10</v>
      </c>
      <c r="L68" s="15">
        <v>10</v>
      </c>
      <c r="M68" s="15">
        <v>10</v>
      </c>
      <c r="N68" s="15">
        <v>10</v>
      </c>
      <c r="O68" s="15">
        <v>5</v>
      </c>
      <c r="P68" s="15">
        <v>5</v>
      </c>
      <c r="Q68" s="15">
        <v>10</v>
      </c>
      <c r="R68" s="15">
        <v>10</v>
      </c>
      <c r="S68" s="55">
        <v>8.5</v>
      </c>
      <c r="T68" s="56">
        <v>6.2249999999999996</v>
      </c>
      <c r="U68" s="15">
        <v>10</v>
      </c>
      <c r="V68" s="15">
        <v>100</v>
      </c>
      <c r="W68" s="58">
        <v>97.5</v>
      </c>
      <c r="X68">
        <v>74.089980142857144</v>
      </c>
      <c r="Y68">
        <v>16.858978142857143</v>
      </c>
      <c r="Z68">
        <v>1.4172123000000003</v>
      </c>
      <c r="AA68">
        <v>155.89999999999998</v>
      </c>
      <c r="AB68" s="12">
        <v>5.5678571428571422</v>
      </c>
    </row>
    <row r="69" spans="1:28" s="12" customFormat="1" x14ac:dyDescent="0.2">
      <c r="A69" s="19">
        <v>41141</v>
      </c>
      <c r="B69" s="19">
        <v>42201</v>
      </c>
      <c r="C69" s="19">
        <v>42228</v>
      </c>
      <c r="D69" s="53">
        <v>1</v>
      </c>
      <c r="E69" s="52">
        <v>18</v>
      </c>
      <c r="F69" s="14" t="s">
        <v>103</v>
      </c>
      <c r="G69" s="15" t="s">
        <v>68</v>
      </c>
      <c r="H69" s="15" t="s">
        <v>14</v>
      </c>
      <c r="I69" s="15">
        <v>5</v>
      </c>
      <c r="J69" s="15">
        <v>5</v>
      </c>
      <c r="K69" s="15">
        <v>10</v>
      </c>
      <c r="L69" s="15">
        <v>5</v>
      </c>
      <c r="M69" s="15">
        <v>30</v>
      </c>
      <c r="N69" s="15">
        <v>5</v>
      </c>
      <c r="O69" s="15">
        <v>10</v>
      </c>
      <c r="P69" s="15">
        <v>5</v>
      </c>
      <c r="Q69" s="15">
        <v>5</v>
      </c>
      <c r="R69" s="15">
        <v>5</v>
      </c>
      <c r="S69" s="55">
        <v>8.5</v>
      </c>
      <c r="T69" s="56">
        <v>6.2249999999999996</v>
      </c>
      <c r="U69" s="15">
        <v>10</v>
      </c>
      <c r="V69" s="15">
        <v>100</v>
      </c>
      <c r="W69" s="58">
        <v>97.5</v>
      </c>
      <c r="X69">
        <v>74.089980142857144</v>
      </c>
      <c r="Y69">
        <v>16.858978142857143</v>
      </c>
      <c r="Z69">
        <v>1.4172123000000003</v>
      </c>
      <c r="AA69">
        <v>155.89999999999998</v>
      </c>
      <c r="AB69" s="12">
        <v>5.5678571428571422</v>
      </c>
    </row>
    <row r="70" spans="1:28" s="12" customFormat="1" x14ac:dyDescent="0.2">
      <c r="A70" s="19">
        <v>41141</v>
      </c>
      <c r="B70" s="19">
        <v>42201</v>
      </c>
      <c r="C70" s="19">
        <v>42228</v>
      </c>
      <c r="D70" s="53">
        <v>1</v>
      </c>
      <c r="E70" s="52">
        <v>18</v>
      </c>
      <c r="F70" s="14" t="s">
        <v>103</v>
      </c>
      <c r="G70" s="15" t="s">
        <v>68</v>
      </c>
      <c r="H70" s="15" t="s">
        <v>36</v>
      </c>
      <c r="I70" s="15">
        <v>5</v>
      </c>
      <c r="J70" s="15">
        <v>5</v>
      </c>
      <c r="K70" s="15">
        <v>2</v>
      </c>
      <c r="L70" s="15">
        <v>5</v>
      </c>
      <c r="M70" s="15">
        <v>5</v>
      </c>
      <c r="N70" s="15">
        <v>2</v>
      </c>
      <c r="O70" s="15">
        <v>5</v>
      </c>
      <c r="P70" s="15">
        <v>5</v>
      </c>
      <c r="Q70" s="15">
        <v>5</v>
      </c>
      <c r="R70" s="15">
        <v>5</v>
      </c>
      <c r="S70" s="55">
        <v>4.4000000000000004</v>
      </c>
      <c r="T70" s="56">
        <v>6.2249999999999996</v>
      </c>
      <c r="U70" s="15">
        <v>10</v>
      </c>
      <c r="V70" s="15">
        <v>100</v>
      </c>
      <c r="W70" s="58">
        <v>97.5</v>
      </c>
      <c r="X70">
        <v>74.089980142857144</v>
      </c>
      <c r="Y70">
        <v>16.858978142857143</v>
      </c>
      <c r="Z70">
        <v>1.4172123000000003</v>
      </c>
      <c r="AA70">
        <v>155.89999999999998</v>
      </c>
      <c r="AB70" s="12">
        <v>5.5678571428571422</v>
      </c>
    </row>
    <row r="71" spans="1:28" s="12" customFormat="1" x14ac:dyDescent="0.2">
      <c r="A71" s="19">
        <v>41141</v>
      </c>
      <c r="B71" s="19">
        <v>42201</v>
      </c>
      <c r="C71" s="19">
        <v>42241</v>
      </c>
      <c r="D71" s="12">
        <v>2</v>
      </c>
      <c r="E71" s="15">
        <v>19</v>
      </c>
      <c r="F71" s="14" t="s">
        <v>103</v>
      </c>
      <c r="G71" s="15" t="s">
        <v>68</v>
      </c>
      <c r="H71" s="15" t="s">
        <v>12</v>
      </c>
      <c r="I71" s="15">
        <v>90</v>
      </c>
      <c r="J71" s="15">
        <v>90</v>
      </c>
      <c r="K71" s="15">
        <v>90</v>
      </c>
      <c r="L71" s="15">
        <v>90</v>
      </c>
      <c r="M71" s="15">
        <v>90</v>
      </c>
      <c r="N71" s="15">
        <v>90</v>
      </c>
      <c r="O71" s="15">
        <v>90</v>
      </c>
      <c r="P71" s="15">
        <v>90</v>
      </c>
      <c r="Q71" s="15">
        <v>90</v>
      </c>
      <c r="R71" s="15">
        <v>90</v>
      </c>
      <c r="S71" s="55">
        <v>90</v>
      </c>
      <c r="T71" s="56">
        <v>91.6</v>
      </c>
      <c r="U71" s="15">
        <v>10</v>
      </c>
      <c r="V71" s="15">
        <v>100</v>
      </c>
      <c r="W71" s="58">
        <v>100</v>
      </c>
      <c r="X71">
        <v>74.747222230769239</v>
      </c>
      <c r="Y71">
        <v>18.08589730769231</v>
      </c>
      <c r="Z71">
        <v>1.4631410230769228</v>
      </c>
      <c r="AA71">
        <v>58.600000000000009</v>
      </c>
      <c r="AB71" s="12">
        <v>4.5076923076923086</v>
      </c>
    </row>
    <row r="72" spans="1:28" s="12" customFormat="1" x14ac:dyDescent="0.2">
      <c r="A72" s="19">
        <v>41141</v>
      </c>
      <c r="B72" s="19">
        <v>42201</v>
      </c>
      <c r="C72" s="19">
        <v>42241</v>
      </c>
      <c r="D72" s="12">
        <v>2</v>
      </c>
      <c r="E72" s="15">
        <v>19</v>
      </c>
      <c r="F72" s="14" t="s">
        <v>103</v>
      </c>
      <c r="G72" s="15" t="s">
        <v>68</v>
      </c>
      <c r="H72" s="15" t="s">
        <v>13</v>
      </c>
      <c r="I72" s="15">
        <v>90</v>
      </c>
      <c r="J72" s="15">
        <v>95</v>
      </c>
      <c r="K72" s="15">
        <v>95</v>
      </c>
      <c r="L72" s="15">
        <v>90</v>
      </c>
      <c r="M72" s="15">
        <v>95</v>
      </c>
      <c r="N72" s="15">
        <v>95</v>
      </c>
      <c r="O72" s="15">
        <v>95</v>
      </c>
      <c r="P72" s="15">
        <v>90</v>
      </c>
      <c r="Q72" s="15">
        <v>95</v>
      </c>
      <c r="R72" s="15">
        <v>90</v>
      </c>
      <c r="S72" s="55">
        <v>93</v>
      </c>
      <c r="T72" s="56">
        <v>91.6</v>
      </c>
      <c r="U72" s="15">
        <v>10</v>
      </c>
      <c r="V72" s="15">
        <v>100</v>
      </c>
      <c r="W72" s="58">
        <v>100</v>
      </c>
      <c r="X72">
        <v>74.747222230769239</v>
      </c>
      <c r="Y72">
        <v>18.08589730769231</v>
      </c>
      <c r="Z72">
        <v>1.4631410230769228</v>
      </c>
      <c r="AA72">
        <v>58.600000000000009</v>
      </c>
      <c r="AB72" s="12">
        <v>4.5076923076923086</v>
      </c>
    </row>
    <row r="73" spans="1:28" s="12" customFormat="1" x14ac:dyDescent="0.2">
      <c r="A73" s="19">
        <v>41141</v>
      </c>
      <c r="B73" s="19">
        <v>42201</v>
      </c>
      <c r="C73" s="19">
        <v>42241</v>
      </c>
      <c r="D73" s="12">
        <v>2</v>
      </c>
      <c r="E73" s="15">
        <v>19</v>
      </c>
      <c r="F73" s="14" t="s">
        <v>103</v>
      </c>
      <c r="G73" s="15" t="s">
        <v>68</v>
      </c>
      <c r="H73" s="15" t="s">
        <v>14</v>
      </c>
      <c r="I73" s="15">
        <v>95</v>
      </c>
      <c r="J73" s="15">
        <v>99</v>
      </c>
      <c r="K73" s="15">
        <v>90</v>
      </c>
      <c r="L73" s="15">
        <v>95</v>
      </c>
      <c r="M73" s="15">
        <v>95</v>
      </c>
      <c r="N73" s="15">
        <v>100</v>
      </c>
      <c r="O73" s="15">
        <v>95</v>
      </c>
      <c r="P73" s="15">
        <v>95</v>
      </c>
      <c r="Q73" s="15">
        <v>90</v>
      </c>
      <c r="R73" s="15">
        <v>90</v>
      </c>
      <c r="S73" s="55">
        <v>94.4</v>
      </c>
      <c r="T73" s="56">
        <v>91.6</v>
      </c>
      <c r="U73" s="15">
        <v>10</v>
      </c>
      <c r="V73" s="15">
        <v>100</v>
      </c>
      <c r="W73" s="58">
        <v>100</v>
      </c>
      <c r="X73">
        <v>74.747222230769239</v>
      </c>
      <c r="Y73">
        <v>18.08589730769231</v>
      </c>
      <c r="Z73">
        <v>1.4631410230769228</v>
      </c>
      <c r="AA73">
        <v>58.600000000000009</v>
      </c>
      <c r="AB73" s="12">
        <v>4.5076923076923086</v>
      </c>
    </row>
    <row r="74" spans="1:28" s="12" customFormat="1" x14ac:dyDescent="0.2">
      <c r="A74" s="19">
        <v>41141</v>
      </c>
      <c r="B74" s="19">
        <v>42201</v>
      </c>
      <c r="C74" s="19">
        <v>42241</v>
      </c>
      <c r="D74" s="12">
        <v>2</v>
      </c>
      <c r="E74" s="15">
        <v>19</v>
      </c>
      <c r="F74" s="14" t="s">
        <v>103</v>
      </c>
      <c r="G74" s="15" t="s">
        <v>68</v>
      </c>
      <c r="H74" s="15" t="s">
        <v>36</v>
      </c>
      <c r="I74" s="15">
        <v>80</v>
      </c>
      <c r="J74" s="15">
        <v>90</v>
      </c>
      <c r="K74" s="15">
        <v>90</v>
      </c>
      <c r="L74" s="15">
        <v>90</v>
      </c>
      <c r="M74" s="15">
        <v>90</v>
      </c>
      <c r="N74" s="15">
        <v>90</v>
      </c>
      <c r="O74" s="15">
        <v>90</v>
      </c>
      <c r="P74" s="15">
        <v>90</v>
      </c>
      <c r="Q74" s="15">
        <v>90</v>
      </c>
      <c r="R74" s="15">
        <v>90</v>
      </c>
      <c r="S74" s="55">
        <v>89</v>
      </c>
      <c r="T74" s="56">
        <v>91.6</v>
      </c>
      <c r="U74" s="15">
        <v>10</v>
      </c>
      <c r="V74" s="15">
        <v>100</v>
      </c>
      <c r="W74" s="58">
        <v>100</v>
      </c>
      <c r="X74">
        <v>74.747222230769239</v>
      </c>
      <c r="Y74">
        <v>18.08589730769231</v>
      </c>
      <c r="Z74">
        <v>1.4631410230769228</v>
      </c>
      <c r="AA74">
        <v>58.600000000000009</v>
      </c>
      <c r="AB74" s="12">
        <v>4.5076923076923086</v>
      </c>
    </row>
    <row r="75" spans="1:28" s="12" customFormat="1" x14ac:dyDescent="0.2">
      <c r="A75" s="19">
        <v>41141</v>
      </c>
      <c r="B75" s="19">
        <v>42201</v>
      </c>
      <c r="C75" s="19">
        <v>42255</v>
      </c>
      <c r="D75" s="53">
        <v>3</v>
      </c>
      <c r="E75" s="52">
        <v>20</v>
      </c>
      <c r="F75" s="14" t="s">
        <v>103</v>
      </c>
      <c r="G75" s="15" t="s">
        <v>68</v>
      </c>
      <c r="H75" s="15" t="s">
        <v>12</v>
      </c>
      <c r="I75" s="15">
        <v>90</v>
      </c>
      <c r="J75" s="15">
        <v>90</v>
      </c>
      <c r="K75" s="15">
        <v>40</v>
      </c>
      <c r="L75" s="15">
        <v>90</v>
      </c>
      <c r="M75" s="15">
        <v>90</v>
      </c>
      <c r="N75" s="15">
        <v>95</v>
      </c>
      <c r="O75" s="15">
        <v>80</v>
      </c>
      <c r="P75" s="15">
        <v>90</v>
      </c>
      <c r="Q75" s="15">
        <v>90</v>
      </c>
      <c r="R75" s="15">
        <v>80</v>
      </c>
      <c r="S75" s="55">
        <v>83.5</v>
      </c>
      <c r="T75" s="56">
        <v>90.75</v>
      </c>
      <c r="U75" s="15">
        <v>10</v>
      </c>
      <c r="V75" s="15">
        <v>100</v>
      </c>
      <c r="W75" s="58">
        <v>100</v>
      </c>
      <c r="X75">
        <v>80.218948357142864</v>
      </c>
      <c r="Y75">
        <v>14.392460285714282</v>
      </c>
      <c r="Z75">
        <v>1.480059514285714</v>
      </c>
      <c r="AA75">
        <v>34.5</v>
      </c>
      <c r="AB75" s="12">
        <v>2.4642857142857144</v>
      </c>
    </row>
    <row r="76" spans="1:28" s="12" customFormat="1" x14ac:dyDescent="0.2">
      <c r="A76" s="19">
        <v>41141</v>
      </c>
      <c r="B76" s="19">
        <v>42201</v>
      </c>
      <c r="C76" s="19">
        <v>42255</v>
      </c>
      <c r="D76" s="53">
        <v>3</v>
      </c>
      <c r="E76" s="52">
        <v>20</v>
      </c>
      <c r="F76" s="14" t="s">
        <v>103</v>
      </c>
      <c r="G76" s="15" t="s">
        <v>68</v>
      </c>
      <c r="H76" s="15" t="s">
        <v>13</v>
      </c>
      <c r="I76" s="15">
        <v>100</v>
      </c>
      <c r="J76" s="15">
        <v>100</v>
      </c>
      <c r="K76" s="15">
        <v>100</v>
      </c>
      <c r="L76" s="15">
        <v>100</v>
      </c>
      <c r="M76" s="15">
        <v>100</v>
      </c>
      <c r="N76" s="15">
        <v>100</v>
      </c>
      <c r="O76" s="15">
        <v>100</v>
      </c>
      <c r="P76" s="15">
        <v>100</v>
      </c>
      <c r="Q76" s="15">
        <v>100</v>
      </c>
      <c r="R76" s="15">
        <v>100</v>
      </c>
      <c r="S76" s="55">
        <v>100</v>
      </c>
      <c r="T76" s="56">
        <v>90.75</v>
      </c>
      <c r="U76" s="15">
        <v>10</v>
      </c>
      <c r="V76" s="15">
        <v>100</v>
      </c>
      <c r="W76" s="58">
        <v>100</v>
      </c>
      <c r="X76">
        <v>80.218948357142864</v>
      </c>
      <c r="Y76">
        <v>14.392460285714282</v>
      </c>
      <c r="Z76">
        <v>1.480059514285714</v>
      </c>
      <c r="AA76">
        <v>34.5</v>
      </c>
      <c r="AB76" s="12">
        <v>2.4642857142857144</v>
      </c>
    </row>
    <row r="77" spans="1:28" s="12" customFormat="1" x14ac:dyDescent="0.2">
      <c r="A77" s="19">
        <v>41141</v>
      </c>
      <c r="B77" s="19">
        <v>42201</v>
      </c>
      <c r="C77" s="19">
        <v>42255</v>
      </c>
      <c r="D77" s="53">
        <v>3</v>
      </c>
      <c r="E77" s="52">
        <v>20</v>
      </c>
      <c r="F77" s="14" t="s">
        <v>103</v>
      </c>
      <c r="G77" s="15" t="s">
        <v>68</v>
      </c>
      <c r="H77" s="15" t="s">
        <v>14</v>
      </c>
      <c r="I77" s="15">
        <v>95</v>
      </c>
      <c r="J77" s="15">
        <v>100</v>
      </c>
      <c r="K77" s="15">
        <v>90</v>
      </c>
      <c r="L77" s="15">
        <v>100</v>
      </c>
      <c r="M77" s="15">
        <v>100</v>
      </c>
      <c r="N77" s="15">
        <v>100</v>
      </c>
      <c r="O77" s="15">
        <v>95</v>
      </c>
      <c r="P77" s="15">
        <v>100</v>
      </c>
      <c r="Q77" s="15">
        <v>100</v>
      </c>
      <c r="R77" s="15">
        <v>90</v>
      </c>
      <c r="S77" s="55">
        <v>97</v>
      </c>
      <c r="T77" s="56">
        <v>90.75</v>
      </c>
      <c r="U77" s="15">
        <v>10</v>
      </c>
      <c r="V77" s="15">
        <v>100</v>
      </c>
      <c r="W77" s="58">
        <v>100</v>
      </c>
      <c r="X77">
        <v>80.218948357142864</v>
      </c>
      <c r="Y77">
        <v>14.392460285714282</v>
      </c>
      <c r="Z77">
        <v>1.480059514285714</v>
      </c>
      <c r="AA77">
        <v>34.5</v>
      </c>
      <c r="AB77" s="12">
        <v>2.4642857142857144</v>
      </c>
    </row>
    <row r="78" spans="1:28" s="12" customFormat="1" x14ac:dyDescent="0.2">
      <c r="A78" s="19">
        <v>41141</v>
      </c>
      <c r="B78" s="19">
        <v>42201</v>
      </c>
      <c r="C78" s="19">
        <v>42255</v>
      </c>
      <c r="D78" s="53">
        <v>3</v>
      </c>
      <c r="E78" s="52">
        <v>20</v>
      </c>
      <c r="F78" s="14" t="s">
        <v>103</v>
      </c>
      <c r="G78" s="15" t="s">
        <v>68</v>
      </c>
      <c r="H78" s="15" t="s">
        <v>36</v>
      </c>
      <c r="I78" s="15">
        <v>40</v>
      </c>
      <c r="J78" s="15">
        <v>90</v>
      </c>
      <c r="K78" s="15">
        <v>90</v>
      </c>
      <c r="L78" s="15">
        <v>80</v>
      </c>
      <c r="M78" s="15">
        <v>90</v>
      </c>
      <c r="N78" s="15">
        <v>80</v>
      </c>
      <c r="O78" s="15">
        <v>95</v>
      </c>
      <c r="P78" s="15">
        <v>80</v>
      </c>
      <c r="Q78" s="15">
        <v>90</v>
      </c>
      <c r="R78" s="15">
        <v>90</v>
      </c>
      <c r="S78" s="55">
        <v>82.5</v>
      </c>
      <c r="T78" s="56">
        <v>90.75</v>
      </c>
      <c r="U78" s="15">
        <v>10</v>
      </c>
      <c r="V78" s="15">
        <v>100</v>
      </c>
      <c r="W78" s="58">
        <v>100</v>
      </c>
      <c r="X78">
        <v>80.218948357142864</v>
      </c>
      <c r="Y78">
        <v>14.392460285714282</v>
      </c>
      <c r="Z78">
        <v>1.480059514285714</v>
      </c>
      <c r="AA78">
        <v>34.5</v>
      </c>
      <c r="AB78" s="12">
        <v>2.4642857142857144</v>
      </c>
    </row>
    <row r="79" spans="1:28" s="12" customFormat="1" x14ac:dyDescent="0.2">
      <c r="A79" s="19">
        <v>41141</v>
      </c>
      <c r="B79" s="19">
        <v>42201</v>
      </c>
      <c r="C79" s="19">
        <v>42272</v>
      </c>
      <c r="D79" s="12">
        <v>4</v>
      </c>
      <c r="E79" s="15">
        <v>21</v>
      </c>
      <c r="F79" s="14" t="s">
        <v>103</v>
      </c>
      <c r="G79" s="15" t="s">
        <v>68</v>
      </c>
      <c r="H79" s="15" t="s">
        <v>12</v>
      </c>
      <c r="I79" s="15">
        <v>90</v>
      </c>
      <c r="J79" s="15">
        <v>90</v>
      </c>
      <c r="K79" s="15">
        <v>50</v>
      </c>
      <c r="L79" s="15">
        <v>90</v>
      </c>
      <c r="M79" s="15">
        <v>90</v>
      </c>
      <c r="N79" s="15">
        <v>95</v>
      </c>
      <c r="O79" s="15">
        <v>50</v>
      </c>
      <c r="P79" s="15">
        <v>90</v>
      </c>
      <c r="Q79" s="15">
        <v>90</v>
      </c>
      <c r="R79" s="15">
        <v>80</v>
      </c>
      <c r="S79" s="55">
        <v>81.5</v>
      </c>
      <c r="T79" s="56">
        <v>90.125</v>
      </c>
      <c r="U79" s="15">
        <v>10</v>
      </c>
      <c r="V79" s="15">
        <v>100</v>
      </c>
      <c r="W79" s="58">
        <v>100</v>
      </c>
      <c r="X79">
        <v>83.192483705882353</v>
      </c>
      <c r="Y79">
        <v>12.226960764705881</v>
      </c>
      <c r="Z79">
        <v>1.4437908529411767</v>
      </c>
      <c r="AA79">
        <v>40.599999999999994</v>
      </c>
      <c r="AB79" s="12">
        <v>2.3882352941176466</v>
      </c>
    </row>
    <row r="80" spans="1:28" s="12" customFormat="1" x14ac:dyDescent="0.2">
      <c r="A80" s="19">
        <v>41141</v>
      </c>
      <c r="B80" s="19">
        <v>42201</v>
      </c>
      <c r="C80" s="19">
        <v>42272</v>
      </c>
      <c r="D80" s="12">
        <v>4</v>
      </c>
      <c r="E80" s="15">
        <v>21</v>
      </c>
      <c r="F80" s="14" t="s">
        <v>103</v>
      </c>
      <c r="G80" s="15" t="s">
        <v>68</v>
      </c>
      <c r="H80" s="15" t="s">
        <v>13</v>
      </c>
      <c r="I80" s="15">
        <v>100</v>
      </c>
      <c r="J80" s="15">
        <v>100</v>
      </c>
      <c r="K80" s="15">
        <v>100</v>
      </c>
      <c r="L80" s="15">
        <v>100</v>
      </c>
      <c r="M80" s="15">
        <v>100</v>
      </c>
      <c r="N80" s="15">
        <v>100</v>
      </c>
      <c r="O80" s="15">
        <v>100</v>
      </c>
      <c r="P80" s="15">
        <v>100</v>
      </c>
      <c r="Q80" s="15">
        <v>100</v>
      </c>
      <c r="R80" s="15">
        <v>100</v>
      </c>
      <c r="S80" s="55">
        <v>100</v>
      </c>
      <c r="T80" s="56">
        <v>90.125</v>
      </c>
      <c r="U80" s="15">
        <v>10</v>
      </c>
      <c r="V80" s="15">
        <v>100</v>
      </c>
      <c r="W80" s="58">
        <v>100</v>
      </c>
      <c r="X80">
        <v>83.192483705882353</v>
      </c>
      <c r="Y80">
        <v>12.226960764705881</v>
      </c>
      <c r="Z80">
        <v>1.4437908529411767</v>
      </c>
      <c r="AA80">
        <v>40.599999999999994</v>
      </c>
      <c r="AB80" s="12">
        <v>2.3882352941176466</v>
      </c>
    </row>
    <row r="81" spans="1:28" s="12" customFormat="1" x14ac:dyDescent="0.2">
      <c r="A81" s="19">
        <v>41141</v>
      </c>
      <c r="B81" s="19">
        <v>42201</v>
      </c>
      <c r="C81" s="19">
        <v>42272</v>
      </c>
      <c r="D81" s="12">
        <v>4</v>
      </c>
      <c r="E81" s="15">
        <v>21</v>
      </c>
      <c r="F81" s="14" t="s">
        <v>103</v>
      </c>
      <c r="G81" s="15" t="s">
        <v>68</v>
      </c>
      <c r="H81" s="15" t="s">
        <v>14</v>
      </c>
      <c r="I81" s="15">
        <v>95</v>
      </c>
      <c r="J81" s="15">
        <v>100</v>
      </c>
      <c r="K81" s="15">
        <v>95</v>
      </c>
      <c r="L81" s="15">
        <v>100</v>
      </c>
      <c r="M81" s="15">
        <v>100</v>
      </c>
      <c r="N81" s="15">
        <v>100</v>
      </c>
      <c r="O81" s="15">
        <v>95</v>
      </c>
      <c r="P81" s="15">
        <v>100</v>
      </c>
      <c r="Q81" s="15">
        <v>100</v>
      </c>
      <c r="R81" s="15">
        <v>90</v>
      </c>
      <c r="S81" s="55">
        <v>97.5</v>
      </c>
      <c r="T81" s="56">
        <v>90.125</v>
      </c>
      <c r="U81" s="15">
        <v>10</v>
      </c>
      <c r="V81" s="15">
        <v>100</v>
      </c>
      <c r="W81" s="58">
        <v>100</v>
      </c>
      <c r="X81">
        <v>83.192483705882353</v>
      </c>
      <c r="Y81">
        <v>12.226960764705881</v>
      </c>
      <c r="Z81">
        <v>1.4437908529411767</v>
      </c>
      <c r="AA81">
        <v>40.599999999999994</v>
      </c>
      <c r="AB81" s="12">
        <v>2.3882352941176466</v>
      </c>
    </row>
    <row r="82" spans="1:28" s="12" customFormat="1" x14ac:dyDescent="0.2">
      <c r="A82" s="19">
        <v>41141</v>
      </c>
      <c r="B82" s="19">
        <v>42201</v>
      </c>
      <c r="C82" s="19">
        <v>42272</v>
      </c>
      <c r="D82" s="12">
        <v>4</v>
      </c>
      <c r="E82" s="15">
        <v>21</v>
      </c>
      <c r="F82" s="14" t="s">
        <v>103</v>
      </c>
      <c r="G82" s="15" t="s">
        <v>68</v>
      </c>
      <c r="H82" s="15" t="s">
        <v>36</v>
      </c>
      <c r="I82" s="15">
        <v>30</v>
      </c>
      <c r="J82" s="15">
        <v>90</v>
      </c>
      <c r="K82" s="15">
        <v>90</v>
      </c>
      <c r="L82" s="15">
        <v>80</v>
      </c>
      <c r="M82" s="15">
        <v>90</v>
      </c>
      <c r="N82" s="15">
        <v>80</v>
      </c>
      <c r="O82" s="15">
        <v>95</v>
      </c>
      <c r="P82" s="15">
        <v>80</v>
      </c>
      <c r="Q82" s="15">
        <v>90</v>
      </c>
      <c r="R82" s="15">
        <v>90</v>
      </c>
      <c r="S82" s="55">
        <v>81.5</v>
      </c>
      <c r="T82" s="56">
        <v>90.125</v>
      </c>
      <c r="U82" s="15">
        <v>10</v>
      </c>
      <c r="V82" s="15">
        <v>100</v>
      </c>
      <c r="W82" s="58">
        <v>100</v>
      </c>
      <c r="X82">
        <v>83.192483705882353</v>
      </c>
      <c r="Y82">
        <v>12.226960764705881</v>
      </c>
      <c r="Z82">
        <v>1.4437908529411767</v>
      </c>
      <c r="AA82">
        <v>40.599999999999994</v>
      </c>
      <c r="AB82" s="12">
        <v>2.3882352941176466</v>
      </c>
    </row>
    <row r="83" spans="1:28" s="12" customFormat="1" x14ac:dyDescent="0.2">
      <c r="A83" s="19">
        <v>41141</v>
      </c>
      <c r="B83" s="19">
        <v>42201</v>
      </c>
      <c r="C83" s="19">
        <v>42286</v>
      </c>
      <c r="D83" s="53">
        <v>5</v>
      </c>
      <c r="E83" s="52">
        <v>22</v>
      </c>
      <c r="F83" s="14" t="s">
        <v>103</v>
      </c>
      <c r="G83" s="15" t="s">
        <v>68</v>
      </c>
      <c r="H83" s="15" t="s">
        <v>12</v>
      </c>
      <c r="I83" s="15">
        <v>80</v>
      </c>
      <c r="J83" s="15">
        <v>90</v>
      </c>
      <c r="K83" s="15">
        <v>40</v>
      </c>
      <c r="L83" s="15">
        <v>90</v>
      </c>
      <c r="M83" s="15">
        <v>90</v>
      </c>
      <c r="N83" s="15">
        <v>95</v>
      </c>
      <c r="O83" s="15">
        <v>40</v>
      </c>
      <c r="P83" s="15">
        <v>90</v>
      </c>
      <c r="Q83" s="15">
        <v>90</v>
      </c>
      <c r="R83" s="15">
        <v>60</v>
      </c>
      <c r="S83" s="55">
        <v>76.5</v>
      </c>
      <c r="T83" s="56">
        <v>89.75</v>
      </c>
      <c r="U83" s="15">
        <v>10</v>
      </c>
      <c r="V83" s="15">
        <v>100</v>
      </c>
      <c r="W83" s="58">
        <v>100</v>
      </c>
      <c r="X83">
        <v>83.565178500000002</v>
      </c>
      <c r="Y83">
        <v>12.083234078571428</v>
      </c>
      <c r="Z83">
        <v>0.81865079285714282</v>
      </c>
      <c r="AA83">
        <v>7.6999999999999993</v>
      </c>
      <c r="AB83" s="12">
        <v>0.54999999999999993</v>
      </c>
    </row>
    <row r="84" spans="1:28" s="12" customFormat="1" x14ac:dyDescent="0.2">
      <c r="A84" s="19">
        <v>41141</v>
      </c>
      <c r="B84" s="19">
        <v>42201</v>
      </c>
      <c r="C84" s="19">
        <v>42286</v>
      </c>
      <c r="D84" s="53">
        <v>5</v>
      </c>
      <c r="E84" s="52">
        <v>22</v>
      </c>
      <c r="F84" s="14" t="s">
        <v>103</v>
      </c>
      <c r="G84" s="15" t="s">
        <v>68</v>
      </c>
      <c r="H84" s="15" t="s">
        <v>13</v>
      </c>
      <c r="I84" s="15">
        <v>95</v>
      </c>
      <c r="J84" s="15">
        <v>100</v>
      </c>
      <c r="K84" s="15">
        <v>100</v>
      </c>
      <c r="L84" s="15">
        <v>100</v>
      </c>
      <c r="M84" s="15">
        <v>100</v>
      </c>
      <c r="N84" s="15">
        <v>100</v>
      </c>
      <c r="O84" s="15">
        <v>100</v>
      </c>
      <c r="P84" s="15">
        <v>100</v>
      </c>
      <c r="Q84" s="15">
        <v>100</v>
      </c>
      <c r="R84" s="15">
        <v>100</v>
      </c>
      <c r="S84" s="55">
        <v>99.5</v>
      </c>
      <c r="T84" s="56">
        <v>89.75</v>
      </c>
      <c r="U84" s="15">
        <v>10</v>
      </c>
      <c r="V84" s="15">
        <v>100</v>
      </c>
      <c r="W84" s="58">
        <v>100</v>
      </c>
      <c r="X84">
        <v>83.565178500000002</v>
      </c>
      <c r="Y84">
        <v>12.083234078571428</v>
      </c>
      <c r="Z84">
        <v>0.81865079285714282</v>
      </c>
      <c r="AA84">
        <v>7.6999999999999993</v>
      </c>
      <c r="AB84" s="12">
        <v>0.54999999999999993</v>
      </c>
    </row>
    <row r="85" spans="1:28" s="12" customFormat="1" x14ac:dyDescent="0.2">
      <c r="A85" s="19">
        <v>41141</v>
      </c>
      <c r="B85" s="19">
        <v>42201</v>
      </c>
      <c r="C85" s="19">
        <v>42286</v>
      </c>
      <c r="D85" s="53">
        <v>5</v>
      </c>
      <c r="E85" s="52">
        <v>22</v>
      </c>
      <c r="F85" s="14" t="s">
        <v>103</v>
      </c>
      <c r="G85" s="15" t="s">
        <v>68</v>
      </c>
      <c r="H85" s="15" t="s">
        <v>14</v>
      </c>
      <c r="I85" s="15">
        <v>95</v>
      </c>
      <c r="J85" s="15">
        <v>100</v>
      </c>
      <c r="K85" s="15">
        <v>95</v>
      </c>
      <c r="L85" s="15">
        <v>100</v>
      </c>
      <c r="M85" s="15">
        <v>100</v>
      </c>
      <c r="N85" s="15">
        <v>100</v>
      </c>
      <c r="O85" s="15">
        <v>95</v>
      </c>
      <c r="P85" s="15">
        <v>100</v>
      </c>
      <c r="Q85" s="15">
        <v>100</v>
      </c>
      <c r="R85" s="15">
        <v>95</v>
      </c>
      <c r="S85" s="55">
        <v>98</v>
      </c>
      <c r="T85" s="56">
        <v>89.75</v>
      </c>
      <c r="U85" s="15">
        <v>10</v>
      </c>
      <c r="V85" s="15">
        <v>100</v>
      </c>
      <c r="W85" s="58">
        <v>100</v>
      </c>
      <c r="X85">
        <v>83.565178500000002</v>
      </c>
      <c r="Y85">
        <v>12.083234078571428</v>
      </c>
      <c r="Z85">
        <v>0.81865079285714282</v>
      </c>
      <c r="AA85">
        <v>7.6999999999999993</v>
      </c>
      <c r="AB85" s="12">
        <v>0.54999999999999993</v>
      </c>
    </row>
    <row r="86" spans="1:28" s="12" customFormat="1" x14ac:dyDescent="0.2">
      <c r="A86" s="19">
        <v>41141</v>
      </c>
      <c r="B86" s="19">
        <v>42201</v>
      </c>
      <c r="C86" s="19">
        <v>42286</v>
      </c>
      <c r="D86" s="53">
        <v>5</v>
      </c>
      <c r="E86" s="52">
        <v>22</v>
      </c>
      <c r="F86" s="14" t="s">
        <v>103</v>
      </c>
      <c r="G86" s="15" t="s">
        <v>68</v>
      </c>
      <c r="H86" s="15" t="s">
        <v>36</v>
      </c>
      <c r="I86" s="15">
        <v>30</v>
      </c>
      <c r="J86" s="15">
        <v>90</v>
      </c>
      <c r="K86" s="15">
        <v>90</v>
      </c>
      <c r="L86" s="15">
        <v>90</v>
      </c>
      <c r="M86" s="15">
        <v>90</v>
      </c>
      <c r="N86" s="15">
        <v>80</v>
      </c>
      <c r="O86" s="15">
        <v>100</v>
      </c>
      <c r="P86" s="15">
        <v>90</v>
      </c>
      <c r="Q86" s="15">
        <v>95</v>
      </c>
      <c r="R86" s="15">
        <v>95</v>
      </c>
      <c r="S86" s="55">
        <v>85</v>
      </c>
      <c r="T86" s="56">
        <v>89.75</v>
      </c>
      <c r="U86" s="15">
        <v>10</v>
      </c>
      <c r="V86" s="15">
        <v>100</v>
      </c>
      <c r="W86" s="58">
        <v>100</v>
      </c>
      <c r="X86">
        <v>83.565178500000002</v>
      </c>
      <c r="Y86">
        <v>12.083234078571428</v>
      </c>
      <c r="Z86">
        <v>0.81865079285714282</v>
      </c>
      <c r="AA86">
        <v>7.6999999999999993</v>
      </c>
      <c r="AB86" s="12">
        <v>0.54999999999999993</v>
      </c>
    </row>
    <row r="87" spans="1:28" s="12" customFormat="1" x14ac:dyDescent="0.2">
      <c r="A87" s="19">
        <v>41141</v>
      </c>
      <c r="B87" s="19">
        <v>42201</v>
      </c>
      <c r="C87" s="19">
        <v>42307</v>
      </c>
      <c r="D87" s="53">
        <v>6</v>
      </c>
      <c r="E87" s="52">
        <v>23</v>
      </c>
      <c r="F87" s="14" t="s">
        <v>103</v>
      </c>
      <c r="G87" s="15" t="s">
        <v>68</v>
      </c>
      <c r="H87" s="15" t="s">
        <v>12</v>
      </c>
      <c r="I87" s="15">
        <v>90</v>
      </c>
      <c r="J87" s="15">
        <v>90</v>
      </c>
      <c r="K87" s="15">
        <v>40</v>
      </c>
      <c r="L87" s="15">
        <v>90</v>
      </c>
      <c r="M87" s="15">
        <v>90</v>
      </c>
      <c r="N87" s="15">
        <v>95</v>
      </c>
      <c r="O87" s="15">
        <v>70</v>
      </c>
      <c r="P87" s="15">
        <v>90</v>
      </c>
      <c r="Q87" s="15">
        <v>90</v>
      </c>
      <c r="R87" s="15">
        <v>80</v>
      </c>
      <c r="S87" s="55">
        <v>82.5</v>
      </c>
      <c r="T87" s="56">
        <v>91.9</v>
      </c>
      <c r="U87" s="15">
        <v>10</v>
      </c>
      <c r="V87" s="15">
        <v>100</v>
      </c>
      <c r="W87" s="58">
        <v>100</v>
      </c>
      <c r="X87">
        <v>85.641203809523816</v>
      </c>
      <c r="Y87">
        <v>8.9289021523809513</v>
      </c>
      <c r="Z87">
        <v>1.2810185190476189</v>
      </c>
      <c r="AA87">
        <v>30.7</v>
      </c>
      <c r="AB87" s="12">
        <v>1.4619047619047618</v>
      </c>
    </row>
    <row r="88" spans="1:28" s="12" customFormat="1" x14ac:dyDescent="0.2">
      <c r="A88" s="19">
        <v>41141</v>
      </c>
      <c r="B88" s="19">
        <v>42201</v>
      </c>
      <c r="C88" s="19">
        <v>42307</v>
      </c>
      <c r="D88" s="53">
        <v>6</v>
      </c>
      <c r="E88" s="52">
        <v>23</v>
      </c>
      <c r="F88" s="14" t="s">
        <v>103</v>
      </c>
      <c r="G88" s="15" t="s">
        <v>68</v>
      </c>
      <c r="H88" s="15" t="s">
        <v>13</v>
      </c>
      <c r="I88" s="15">
        <v>95</v>
      </c>
      <c r="J88" s="15">
        <v>100</v>
      </c>
      <c r="K88" s="15">
        <v>100</v>
      </c>
      <c r="L88" s="15">
        <v>100</v>
      </c>
      <c r="M88" s="15">
        <v>100</v>
      </c>
      <c r="N88" s="15">
        <v>100</v>
      </c>
      <c r="O88" s="15">
        <v>100</v>
      </c>
      <c r="P88" s="15">
        <v>100</v>
      </c>
      <c r="Q88" s="15">
        <v>100</v>
      </c>
      <c r="R88" s="15">
        <v>100</v>
      </c>
      <c r="S88" s="55">
        <v>99.5</v>
      </c>
      <c r="T88" s="56">
        <v>91.9</v>
      </c>
      <c r="U88" s="15">
        <v>10</v>
      </c>
      <c r="V88" s="15">
        <v>100</v>
      </c>
      <c r="W88" s="58">
        <v>100</v>
      </c>
      <c r="X88">
        <v>85.641203809523816</v>
      </c>
      <c r="Y88">
        <v>8.9289021523809513</v>
      </c>
      <c r="Z88">
        <v>1.2810185190476189</v>
      </c>
      <c r="AA88">
        <v>30.7</v>
      </c>
      <c r="AB88" s="12">
        <v>1.4619047619047618</v>
      </c>
    </row>
    <row r="89" spans="1:28" s="12" customFormat="1" x14ac:dyDescent="0.2">
      <c r="A89" s="19">
        <v>41141</v>
      </c>
      <c r="B89" s="19">
        <v>42201</v>
      </c>
      <c r="C89" s="19">
        <v>42307</v>
      </c>
      <c r="D89" s="53">
        <v>6</v>
      </c>
      <c r="E89" s="52">
        <v>23</v>
      </c>
      <c r="F89" s="14" t="s">
        <v>103</v>
      </c>
      <c r="G89" s="15" t="s">
        <v>68</v>
      </c>
      <c r="H89" s="15" t="s">
        <v>14</v>
      </c>
      <c r="I89" s="15">
        <v>98</v>
      </c>
      <c r="J89" s="15">
        <v>100</v>
      </c>
      <c r="K89" s="15">
        <v>98</v>
      </c>
      <c r="L89" s="15">
        <v>100</v>
      </c>
      <c r="M89" s="15">
        <v>100</v>
      </c>
      <c r="N89" s="15">
        <v>100</v>
      </c>
      <c r="O89" s="15">
        <v>95</v>
      </c>
      <c r="P89" s="15">
        <v>100</v>
      </c>
      <c r="Q89" s="15">
        <v>100</v>
      </c>
      <c r="R89" s="15">
        <v>95</v>
      </c>
      <c r="S89" s="55">
        <v>98.6</v>
      </c>
      <c r="T89" s="56">
        <v>91.9</v>
      </c>
      <c r="U89" s="15">
        <v>10</v>
      </c>
      <c r="V89" s="15">
        <v>100</v>
      </c>
      <c r="W89" s="58">
        <v>100</v>
      </c>
      <c r="X89">
        <v>85.641203809523816</v>
      </c>
      <c r="Y89">
        <v>8.9289021523809513</v>
      </c>
      <c r="Z89">
        <v>1.2810185190476189</v>
      </c>
      <c r="AA89">
        <v>30.7</v>
      </c>
      <c r="AB89" s="12">
        <v>1.4619047619047618</v>
      </c>
    </row>
    <row r="90" spans="1:28" s="12" customFormat="1" x14ac:dyDescent="0.2">
      <c r="A90" s="19">
        <v>41141</v>
      </c>
      <c r="B90" s="19">
        <v>42201</v>
      </c>
      <c r="C90" s="19">
        <v>42307</v>
      </c>
      <c r="D90" s="53">
        <v>6</v>
      </c>
      <c r="E90" s="52">
        <v>23</v>
      </c>
      <c r="F90" s="14" t="s">
        <v>103</v>
      </c>
      <c r="G90" s="15" t="s">
        <v>68</v>
      </c>
      <c r="H90" s="15" t="s">
        <v>36</v>
      </c>
      <c r="I90" s="15">
        <v>40</v>
      </c>
      <c r="J90" s="15">
        <v>90</v>
      </c>
      <c r="K90" s="15">
        <v>90</v>
      </c>
      <c r="L90" s="15">
        <v>90</v>
      </c>
      <c r="M90" s="15">
        <v>90</v>
      </c>
      <c r="N90" s="15">
        <v>90</v>
      </c>
      <c r="O90" s="15">
        <v>100</v>
      </c>
      <c r="P90" s="15">
        <v>90</v>
      </c>
      <c r="Q90" s="15">
        <v>95</v>
      </c>
      <c r="R90" s="15">
        <v>95</v>
      </c>
      <c r="S90" s="55">
        <v>87</v>
      </c>
      <c r="T90" s="56">
        <v>91.9</v>
      </c>
      <c r="U90" s="15">
        <v>10</v>
      </c>
      <c r="V90" s="15">
        <v>100</v>
      </c>
      <c r="W90" s="58">
        <v>100</v>
      </c>
      <c r="X90">
        <v>85.641203809523816</v>
      </c>
      <c r="Y90">
        <v>8.9289021523809513</v>
      </c>
      <c r="Z90">
        <v>1.2810185190476189</v>
      </c>
      <c r="AA90">
        <v>30.7</v>
      </c>
      <c r="AB90" s="12">
        <v>1.4619047619047618</v>
      </c>
    </row>
    <row r="91" spans="1:28" s="12" customFormat="1" x14ac:dyDescent="0.2">
      <c r="A91" s="19">
        <v>41141</v>
      </c>
      <c r="B91" s="19">
        <v>42238</v>
      </c>
      <c r="C91" s="19">
        <v>42265</v>
      </c>
      <c r="D91" s="12">
        <v>7</v>
      </c>
      <c r="E91" s="15">
        <v>24</v>
      </c>
      <c r="F91" s="14" t="s">
        <v>103</v>
      </c>
      <c r="G91" s="15" t="s">
        <v>107</v>
      </c>
      <c r="H91" s="15" t="s">
        <v>12</v>
      </c>
      <c r="I91" s="15">
        <v>0</v>
      </c>
      <c r="J91" s="15">
        <v>0</v>
      </c>
      <c r="K91" s="15">
        <v>0</v>
      </c>
      <c r="L91" s="15">
        <v>3</v>
      </c>
      <c r="M91" s="15">
        <v>0</v>
      </c>
      <c r="N91" s="15">
        <v>0</v>
      </c>
      <c r="O91" s="15">
        <v>0</v>
      </c>
      <c r="P91" s="15">
        <v>3</v>
      </c>
      <c r="Q91" s="15">
        <v>0</v>
      </c>
      <c r="R91" s="15">
        <v>0</v>
      </c>
      <c r="S91" s="55">
        <v>0.6</v>
      </c>
      <c r="T91" s="56">
        <v>0.35</v>
      </c>
      <c r="U91" s="15">
        <v>2</v>
      </c>
      <c r="V91" s="15">
        <v>20</v>
      </c>
      <c r="W91" s="58">
        <v>20</v>
      </c>
      <c r="X91">
        <v>77.936111107142864</v>
      </c>
      <c r="Y91">
        <v>14.403769857142859</v>
      </c>
      <c r="Z91">
        <v>1.7729662714285717</v>
      </c>
      <c r="AA91">
        <v>70.5</v>
      </c>
      <c r="AB91" s="12">
        <v>2.5178571428571428</v>
      </c>
    </row>
    <row r="92" spans="1:28" s="12" customFormat="1" x14ac:dyDescent="0.2">
      <c r="A92" s="19">
        <v>41141</v>
      </c>
      <c r="B92" s="19">
        <v>42238</v>
      </c>
      <c r="C92" s="19">
        <v>42265</v>
      </c>
      <c r="D92" s="12">
        <v>7</v>
      </c>
      <c r="E92" s="15">
        <v>24</v>
      </c>
      <c r="F92" s="14" t="s">
        <v>103</v>
      </c>
      <c r="G92" s="15" t="s">
        <v>107</v>
      </c>
      <c r="H92" s="15" t="s">
        <v>13</v>
      </c>
      <c r="I92" s="15">
        <v>0</v>
      </c>
      <c r="J92" s="15">
        <v>0</v>
      </c>
      <c r="K92" s="15">
        <v>0</v>
      </c>
      <c r="L92" s="15">
        <v>0</v>
      </c>
      <c r="M92" s="15">
        <v>0</v>
      </c>
      <c r="N92" s="15">
        <v>0</v>
      </c>
      <c r="O92" s="15">
        <v>1</v>
      </c>
      <c r="P92" s="15">
        <v>1</v>
      </c>
      <c r="Q92" s="15">
        <v>1</v>
      </c>
      <c r="R92" s="15">
        <v>0</v>
      </c>
      <c r="S92" s="55">
        <v>0.3</v>
      </c>
      <c r="T92" s="56">
        <v>0.35</v>
      </c>
      <c r="U92" s="15">
        <v>3</v>
      </c>
      <c r="V92" s="15">
        <v>30</v>
      </c>
      <c r="W92" s="58">
        <v>20</v>
      </c>
      <c r="X92">
        <v>77.936111107142864</v>
      </c>
      <c r="Y92">
        <v>14.403769857142859</v>
      </c>
      <c r="Z92">
        <v>1.7729662714285717</v>
      </c>
      <c r="AA92">
        <v>70.5</v>
      </c>
      <c r="AB92" s="12">
        <v>2.5178571428571428</v>
      </c>
    </row>
    <row r="93" spans="1:28" s="12" customFormat="1" x14ac:dyDescent="0.2">
      <c r="A93" s="19">
        <v>41141</v>
      </c>
      <c r="B93" s="19">
        <v>42238</v>
      </c>
      <c r="C93" s="19">
        <v>42265</v>
      </c>
      <c r="D93" s="12">
        <v>7</v>
      </c>
      <c r="E93" s="15">
        <v>24</v>
      </c>
      <c r="F93" s="14" t="s">
        <v>103</v>
      </c>
      <c r="G93" s="15" t="s">
        <v>107</v>
      </c>
      <c r="H93" s="15" t="s">
        <v>14</v>
      </c>
      <c r="I93" s="15">
        <v>0</v>
      </c>
      <c r="J93" s="15">
        <v>0</v>
      </c>
      <c r="K93" s="15">
        <v>0</v>
      </c>
      <c r="L93" s="15">
        <v>3</v>
      </c>
      <c r="M93" s="15">
        <v>1</v>
      </c>
      <c r="N93" s="15">
        <v>0</v>
      </c>
      <c r="O93" s="15">
        <v>0</v>
      </c>
      <c r="P93" s="15">
        <v>0</v>
      </c>
      <c r="Q93" s="15">
        <v>1</v>
      </c>
      <c r="R93" s="15">
        <v>0</v>
      </c>
      <c r="S93" s="55">
        <v>0.5</v>
      </c>
      <c r="T93" s="56">
        <v>0.35</v>
      </c>
      <c r="U93" s="15">
        <v>3</v>
      </c>
      <c r="V93" s="15">
        <v>30</v>
      </c>
      <c r="W93" s="58">
        <v>20</v>
      </c>
      <c r="X93">
        <v>77.936111107142864</v>
      </c>
      <c r="Y93">
        <v>14.403769857142859</v>
      </c>
      <c r="Z93">
        <v>1.7729662714285717</v>
      </c>
      <c r="AA93">
        <v>70.5</v>
      </c>
      <c r="AB93" s="12">
        <v>2.5178571428571428</v>
      </c>
    </row>
    <row r="94" spans="1:28" s="12" customFormat="1" x14ac:dyDescent="0.2">
      <c r="A94" s="19">
        <v>41141</v>
      </c>
      <c r="B94" s="19">
        <v>42238</v>
      </c>
      <c r="C94" s="19">
        <v>42265</v>
      </c>
      <c r="D94" s="12">
        <v>7</v>
      </c>
      <c r="E94" s="15">
        <v>24</v>
      </c>
      <c r="F94" s="14" t="s">
        <v>103</v>
      </c>
      <c r="G94" s="15" t="s">
        <v>107</v>
      </c>
      <c r="H94" s="15" t="s">
        <v>36</v>
      </c>
      <c r="I94" s="15">
        <v>0</v>
      </c>
      <c r="J94" s="15">
        <v>0</v>
      </c>
      <c r="K94" s="15">
        <v>0</v>
      </c>
      <c r="L94" s="15">
        <v>0</v>
      </c>
      <c r="M94" s="15">
        <v>0</v>
      </c>
      <c r="N94" s="15">
        <v>0</v>
      </c>
      <c r="O94" s="15">
        <v>0</v>
      </c>
      <c r="P94" s="15">
        <v>0</v>
      </c>
      <c r="Q94" s="15">
        <v>0</v>
      </c>
      <c r="R94" s="15">
        <v>0</v>
      </c>
      <c r="S94" s="55">
        <v>0</v>
      </c>
      <c r="T94" s="56">
        <v>0.35</v>
      </c>
      <c r="U94" s="15">
        <v>0</v>
      </c>
      <c r="V94" s="15">
        <v>0</v>
      </c>
      <c r="W94" s="58">
        <v>20</v>
      </c>
      <c r="X94">
        <v>77.936111107142864</v>
      </c>
      <c r="Y94">
        <v>14.403769857142859</v>
      </c>
      <c r="Z94">
        <v>1.7729662714285717</v>
      </c>
      <c r="AA94">
        <v>70.5</v>
      </c>
      <c r="AB94" s="12">
        <v>2.5178571428571428</v>
      </c>
    </row>
    <row r="95" spans="1:28" s="12" customFormat="1" x14ac:dyDescent="0.2">
      <c r="A95" s="19">
        <v>41141</v>
      </c>
      <c r="B95" s="19">
        <v>42238</v>
      </c>
      <c r="C95" s="19">
        <v>42279</v>
      </c>
      <c r="D95" s="53">
        <v>8</v>
      </c>
      <c r="E95" s="52">
        <v>25</v>
      </c>
      <c r="F95" s="14" t="s">
        <v>103</v>
      </c>
      <c r="G95" s="15" t="s">
        <v>107</v>
      </c>
      <c r="H95" s="15" t="s">
        <v>12</v>
      </c>
      <c r="I95" s="15">
        <v>10</v>
      </c>
      <c r="J95" s="15">
        <v>60</v>
      </c>
      <c r="K95" s="15">
        <v>30</v>
      </c>
      <c r="L95" s="15">
        <v>10</v>
      </c>
      <c r="M95" s="15">
        <v>50</v>
      </c>
      <c r="N95" s="15">
        <v>60</v>
      </c>
      <c r="O95" s="15">
        <v>10</v>
      </c>
      <c r="P95" s="15">
        <v>80</v>
      </c>
      <c r="Q95" s="15">
        <v>10</v>
      </c>
      <c r="R95" s="15">
        <v>40</v>
      </c>
      <c r="S95" s="55">
        <v>36</v>
      </c>
      <c r="T95" s="56">
        <v>20.75</v>
      </c>
      <c r="U95" s="15">
        <v>10</v>
      </c>
      <c r="V95" s="15">
        <v>100</v>
      </c>
      <c r="W95" s="58">
        <v>100</v>
      </c>
      <c r="X95">
        <v>83.85793649999998</v>
      </c>
      <c r="Y95">
        <v>10.356646792857143</v>
      </c>
      <c r="Z95">
        <v>0.73839284999999999</v>
      </c>
      <c r="AA95">
        <v>11.200000000000001</v>
      </c>
      <c r="AB95" s="12">
        <v>0.8</v>
      </c>
    </row>
    <row r="96" spans="1:28" s="12" customFormat="1" x14ac:dyDescent="0.2">
      <c r="A96" s="19">
        <v>41141</v>
      </c>
      <c r="B96" s="19">
        <v>42238</v>
      </c>
      <c r="C96" s="19">
        <v>42279</v>
      </c>
      <c r="D96" s="53">
        <v>8</v>
      </c>
      <c r="E96" s="52">
        <v>25</v>
      </c>
      <c r="F96" s="14" t="s">
        <v>103</v>
      </c>
      <c r="G96" s="15" t="s">
        <v>107</v>
      </c>
      <c r="H96" s="15" t="s">
        <v>13</v>
      </c>
      <c r="I96" s="15">
        <v>5</v>
      </c>
      <c r="J96" s="15">
        <v>20</v>
      </c>
      <c r="K96" s="15">
        <v>30</v>
      </c>
      <c r="L96" s="15">
        <v>10</v>
      </c>
      <c r="M96" s="15">
        <v>10</v>
      </c>
      <c r="N96" s="15">
        <v>10</v>
      </c>
      <c r="O96" s="15">
        <v>10</v>
      </c>
      <c r="P96" s="15">
        <v>20</v>
      </c>
      <c r="Q96" s="15">
        <v>60</v>
      </c>
      <c r="R96" s="15">
        <v>5</v>
      </c>
      <c r="S96" s="55">
        <v>18</v>
      </c>
      <c r="T96" s="56">
        <v>20.75</v>
      </c>
      <c r="U96" s="15">
        <v>10</v>
      </c>
      <c r="V96" s="15">
        <v>100</v>
      </c>
      <c r="W96" s="58">
        <v>100</v>
      </c>
      <c r="X96">
        <v>83.85793649999998</v>
      </c>
      <c r="Y96">
        <v>10.356646792857143</v>
      </c>
      <c r="Z96">
        <v>0.73839284999999999</v>
      </c>
      <c r="AA96">
        <v>11.200000000000001</v>
      </c>
      <c r="AB96" s="12">
        <v>0.8</v>
      </c>
    </row>
    <row r="97" spans="1:28" s="12" customFormat="1" x14ac:dyDescent="0.2">
      <c r="A97" s="19">
        <v>41141</v>
      </c>
      <c r="B97" s="19">
        <v>42238</v>
      </c>
      <c r="C97" s="19">
        <v>42279</v>
      </c>
      <c r="D97" s="53">
        <v>8</v>
      </c>
      <c r="E97" s="52">
        <v>25</v>
      </c>
      <c r="F97" s="14" t="s">
        <v>103</v>
      </c>
      <c r="G97" s="15" t="s">
        <v>107</v>
      </c>
      <c r="H97" s="15" t="s">
        <v>14</v>
      </c>
      <c r="I97" s="15">
        <v>10</v>
      </c>
      <c r="J97" s="15">
        <v>10</v>
      </c>
      <c r="K97" s="15">
        <v>30</v>
      </c>
      <c r="L97" s="15">
        <v>10</v>
      </c>
      <c r="M97" s="15">
        <v>20</v>
      </c>
      <c r="N97" s="15">
        <v>10</v>
      </c>
      <c r="O97" s="15">
        <v>10</v>
      </c>
      <c r="P97" s="15">
        <v>20</v>
      </c>
      <c r="Q97" s="15">
        <v>5</v>
      </c>
      <c r="R97" s="15">
        <v>5</v>
      </c>
      <c r="S97" s="55">
        <v>13</v>
      </c>
      <c r="T97" s="56">
        <v>20.75</v>
      </c>
      <c r="U97" s="15">
        <v>10</v>
      </c>
      <c r="V97" s="15">
        <v>100</v>
      </c>
      <c r="W97" s="58">
        <v>100</v>
      </c>
      <c r="X97">
        <v>83.85793649999998</v>
      </c>
      <c r="Y97">
        <v>10.356646792857143</v>
      </c>
      <c r="Z97">
        <v>0.73839284999999999</v>
      </c>
      <c r="AA97">
        <v>11.200000000000001</v>
      </c>
      <c r="AB97" s="12">
        <v>0.8</v>
      </c>
    </row>
    <row r="98" spans="1:28" s="12" customFormat="1" x14ac:dyDescent="0.2">
      <c r="A98" s="19">
        <v>41141</v>
      </c>
      <c r="B98" s="19">
        <v>42238</v>
      </c>
      <c r="C98" s="19">
        <v>42279</v>
      </c>
      <c r="D98" s="53">
        <v>8</v>
      </c>
      <c r="E98" s="52">
        <v>25</v>
      </c>
      <c r="F98" s="14" t="s">
        <v>103</v>
      </c>
      <c r="G98" s="15" t="s">
        <v>107</v>
      </c>
      <c r="H98" s="15" t="s">
        <v>36</v>
      </c>
      <c r="I98" s="15">
        <v>20</v>
      </c>
      <c r="J98" s="15">
        <v>10</v>
      </c>
      <c r="K98" s="15">
        <v>20</v>
      </c>
      <c r="L98" s="15">
        <v>40</v>
      </c>
      <c r="M98" s="15">
        <v>20</v>
      </c>
      <c r="N98" s="15">
        <v>10</v>
      </c>
      <c r="O98" s="15">
        <v>5</v>
      </c>
      <c r="P98" s="15">
        <v>20</v>
      </c>
      <c r="Q98" s="15">
        <v>10</v>
      </c>
      <c r="R98" s="15">
        <v>5</v>
      </c>
      <c r="S98" s="55">
        <v>16</v>
      </c>
      <c r="T98" s="56">
        <v>20.75</v>
      </c>
      <c r="U98" s="15">
        <v>10</v>
      </c>
      <c r="V98" s="15">
        <v>100</v>
      </c>
      <c r="W98" s="58">
        <v>100</v>
      </c>
      <c r="X98">
        <v>83.85793649999998</v>
      </c>
      <c r="Y98">
        <v>10.356646792857143</v>
      </c>
      <c r="Z98">
        <v>0.73839284999999999</v>
      </c>
      <c r="AA98">
        <v>11.200000000000001</v>
      </c>
      <c r="AB98" s="12">
        <v>0.8</v>
      </c>
    </row>
    <row r="99" spans="1:28" s="12" customFormat="1" x14ac:dyDescent="0.2">
      <c r="A99" s="19">
        <v>41141</v>
      </c>
      <c r="B99" s="19">
        <v>42238</v>
      </c>
      <c r="C99" s="19">
        <v>42307</v>
      </c>
      <c r="D99" s="12">
        <v>9</v>
      </c>
      <c r="E99" s="15">
        <v>26</v>
      </c>
      <c r="F99" s="14" t="s">
        <v>103</v>
      </c>
      <c r="G99" s="15" t="s">
        <v>107</v>
      </c>
      <c r="H99" s="15" t="s">
        <v>12</v>
      </c>
      <c r="I99" s="15">
        <v>5</v>
      </c>
      <c r="J99" s="15">
        <v>70</v>
      </c>
      <c r="K99" s="15">
        <v>60</v>
      </c>
      <c r="L99" s="15">
        <v>10</v>
      </c>
      <c r="M99" s="15">
        <v>80</v>
      </c>
      <c r="N99" s="15">
        <v>50</v>
      </c>
      <c r="O99" s="15">
        <v>10</v>
      </c>
      <c r="P99" s="15">
        <v>90</v>
      </c>
      <c r="Q99" s="15">
        <v>2</v>
      </c>
      <c r="R99" s="15">
        <v>10</v>
      </c>
      <c r="S99" s="55">
        <v>38.700000000000003</v>
      </c>
      <c r="T99" s="56">
        <v>17.8</v>
      </c>
      <c r="U99" s="15">
        <v>10</v>
      </c>
      <c r="V99" s="15">
        <v>100</v>
      </c>
      <c r="W99" s="58">
        <v>97.5</v>
      </c>
      <c r="X99">
        <v>85.598115142857168</v>
      </c>
      <c r="Y99">
        <v>10.390773792857146</v>
      </c>
      <c r="Z99">
        <v>1.2017857142857145</v>
      </c>
      <c r="AA99">
        <v>38.300000000000004</v>
      </c>
      <c r="AB99" s="12">
        <v>1.3678571428571431</v>
      </c>
    </row>
    <row r="100" spans="1:28" s="12" customFormat="1" x14ac:dyDescent="0.2">
      <c r="A100" s="19">
        <v>41141</v>
      </c>
      <c r="B100" s="19">
        <v>42238</v>
      </c>
      <c r="C100" s="19">
        <v>42307</v>
      </c>
      <c r="D100" s="12">
        <v>9</v>
      </c>
      <c r="E100" s="15">
        <v>26</v>
      </c>
      <c r="F100" s="14" t="s">
        <v>103</v>
      </c>
      <c r="G100" s="15" t="s">
        <v>107</v>
      </c>
      <c r="H100" s="15" t="s">
        <v>13</v>
      </c>
      <c r="I100" s="15">
        <v>0</v>
      </c>
      <c r="J100" s="15">
        <v>10</v>
      </c>
      <c r="K100" s="15">
        <v>10</v>
      </c>
      <c r="L100" s="15">
        <v>5</v>
      </c>
      <c r="M100" s="15">
        <v>10</v>
      </c>
      <c r="N100" s="15">
        <v>10</v>
      </c>
      <c r="O100" s="15">
        <v>10</v>
      </c>
      <c r="P100" s="15">
        <v>10</v>
      </c>
      <c r="Q100" s="15">
        <v>80</v>
      </c>
      <c r="R100" s="15">
        <v>5</v>
      </c>
      <c r="S100" s="55">
        <v>15</v>
      </c>
      <c r="T100" s="56">
        <v>17.8</v>
      </c>
      <c r="U100" s="15">
        <v>9</v>
      </c>
      <c r="V100" s="15">
        <v>90</v>
      </c>
      <c r="W100" s="58">
        <v>97.5</v>
      </c>
      <c r="X100">
        <v>85.598115142857168</v>
      </c>
      <c r="Y100">
        <v>10.390773792857146</v>
      </c>
      <c r="Z100">
        <v>1.2017857142857145</v>
      </c>
      <c r="AA100">
        <v>38.300000000000004</v>
      </c>
      <c r="AB100" s="12">
        <v>1.3678571428571431</v>
      </c>
    </row>
    <row r="101" spans="1:28" s="12" customFormat="1" x14ac:dyDescent="0.2">
      <c r="A101" s="19">
        <v>41141</v>
      </c>
      <c r="B101" s="19">
        <v>42238</v>
      </c>
      <c r="C101" s="19">
        <v>42307</v>
      </c>
      <c r="D101" s="12">
        <v>9</v>
      </c>
      <c r="E101" s="15">
        <v>26</v>
      </c>
      <c r="F101" s="14" t="s">
        <v>103</v>
      </c>
      <c r="G101" s="15" t="s">
        <v>107</v>
      </c>
      <c r="H101" s="15" t="s">
        <v>14</v>
      </c>
      <c r="I101" s="15">
        <v>5</v>
      </c>
      <c r="J101" s="15">
        <v>10</v>
      </c>
      <c r="K101" s="15">
        <v>20</v>
      </c>
      <c r="L101" s="15">
        <v>10</v>
      </c>
      <c r="M101" s="15">
        <v>10</v>
      </c>
      <c r="N101" s="15">
        <v>5</v>
      </c>
      <c r="O101" s="15">
        <v>5</v>
      </c>
      <c r="P101" s="15">
        <v>10</v>
      </c>
      <c r="Q101" s="15">
        <v>5</v>
      </c>
      <c r="R101" s="15">
        <v>5</v>
      </c>
      <c r="S101" s="55">
        <v>8.5</v>
      </c>
      <c r="T101" s="56">
        <v>17.8</v>
      </c>
      <c r="U101" s="15">
        <v>10</v>
      </c>
      <c r="V101" s="15">
        <v>100</v>
      </c>
      <c r="W101" s="58">
        <v>97.5</v>
      </c>
      <c r="X101">
        <v>85.598115142857168</v>
      </c>
      <c r="Y101">
        <v>10.390773792857146</v>
      </c>
      <c r="Z101">
        <v>1.2017857142857145</v>
      </c>
      <c r="AA101">
        <v>38.300000000000004</v>
      </c>
      <c r="AB101" s="12">
        <v>1.3678571428571431</v>
      </c>
    </row>
    <row r="102" spans="1:28" s="12" customFormat="1" x14ac:dyDescent="0.2">
      <c r="A102" s="19">
        <v>41141</v>
      </c>
      <c r="B102" s="19">
        <v>42238</v>
      </c>
      <c r="C102" s="19">
        <v>42307</v>
      </c>
      <c r="D102" s="12">
        <v>9</v>
      </c>
      <c r="E102" s="15">
        <v>26</v>
      </c>
      <c r="F102" s="14" t="s">
        <v>103</v>
      </c>
      <c r="G102" s="15" t="s">
        <v>107</v>
      </c>
      <c r="H102" s="15" t="s">
        <v>36</v>
      </c>
      <c r="I102" s="15">
        <v>10</v>
      </c>
      <c r="J102" s="15">
        <v>5</v>
      </c>
      <c r="K102" s="15">
        <v>10</v>
      </c>
      <c r="L102" s="15">
        <v>10</v>
      </c>
      <c r="M102" s="15">
        <v>10</v>
      </c>
      <c r="N102" s="15">
        <v>10</v>
      </c>
      <c r="O102" s="15">
        <v>5</v>
      </c>
      <c r="P102" s="15">
        <v>10</v>
      </c>
      <c r="Q102" s="15">
        <v>10</v>
      </c>
      <c r="R102" s="15">
        <v>10</v>
      </c>
      <c r="S102" s="55">
        <v>9</v>
      </c>
      <c r="T102" s="56">
        <v>17.8</v>
      </c>
      <c r="U102" s="15">
        <v>10</v>
      </c>
      <c r="V102" s="15">
        <v>100</v>
      </c>
      <c r="W102" s="58">
        <v>97.5</v>
      </c>
      <c r="X102">
        <v>85.598115142857168</v>
      </c>
      <c r="Y102">
        <v>10.390773792857146</v>
      </c>
      <c r="Z102">
        <v>1.2017857142857145</v>
      </c>
      <c r="AA102">
        <v>38.300000000000004</v>
      </c>
      <c r="AB102" s="12">
        <v>1.3678571428571431</v>
      </c>
    </row>
    <row r="103" spans="1:28" s="12" customFormat="1" x14ac:dyDescent="0.2">
      <c r="A103" s="19">
        <v>41141</v>
      </c>
      <c r="B103" s="19">
        <v>42601</v>
      </c>
      <c r="C103" s="19">
        <v>42636</v>
      </c>
      <c r="D103" s="12">
        <v>1</v>
      </c>
      <c r="E103" s="15">
        <v>27</v>
      </c>
      <c r="F103" s="14" t="s">
        <v>103</v>
      </c>
      <c r="G103" s="13">
        <v>2016</v>
      </c>
      <c r="H103" s="15" t="s">
        <v>12</v>
      </c>
      <c r="I103" s="15">
        <v>0</v>
      </c>
      <c r="J103" s="15">
        <v>1</v>
      </c>
      <c r="K103" s="15">
        <v>0</v>
      </c>
      <c r="L103" s="15">
        <v>0</v>
      </c>
      <c r="M103" s="15">
        <v>0</v>
      </c>
      <c r="N103" s="15">
        <v>0</v>
      </c>
      <c r="O103" s="15">
        <v>0</v>
      </c>
      <c r="P103" s="15">
        <v>1</v>
      </c>
      <c r="Q103" s="15">
        <v>1</v>
      </c>
      <c r="R103" s="15">
        <v>1</v>
      </c>
      <c r="S103" s="55">
        <v>0.4</v>
      </c>
      <c r="T103" s="56">
        <v>0.47499999999999998</v>
      </c>
      <c r="U103" s="15">
        <v>4</v>
      </c>
      <c r="V103" s="15">
        <v>40</v>
      </c>
      <c r="W103" s="58">
        <v>30</v>
      </c>
      <c r="X103">
        <v>71.705478361111119</v>
      </c>
      <c r="Y103">
        <v>18.218209916666666</v>
      </c>
      <c r="Z103">
        <v>1.0147376555555554</v>
      </c>
      <c r="AA103">
        <v>49.8</v>
      </c>
      <c r="AB103" s="12">
        <v>1.3833333333333333</v>
      </c>
    </row>
    <row r="104" spans="1:28" s="12" customFormat="1" x14ac:dyDescent="0.2">
      <c r="A104" s="19">
        <v>41141</v>
      </c>
      <c r="B104" s="19">
        <v>42601</v>
      </c>
      <c r="C104" s="19">
        <v>42636</v>
      </c>
      <c r="D104" s="12">
        <v>1</v>
      </c>
      <c r="E104" s="15">
        <v>27</v>
      </c>
      <c r="F104" s="14" t="s">
        <v>103</v>
      </c>
      <c r="G104" s="13">
        <v>2016</v>
      </c>
      <c r="H104" s="15" t="s">
        <v>13</v>
      </c>
      <c r="I104" s="15">
        <v>4</v>
      </c>
      <c r="J104" s="15">
        <v>0</v>
      </c>
      <c r="K104" s="15">
        <v>0</v>
      </c>
      <c r="L104" s="15">
        <v>0</v>
      </c>
      <c r="M104" s="15">
        <v>3</v>
      </c>
      <c r="N104" s="15">
        <v>0</v>
      </c>
      <c r="O104" s="15">
        <v>0</v>
      </c>
      <c r="P104" s="15">
        <v>0</v>
      </c>
      <c r="Q104" s="15">
        <v>0</v>
      </c>
      <c r="R104" s="15">
        <v>0</v>
      </c>
      <c r="S104" s="55">
        <v>0.7</v>
      </c>
      <c r="T104" s="56">
        <v>0.47499999999999998</v>
      </c>
      <c r="U104" s="15">
        <v>2</v>
      </c>
      <c r="V104" s="15">
        <v>20</v>
      </c>
      <c r="W104" s="58">
        <v>30</v>
      </c>
      <c r="X104">
        <v>71.705478361111119</v>
      </c>
      <c r="Y104">
        <v>18.218209916666666</v>
      </c>
      <c r="Z104">
        <v>1.0147376555555554</v>
      </c>
      <c r="AA104">
        <v>49.8</v>
      </c>
      <c r="AB104" s="12">
        <v>1.3833333333333333</v>
      </c>
    </row>
    <row r="105" spans="1:28" s="12" customFormat="1" x14ac:dyDescent="0.2">
      <c r="A105" s="19">
        <v>41141</v>
      </c>
      <c r="B105" s="19">
        <v>42601</v>
      </c>
      <c r="C105" s="19">
        <v>42636</v>
      </c>
      <c r="D105" s="12">
        <v>1</v>
      </c>
      <c r="E105" s="15">
        <v>27</v>
      </c>
      <c r="F105" s="14" t="s">
        <v>103</v>
      </c>
      <c r="G105" s="13">
        <v>2016</v>
      </c>
      <c r="H105" s="15" t="s">
        <v>14</v>
      </c>
      <c r="I105" s="15">
        <v>0</v>
      </c>
      <c r="J105" s="15">
        <v>1</v>
      </c>
      <c r="K105" s="15">
        <v>0</v>
      </c>
      <c r="L105" s="15">
        <v>1</v>
      </c>
      <c r="M105" s="15">
        <v>0</v>
      </c>
      <c r="N105" s="15">
        <v>1</v>
      </c>
      <c r="O105" s="15">
        <v>0</v>
      </c>
      <c r="P105" s="15">
        <v>0</v>
      </c>
      <c r="Q105" s="15">
        <v>0</v>
      </c>
      <c r="R105" s="15">
        <v>1</v>
      </c>
      <c r="S105" s="55">
        <v>0.4</v>
      </c>
      <c r="T105" s="56">
        <v>0.47499999999999998</v>
      </c>
      <c r="U105" s="15">
        <v>4</v>
      </c>
      <c r="V105" s="15">
        <v>40</v>
      </c>
      <c r="W105" s="58">
        <v>30</v>
      </c>
      <c r="X105">
        <v>71.705478361111119</v>
      </c>
      <c r="Y105">
        <v>18.218209916666666</v>
      </c>
      <c r="Z105">
        <v>1.0147376555555554</v>
      </c>
      <c r="AA105">
        <v>49.8</v>
      </c>
      <c r="AB105" s="12">
        <v>1.3833333333333333</v>
      </c>
    </row>
    <row r="106" spans="1:28" s="12" customFormat="1" x14ac:dyDescent="0.2">
      <c r="A106" s="19">
        <v>41141</v>
      </c>
      <c r="B106" s="19">
        <v>42601</v>
      </c>
      <c r="C106" s="19">
        <v>42636</v>
      </c>
      <c r="D106" s="12">
        <v>1</v>
      </c>
      <c r="E106" s="15">
        <v>27</v>
      </c>
      <c r="F106" s="14" t="s">
        <v>103</v>
      </c>
      <c r="G106" s="13">
        <v>2016</v>
      </c>
      <c r="H106" s="15" t="s">
        <v>36</v>
      </c>
      <c r="I106" s="15">
        <v>1</v>
      </c>
      <c r="J106" s="15">
        <v>0</v>
      </c>
      <c r="K106" s="15">
        <v>0</v>
      </c>
      <c r="L106" s="15">
        <v>0</v>
      </c>
      <c r="M106" s="15">
        <v>0</v>
      </c>
      <c r="N106" s="15">
        <v>3</v>
      </c>
      <c r="O106" s="15">
        <v>0</v>
      </c>
      <c r="P106" s="15">
        <v>0</v>
      </c>
      <c r="Q106" s="15">
        <v>0</v>
      </c>
      <c r="R106" s="15">
        <v>0</v>
      </c>
      <c r="S106" s="55">
        <v>0.4</v>
      </c>
      <c r="T106" s="56">
        <v>0.47499999999999998</v>
      </c>
      <c r="U106" s="15">
        <v>2</v>
      </c>
      <c r="V106" s="15">
        <v>20</v>
      </c>
      <c r="W106" s="58">
        <v>30</v>
      </c>
      <c r="X106">
        <v>71.705478361111119</v>
      </c>
      <c r="Y106">
        <v>18.218209916666666</v>
      </c>
      <c r="Z106">
        <v>1.0147376555555554</v>
      </c>
      <c r="AA106">
        <v>49.8</v>
      </c>
      <c r="AB106" s="12">
        <v>1.3833333333333333</v>
      </c>
    </row>
    <row r="107" spans="1:28" s="12" customFormat="1" x14ac:dyDescent="0.2">
      <c r="A107" s="19">
        <v>41141</v>
      </c>
      <c r="B107" s="19">
        <v>42601</v>
      </c>
      <c r="C107" s="19">
        <v>42653</v>
      </c>
      <c r="D107" s="53">
        <v>2</v>
      </c>
      <c r="E107" s="52">
        <v>28</v>
      </c>
      <c r="F107" s="14" t="s">
        <v>103</v>
      </c>
      <c r="G107" s="13">
        <v>2016</v>
      </c>
      <c r="H107" s="15" t="s">
        <v>12</v>
      </c>
      <c r="I107" s="15">
        <v>1</v>
      </c>
      <c r="J107" s="15">
        <v>0</v>
      </c>
      <c r="K107" s="15">
        <v>0</v>
      </c>
      <c r="L107" s="15">
        <v>1</v>
      </c>
      <c r="M107" s="15">
        <v>0</v>
      </c>
      <c r="N107" s="15">
        <v>0</v>
      </c>
      <c r="O107" s="15">
        <v>0</v>
      </c>
      <c r="P107" s="15">
        <v>0</v>
      </c>
      <c r="Q107" s="15">
        <v>0</v>
      </c>
      <c r="R107" s="15">
        <v>0</v>
      </c>
      <c r="S107" s="55">
        <v>0.2</v>
      </c>
      <c r="T107" s="56">
        <v>1.575</v>
      </c>
      <c r="U107" s="15">
        <v>2</v>
      </c>
      <c r="V107" s="15">
        <v>20</v>
      </c>
      <c r="W107" s="58">
        <v>30</v>
      </c>
      <c r="X107">
        <v>76.951960823529419</v>
      </c>
      <c r="Y107">
        <v>11.103758247058822</v>
      </c>
      <c r="Z107">
        <v>1.628839876470588</v>
      </c>
      <c r="AA107">
        <v>11.999999999999998</v>
      </c>
      <c r="AB107" s="12">
        <v>0.70588235294117641</v>
      </c>
    </row>
    <row r="108" spans="1:28" s="12" customFormat="1" x14ac:dyDescent="0.2">
      <c r="A108" s="19">
        <v>41141</v>
      </c>
      <c r="B108" s="19">
        <v>42601</v>
      </c>
      <c r="C108" s="19">
        <v>42653</v>
      </c>
      <c r="D108" s="53">
        <v>2</v>
      </c>
      <c r="E108" s="52">
        <v>28</v>
      </c>
      <c r="F108" s="14" t="s">
        <v>103</v>
      </c>
      <c r="G108" s="13">
        <v>2016</v>
      </c>
      <c r="H108" s="15" t="s">
        <v>13</v>
      </c>
      <c r="I108" s="15">
        <v>0</v>
      </c>
      <c r="J108" s="15">
        <v>0</v>
      </c>
      <c r="K108" s="15">
        <v>5</v>
      </c>
      <c r="L108" s="15">
        <v>0</v>
      </c>
      <c r="M108" s="15">
        <v>0</v>
      </c>
      <c r="N108" s="15">
        <v>0</v>
      </c>
      <c r="O108" s="15">
        <v>0</v>
      </c>
      <c r="P108" s="15">
        <v>0</v>
      </c>
      <c r="Q108" s="15">
        <v>0</v>
      </c>
      <c r="R108" s="15">
        <v>0</v>
      </c>
      <c r="S108" s="55">
        <v>0.5</v>
      </c>
      <c r="T108" s="56">
        <v>1.575</v>
      </c>
      <c r="U108" s="15">
        <v>1</v>
      </c>
      <c r="V108" s="15">
        <v>10</v>
      </c>
      <c r="W108" s="58">
        <v>30</v>
      </c>
      <c r="X108">
        <v>76.951960823529419</v>
      </c>
      <c r="Y108">
        <v>11.103758247058822</v>
      </c>
      <c r="Z108">
        <v>1.628839876470588</v>
      </c>
      <c r="AA108">
        <v>11.999999999999998</v>
      </c>
      <c r="AB108" s="12">
        <v>0.70588235294117641</v>
      </c>
    </row>
    <row r="109" spans="1:28" s="12" customFormat="1" x14ac:dyDescent="0.2">
      <c r="A109" s="19">
        <v>41141</v>
      </c>
      <c r="B109" s="19">
        <v>42601</v>
      </c>
      <c r="C109" s="19">
        <v>42653</v>
      </c>
      <c r="D109" s="53">
        <v>2</v>
      </c>
      <c r="E109" s="52">
        <v>28</v>
      </c>
      <c r="F109" s="14" t="s">
        <v>103</v>
      </c>
      <c r="G109" s="13">
        <v>2016</v>
      </c>
      <c r="H109" s="15" t="s">
        <v>14</v>
      </c>
      <c r="I109" s="15">
        <v>20</v>
      </c>
      <c r="J109" s="15">
        <v>5</v>
      </c>
      <c r="K109" s="15">
        <v>1</v>
      </c>
      <c r="L109" s="15">
        <v>0</v>
      </c>
      <c r="M109" s="15">
        <v>5</v>
      </c>
      <c r="N109" s="15">
        <v>0</v>
      </c>
      <c r="O109" s="15">
        <v>0</v>
      </c>
      <c r="P109" s="15">
        <v>10</v>
      </c>
      <c r="Q109" s="15">
        <v>10</v>
      </c>
      <c r="R109" s="15">
        <v>0</v>
      </c>
      <c r="S109" s="55">
        <v>5.0999999999999996</v>
      </c>
      <c r="T109" s="56">
        <v>1.575</v>
      </c>
      <c r="U109" s="15">
        <v>6</v>
      </c>
      <c r="V109" s="15">
        <v>60</v>
      </c>
      <c r="W109" s="58">
        <v>30</v>
      </c>
      <c r="X109">
        <v>76.951960823529419</v>
      </c>
      <c r="Y109">
        <v>11.103758247058822</v>
      </c>
      <c r="Z109">
        <v>1.628839876470588</v>
      </c>
      <c r="AA109">
        <v>11.999999999999998</v>
      </c>
      <c r="AB109" s="12">
        <v>0.70588235294117641</v>
      </c>
    </row>
    <row r="110" spans="1:28" s="12" customFormat="1" x14ac:dyDescent="0.2">
      <c r="A110" s="19">
        <v>41141</v>
      </c>
      <c r="B110" s="19">
        <v>42601</v>
      </c>
      <c r="C110" s="19">
        <v>42653</v>
      </c>
      <c r="D110" s="53">
        <v>2</v>
      </c>
      <c r="E110" s="52">
        <v>28</v>
      </c>
      <c r="F110" s="14" t="s">
        <v>103</v>
      </c>
      <c r="G110" s="13">
        <v>2016</v>
      </c>
      <c r="H110" s="15" t="s">
        <v>36</v>
      </c>
      <c r="I110" s="15">
        <v>3</v>
      </c>
      <c r="J110" s="15">
        <v>0</v>
      </c>
      <c r="K110" s="15">
        <v>1</v>
      </c>
      <c r="L110" s="15">
        <v>0</v>
      </c>
      <c r="M110" s="15">
        <v>1</v>
      </c>
      <c r="N110" s="15">
        <v>0</v>
      </c>
      <c r="O110" s="15">
        <v>0</v>
      </c>
      <c r="P110" s="15">
        <v>0</v>
      </c>
      <c r="Q110" s="15">
        <v>0</v>
      </c>
      <c r="R110" s="15">
        <v>0</v>
      </c>
      <c r="S110" s="55">
        <v>0.5</v>
      </c>
      <c r="T110" s="56">
        <v>1.575</v>
      </c>
      <c r="U110" s="15">
        <v>3</v>
      </c>
      <c r="V110" s="15">
        <v>30</v>
      </c>
      <c r="W110" s="58">
        <v>30</v>
      </c>
      <c r="X110">
        <v>76.951960823529419</v>
      </c>
      <c r="Y110">
        <v>11.103758247058822</v>
      </c>
      <c r="Z110">
        <v>1.628839876470588</v>
      </c>
      <c r="AA110">
        <v>11.999999999999998</v>
      </c>
      <c r="AB110" s="12">
        <v>0.70588235294117641</v>
      </c>
    </row>
    <row r="111" spans="1:28" x14ac:dyDescent="0.2">
      <c r="A111" s="19">
        <v>41141</v>
      </c>
      <c r="B111" s="54">
        <v>42958</v>
      </c>
      <c r="C111" s="54">
        <v>42975</v>
      </c>
      <c r="D111">
        <v>1</v>
      </c>
      <c r="E111" s="52">
        <v>29</v>
      </c>
      <c r="F111" s="14" t="s">
        <v>103</v>
      </c>
      <c r="G111" s="13">
        <v>2017</v>
      </c>
      <c r="H111" s="15" t="s">
        <v>12</v>
      </c>
      <c r="I111" s="15">
        <v>90</v>
      </c>
      <c r="J111" s="15">
        <v>90</v>
      </c>
      <c r="K111" s="15">
        <v>90</v>
      </c>
      <c r="L111" s="15">
        <v>90</v>
      </c>
      <c r="M111" s="15">
        <v>90</v>
      </c>
      <c r="N111" s="15">
        <v>90</v>
      </c>
      <c r="O111" s="15">
        <v>80</v>
      </c>
      <c r="P111" s="15">
        <v>80</v>
      </c>
      <c r="Q111" s="15">
        <v>80</v>
      </c>
      <c r="R111" s="15">
        <v>90</v>
      </c>
      <c r="S111" s="55">
        <f t="shared" ref="S111:S114" si="3">AVERAGE(I111:R111)</f>
        <v>87</v>
      </c>
      <c r="T111" s="56">
        <f>AVERAGE(S111:S114)</f>
        <v>88.5</v>
      </c>
      <c r="U111" s="15">
        <f>COUNTIF(I111:R111, "&gt;0")</f>
        <v>10</v>
      </c>
      <c r="V111" s="15">
        <f>U111*100/10</f>
        <v>100</v>
      </c>
      <c r="W111" s="58">
        <f>AVERAGE(V111:V114)</f>
        <v>100</v>
      </c>
      <c r="X111">
        <v>75.573533944444435</v>
      </c>
      <c r="Y111">
        <v>16.833487555555553</v>
      </c>
      <c r="Z111">
        <v>0.88726851666666662</v>
      </c>
      <c r="AA111">
        <v>60.3</v>
      </c>
      <c r="AB111">
        <v>3.3499999999999996</v>
      </c>
    </row>
    <row r="112" spans="1:28" x14ac:dyDescent="0.2">
      <c r="A112" s="19">
        <v>41141</v>
      </c>
      <c r="B112" s="54">
        <v>42958</v>
      </c>
      <c r="C112" s="54">
        <v>42975</v>
      </c>
      <c r="D112">
        <v>1</v>
      </c>
      <c r="E112" s="52">
        <v>29</v>
      </c>
      <c r="F112" s="14" t="s">
        <v>103</v>
      </c>
      <c r="G112" s="13">
        <v>2017</v>
      </c>
      <c r="H112" s="15" t="s">
        <v>13</v>
      </c>
      <c r="I112" s="15">
        <v>90</v>
      </c>
      <c r="J112" s="15">
        <v>90</v>
      </c>
      <c r="K112" s="15">
        <v>90</v>
      </c>
      <c r="L112" s="15">
        <v>80</v>
      </c>
      <c r="M112" s="15">
        <v>70</v>
      </c>
      <c r="N112" s="15">
        <v>90</v>
      </c>
      <c r="O112" s="15">
        <v>90</v>
      </c>
      <c r="P112" s="15">
        <v>90</v>
      </c>
      <c r="Q112" s="15">
        <v>90</v>
      </c>
      <c r="R112" s="15">
        <v>90</v>
      </c>
      <c r="S112" s="55">
        <f t="shared" si="3"/>
        <v>87</v>
      </c>
      <c r="T112" s="56">
        <v>88.5</v>
      </c>
      <c r="U112" s="15">
        <f t="shared" ref="U112:U114" si="4">COUNTIF(I112:R112, "&gt;0")</f>
        <v>10</v>
      </c>
      <c r="V112" s="15">
        <f t="shared" ref="V112:V114" si="5">U112*100/10</f>
        <v>100</v>
      </c>
      <c r="W112" s="58">
        <v>100</v>
      </c>
      <c r="X112">
        <v>75.573533944444435</v>
      </c>
      <c r="Y112">
        <v>16.833487555555553</v>
      </c>
      <c r="Z112">
        <v>0.88726851666666662</v>
      </c>
      <c r="AA112">
        <v>60.3</v>
      </c>
      <c r="AB112">
        <v>3.3499999999999996</v>
      </c>
    </row>
    <row r="113" spans="1:28" x14ac:dyDescent="0.2">
      <c r="A113" s="19">
        <v>41141</v>
      </c>
      <c r="B113" s="54">
        <v>42958</v>
      </c>
      <c r="C113" s="54">
        <v>42975</v>
      </c>
      <c r="D113">
        <v>1</v>
      </c>
      <c r="E113" s="52">
        <v>29</v>
      </c>
      <c r="F113" s="14" t="s">
        <v>103</v>
      </c>
      <c r="G113" s="13">
        <v>2017</v>
      </c>
      <c r="H113" s="15" t="s">
        <v>14</v>
      </c>
      <c r="I113" s="15">
        <v>80</v>
      </c>
      <c r="J113" s="15">
        <v>90</v>
      </c>
      <c r="K113" s="15">
        <v>90</v>
      </c>
      <c r="L113" s="15">
        <v>90</v>
      </c>
      <c r="M113" s="15">
        <v>90</v>
      </c>
      <c r="N113" s="15">
        <v>80</v>
      </c>
      <c r="O113" s="15">
        <v>90</v>
      </c>
      <c r="P113" s="15">
        <v>90</v>
      </c>
      <c r="Q113" s="15">
        <v>90</v>
      </c>
      <c r="R113" s="15">
        <v>90</v>
      </c>
      <c r="S113" s="55">
        <f t="shared" si="3"/>
        <v>88</v>
      </c>
      <c r="T113" s="56">
        <v>88.5</v>
      </c>
      <c r="U113" s="15">
        <f t="shared" si="4"/>
        <v>10</v>
      </c>
      <c r="V113" s="15">
        <f t="shared" si="5"/>
        <v>100</v>
      </c>
      <c r="W113" s="58">
        <v>100</v>
      </c>
      <c r="X113">
        <v>75.573533944444435</v>
      </c>
      <c r="Y113">
        <v>16.833487555555553</v>
      </c>
      <c r="Z113">
        <v>0.88726851666666662</v>
      </c>
      <c r="AA113">
        <v>60.3</v>
      </c>
      <c r="AB113">
        <v>3.3499999999999996</v>
      </c>
    </row>
    <row r="114" spans="1:28" x14ac:dyDescent="0.2">
      <c r="A114" s="19">
        <v>41141</v>
      </c>
      <c r="B114" s="54">
        <v>42958</v>
      </c>
      <c r="C114" s="54">
        <v>42975</v>
      </c>
      <c r="D114">
        <v>1</v>
      </c>
      <c r="E114" s="52">
        <v>29</v>
      </c>
      <c r="F114" s="14" t="s">
        <v>103</v>
      </c>
      <c r="G114" s="13">
        <v>2017</v>
      </c>
      <c r="H114" s="15" t="s">
        <v>36</v>
      </c>
      <c r="I114" s="15">
        <v>95</v>
      </c>
      <c r="J114" s="15">
        <v>90</v>
      </c>
      <c r="K114" s="15">
        <v>95</v>
      </c>
      <c r="L114" s="15">
        <v>90</v>
      </c>
      <c r="M114" s="15">
        <v>90</v>
      </c>
      <c r="N114" s="15">
        <v>90</v>
      </c>
      <c r="O114" s="15">
        <v>90</v>
      </c>
      <c r="P114" s="15">
        <v>90</v>
      </c>
      <c r="Q114" s="15">
        <v>95</v>
      </c>
      <c r="R114" s="15">
        <v>95</v>
      </c>
      <c r="S114" s="55">
        <f t="shared" si="3"/>
        <v>92</v>
      </c>
      <c r="T114" s="56">
        <v>88.5</v>
      </c>
      <c r="U114" s="15">
        <f t="shared" si="4"/>
        <v>10</v>
      </c>
      <c r="V114" s="15">
        <f t="shared" si="5"/>
        <v>100</v>
      </c>
      <c r="W114" s="58">
        <v>100</v>
      </c>
      <c r="X114">
        <v>75.573533944444435</v>
      </c>
      <c r="Y114">
        <v>16.833487555555553</v>
      </c>
      <c r="Z114">
        <v>0.88726851666666662</v>
      </c>
      <c r="AA114">
        <v>60.3</v>
      </c>
      <c r="AB114">
        <v>3.3499999999999996</v>
      </c>
    </row>
    <row r="115" spans="1:28" x14ac:dyDescent="0.2">
      <c r="A115" s="19">
        <v>41141</v>
      </c>
      <c r="B115" s="30">
        <v>43243</v>
      </c>
      <c r="C115" s="19">
        <v>43385</v>
      </c>
      <c r="D115">
        <v>1</v>
      </c>
      <c r="E115" s="52">
        <v>30</v>
      </c>
      <c r="F115" s="19" t="s">
        <v>86</v>
      </c>
      <c r="G115" s="15">
        <v>2018</v>
      </c>
      <c r="H115" s="15" t="s">
        <v>12</v>
      </c>
      <c r="I115" s="15">
        <v>0</v>
      </c>
      <c r="J115" s="15">
        <v>0</v>
      </c>
      <c r="K115" s="15">
        <v>0</v>
      </c>
      <c r="L115" s="15">
        <v>0</v>
      </c>
      <c r="M115" s="15">
        <v>0</v>
      </c>
      <c r="N115" s="15">
        <v>0</v>
      </c>
      <c r="O115" s="15">
        <v>0</v>
      </c>
      <c r="P115" s="15">
        <v>0</v>
      </c>
      <c r="Q115" s="15" t="s">
        <v>104</v>
      </c>
      <c r="R115" s="15" t="s">
        <v>104</v>
      </c>
      <c r="S115" s="55">
        <v>0</v>
      </c>
      <c r="T115" s="56">
        <v>0.375</v>
      </c>
      <c r="U115" s="15">
        <v>0</v>
      </c>
      <c r="V115" s="15">
        <v>0</v>
      </c>
      <c r="W115" s="58">
        <v>27.5</v>
      </c>
      <c r="X115">
        <v>67.315889622377611</v>
      </c>
      <c r="Y115">
        <v>18.472562113986022</v>
      </c>
      <c r="Z115">
        <v>1.2548562566433561</v>
      </c>
      <c r="AA115">
        <v>165.39999999999998</v>
      </c>
      <c r="AB115">
        <v>1.1566433566433565</v>
      </c>
    </row>
    <row r="116" spans="1:28" x14ac:dyDescent="0.2">
      <c r="A116" s="19">
        <v>41141</v>
      </c>
      <c r="B116" s="30">
        <v>43243</v>
      </c>
      <c r="C116" s="19">
        <v>43385</v>
      </c>
      <c r="D116">
        <v>1</v>
      </c>
      <c r="E116" s="52">
        <v>30</v>
      </c>
      <c r="F116" s="19" t="s">
        <v>86</v>
      </c>
      <c r="G116" s="15">
        <v>2018</v>
      </c>
      <c r="H116" s="15" t="s">
        <v>13</v>
      </c>
      <c r="I116" s="15">
        <v>0</v>
      </c>
      <c r="J116" s="15">
        <v>1</v>
      </c>
      <c r="K116" s="15">
        <v>0</v>
      </c>
      <c r="L116" s="15">
        <v>1</v>
      </c>
      <c r="M116" s="15">
        <v>1</v>
      </c>
      <c r="N116" s="15">
        <v>0</v>
      </c>
      <c r="O116" s="15">
        <v>0</v>
      </c>
      <c r="P116" s="15">
        <v>0</v>
      </c>
      <c r="Q116" s="15" t="s">
        <v>104</v>
      </c>
      <c r="R116" s="15" t="s">
        <v>104</v>
      </c>
      <c r="S116" s="55">
        <v>0.375</v>
      </c>
      <c r="T116" s="56">
        <v>0.375</v>
      </c>
      <c r="U116" s="15">
        <v>3</v>
      </c>
      <c r="V116" s="15">
        <v>30</v>
      </c>
      <c r="W116" s="58">
        <v>27.5</v>
      </c>
      <c r="X116">
        <v>67.315889622377611</v>
      </c>
      <c r="Y116">
        <v>18.472562113986022</v>
      </c>
      <c r="Z116">
        <v>1.2548562566433561</v>
      </c>
      <c r="AA116">
        <v>165.39999999999998</v>
      </c>
      <c r="AB116">
        <v>1.1566433566433565</v>
      </c>
    </row>
    <row r="117" spans="1:28" x14ac:dyDescent="0.2">
      <c r="A117" s="19">
        <v>41141</v>
      </c>
      <c r="B117" s="30">
        <v>43243</v>
      </c>
      <c r="C117" s="19">
        <v>43385</v>
      </c>
      <c r="D117">
        <v>1</v>
      </c>
      <c r="E117" s="52">
        <v>30</v>
      </c>
      <c r="F117" s="19" t="s">
        <v>86</v>
      </c>
      <c r="G117" s="15">
        <v>2018</v>
      </c>
      <c r="H117" s="15" t="s">
        <v>14</v>
      </c>
      <c r="I117" s="15">
        <v>0</v>
      </c>
      <c r="J117" s="15">
        <v>1</v>
      </c>
      <c r="K117" s="15">
        <v>0</v>
      </c>
      <c r="L117" s="15">
        <v>1</v>
      </c>
      <c r="M117" s="15">
        <v>1</v>
      </c>
      <c r="N117" s="15">
        <v>0</v>
      </c>
      <c r="O117" s="15">
        <v>1</v>
      </c>
      <c r="P117" s="15">
        <v>1</v>
      </c>
      <c r="Q117" s="15" t="s">
        <v>104</v>
      </c>
      <c r="R117" s="15" t="s">
        <v>104</v>
      </c>
      <c r="S117" s="55">
        <v>0.625</v>
      </c>
      <c r="T117" s="56">
        <v>0.375</v>
      </c>
      <c r="U117" s="15">
        <v>5</v>
      </c>
      <c r="V117" s="15">
        <v>50</v>
      </c>
      <c r="W117" s="58">
        <v>27.5</v>
      </c>
      <c r="X117">
        <v>67.315889622377611</v>
      </c>
      <c r="Y117">
        <v>18.472562113986022</v>
      </c>
      <c r="Z117">
        <v>1.2548562566433561</v>
      </c>
      <c r="AA117">
        <v>165.39999999999998</v>
      </c>
      <c r="AB117">
        <v>1.1566433566433565</v>
      </c>
    </row>
    <row r="118" spans="1:28" x14ac:dyDescent="0.2">
      <c r="A118" s="19">
        <v>41141</v>
      </c>
      <c r="B118" s="30">
        <v>43243</v>
      </c>
      <c r="C118" s="19">
        <v>43385</v>
      </c>
      <c r="D118">
        <v>1</v>
      </c>
      <c r="E118" s="52">
        <v>30</v>
      </c>
      <c r="F118" s="19" t="s">
        <v>86</v>
      </c>
      <c r="G118" s="15">
        <v>2018</v>
      </c>
      <c r="H118" s="15" t="s">
        <v>36</v>
      </c>
      <c r="I118" s="15">
        <v>0</v>
      </c>
      <c r="J118" s="15">
        <v>0</v>
      </c>
      <c r="K118" s="15">
        <v>0</v>
      </c>
      <c r="L118" s="15">
        <v>0</v>
      </c>
      <c r="M118" s="15">
        <v>0</v>
      </c>
      <c r="N118" s="15">
        <v>2</v>
      </c>
      <c r="O118" s="15">
        <v>1</v>
      </c>
      <c r="P118" s="15">
        <v>1</v>
      </c>
      <c r="Q118" s="15" t="s">
        <v>104</v>
      </c>
      <c r="R118" s="15" t="s">
        <v>104</v>
      </c>
      <c r="S118" s="55">
        <v>0.5</v>
      </c>
      <c r="T118" s="56">
        <v>0.375</v>
      </c>
      <c r="U118" s="15">
        <v>3</v>
      </c>
      <c r="V118" s="15">
        <v>30</v>
      </c>
      <c r="W118" s="58">
        <v>27.5</v>
      </c>
      <c r="X118">
        <v>67.315889622377611</v>
      </c>
      <c r="Y118">
        <v>18.472562113986022</v>
      </c>
      <c r="Z118">
        <v>1.2548562566433561</v>
      </c>
      <c r="AA118">
        <v>165.39999999999998</v>
      </c>
      <c r="AB118">
        <v>1.1566433566433565</v>
      </c>
    </row>
    <row r="119" spans="1:28" x14ac:dyDescent="0.2">
      <c r="A119" s="19">
        <v>41141</v>
      </c>
      <c r="B119" s="30">
        <v>43243</v>
      </c>
      <c r="C119" s="19">
        <v>43390</v>
      </c>
      <c r="D119">
        <v>2</v>
      </c>
      <c r="E119" s="52">
        <v>31</v>
      </c>
      <c r="F119" s="19" t="s">
        <v>86</v>
      </c>
      <c r="G119" s="15">
        <v>2018</v>
      </c>
      <c r="H119" s="15" t="s">
        <v>12</v>
      </c>
      <c r="I119" s="15">
        <v>0</v>
      </c>
      <c r="J119" s="15">
        <v>0</v>
      </c>
      <c r="K119" s="15">
        <v>0</v>
      </c>
      <c r="L119" s="15">
        <v>0</v>
      </c>
      <c r="M119" s="15">
        <v>0</v>
      </c>
      <c r="N119" s="15">
        <v>0</v>
      </c>
      <c r="O119" s="15">
        <v>1</v>
      </c>
      <c r="P119" s="15">
        <v>0</v>
      </c>
      <c r="Q119" s="15" t="s">
        <v>104</v>
      </c>
      <c r="R119" s="15" t="s">
        <v>104</v>
      </c>
      <c r="S119" s="55">
        <v>0.125</v>
      </c>
      <c r="T119" s="56">
        <v>1.03125</v>
      </c>
      <c r="U119" s="15">
        <v>1</v>
      </c>
      <c r="V119" s="15">
        <v>10</v>
      </c>
      <c r="W119" s="58">
        <v>32.5</v>
      </c>
      <c r="X119">
        <v>71.516944800000005</v>
      </c>
      <c r="Y119">
        <v>16.986944399999999</v>
      </c>
      <c r="Z119">
        <v>0.69777778000000001</v>
      </c>
      <c r="AA119">
        <v>0.1</v>
      </c>
      <c r="AB119">
        <v>0</v>
      </c>
    </row>
    <row r="120" spans="1:28" x14ac:dyDescent="0.2">
      <c r="A120" s="19">
        <v>41141</v>
      </c>
      <c r="B120" s="30">
        <v>43243</v>
      </c>
      <c r="C120" s="19">
        <v>43390</v>
      </c>
      <c r="D120">
        <v>2</v>
      </c>
      <c r="E120" s="52">
        <v>31</v>
      </c>
      <c r="F120" s="19" t="s">
        <v>86</v>
      </c>
      <c r="G120" s="15">
        <v>2018</v>
      </c>
      <c r="H120" s="15" t="s">
        <v>13</v>
      </c>
      <c r="I120" s="15">
        <v>3</v>
      </c>
      <c r="J120" s="15">
        <v>3</v>
      </c>
      <c r="K120" s="15">
        <v>0</v>
      </c>
      <c r="L120" s="15">
        <v>1</v>
      </c>
      <c r="M120" s="15">
        <v>0</v>
      </c>
      <c r="N120" s="15">
        <v>5</v>
      </c>
      <c r="O120" s="15">
        <v>5</v>
      </c>
      <c r="P120" s="15">
        <v>3</v>
      </c>
      <c r="Q120" s="15" t="s">
        <v>104</v>
      </c>
      <c r="R120" s="15" t="s">
        <v>104</v>
      </c>
      <c r="S120" s="55">
        <v>2.5</v>
      </c>
      <c r="T120" s="56">
        <v>1.03125</v>
      </c>
      <c r="U120" s="15">
        <v>6</v>
      </c>
      <c r="V120" s="15">
        <v>60</v>
      </c>
      <c r="W120" s="58">
        <v>32.5</v>
      </c>
      <c r="X120">
        <v>71.516944800000005</v>
      </c>
      <c r="Y120">
        <v>16.986944399999999</v>
      </c>
      <c r="Z120">
        <v>0.69777778000000001</v>
      </c>
      <c r="AA120">
        <v>0.1</v>
      </c>
      <c r="AB120">
        <v>0</v>
      </c>
    </row>
    <row r="121" spans="1:28" x14ac:dyDescent="0.2">
      <c r="A121" s="19">
        <v>41141</v>
      </c>
      <c r="B121" s="30">
        <v>43243</v>
      </c>
      <c r="C121" s="19">
        <v>43390</v>
      </c>
      <c r="D121">
        <v>2</v>
      </c>
      <c r="E121" s="52">
        <v>31</v>
      </c>
      <c r="F121" s="19" t="s">
        <v>86</v>
      </c>
      <c r="G121" s="15">
        <v>2018</v>
      </c>
      <c r="H121" s="15" t="s">
        <v>14</v>
      </c>
      <c r="I121" s="15">
        <v>0</v>
      </c>
      <c r="J121" s="15">
        <v>1</v>
      </c>
      <c r="K121" s="15">
        <v>0</v>
      </c>
      <c r="L121" s="15">
        <v>0</v>
      </c>
      <c r="M121" s="15">
        <v>2</v>
      </c>
      <c r="N121" s="15">
        <v>0</v>
      </c>
      <c r="O121" s="15">
        <v>0</v>
      </c>
      <c r="P121" s="15">
        <v>0</v>
      </c>
      <c r="Q121" s="15" t="s">
        <v>104</v>
      </c>
      <c r="R121" s="15" t="s">
        <v>104</v>
      </c>
      <c r="S121" s="55">
        <v>0.375</v>
      </c>
      <c r="T121" s="56">
        <v>1.03125</v>
      </c>
      <c r="U121" s="15">
        <v>2</v>
      </c>
      <c r="V121" s="15">
        <v>20</v>
      </c>
      <c r="W121" s="58">
        <v>32.5</v>
      </c>
      <c r="X121">
        <v>71.516944800000005</v>
      </c>
      <c r="Y121">
        <v>16.986944399999999</v>
      </c>
      <c r="Z121">
        <v>0.69777778000000001</v>
      </c>
      <c r="AA121">
        <v>0.1</v>
      </c>
      <c r="AB121">
        <v>0</v>
      </c>
    </row>
    <row r="122" spans="1:28" x14ac:dyDescent="0.2">
      <c r="A122" s="19">
        <v>41141</v>
      </c>
      <c r="B122" s="30">
        <v>43243</v>
      </c>
      <c r="C122" s="19">
        <v>43390</v>
      </c>
      <c r="D122">
        <v>2</v>
      </c>
      <c r="E122" s="52">
        <v>31</v>
      </c>
      <c r="F122" s="19" t="s">
        <v>86</v>
      </c>
      <c r="G122" s="15">
        <v>2018</v>
      </c>
      <c r="H122" s="15" t="s">
        <v>36</v>
      </c>
      <c r="I122" s="15">
        <v>0</v>
      </c>
      <c r="J122" s="15">
        <v>0</v>
      </c>
      <c r="K122" s="15">
        <v>0</v>
      </c>
      <c r="L122" s="15">
        <v>0</v>
      </c>
      <c r="M122" s="15">
        <v>2</v>
      </c>
      <c r="N122" s="15">
        <v>3</v>
      </c>
      <c r="O122" s="15">
        <v>2</v>
      </c>
      <c r="P122" s="15">
        <v>2</v>
      </c>
      <c r="Q122" s="15" t="s">
        <v>104</v>
      </c>
      <c r="R122" s="15" t="s">
        <v>104</v>
      </c>
      <c r="S122" s="55">
        <v>1.125</v>
      </c>
      <c r="T122" s="56">
        <v>1.03125</v>
      </c>
      <c r="U122" s="15">
        <v>4</v>
      </c>
      <c r="V122" s="15">
        <v>40</v>
      </c>
      <c r="W122" s="58">
        <v>32.5</v>
      </c>
      <c r="X122">
        <v>71.516944800000005</v>
      </c>
      <c r="Y122">
        <v>16.986944399999999</v>
      </c>
      <c r="Z122">
        <v>0.69777778000000001</v>
      </c>
      <c r="AA122">
        <v>0.1</v>
      </c>
      <c r="AB122">
        <v>0</v>
      </c>
    </row>
    <row r="123" spans="1:28" x14ac:dyDescent="0.2">
      <c r="A123" s="19">
        <v>41141</v>
      </c>
      <c r="B123" s="30">
        <v>43243</v>
      </c>
      <c r="C123" s="19">
        <v>43385</v>
      </c>
      <c r="D123">
        <v>1</v>
      </c>
      <c r="E123" s="52">
        <v>32</v>
      </c>
      <c r="F123" s="19" t="s">
        <v>87</v>
      </c>
      <c r="G123" s="15">
        <v>2018</v>
      </c>
      <c r="H123" s="15" t="s">
        <v>12</v>
      </c>
      <c r="I123" s="15">
        <v>5</v>
      </c>
      <c r="J123" s="15">
        <v>0</v>
      </c>
      <c r="K123" s="15">
        <v>0</v>
      </c>
      <c r="L123" s="15">
        <v>0</v>
      </c>
      <c r="M123" s="15">
        <v>0</v>
      </c>
      <c r="N123" s="15" t="s">
        <v>104</v>
      </c>
      <c r="O123" s="15" t="s">
        <v>104</v>
      </c>
      <c r="P123" s="15" t="s">
        <v>104</v>
      </c>
      <c r="Q123" s="15" t="s">
        <v>104</v>
      </c>
      <c r="R123" s="15" t="s">
        <v>104</v>
      </c>
      <c r="S123" s="55">
        <v>1</v>
      </c>
      <c r="T123" s="56">
        <v>3.1500000000000004</v>
      </c>
      <c r="U123" s="15">
        <v>1</v>
      </c>
      <c r="V123" s="15">
        <v>10</v>
      </c>
      <c r="W123" s="58">
        <v>40</v>
      </c>
      <c r="X123">
        <v>67.315889622377611</v>
      </c>
      <c r="Y123">
        <v>18.472562113986022</v>
      </c>
      <c r="Z123">
        <v>1.2548562566433561</v>
      </c>
      <c r="AA123">
        <v>165.39999999999998</v>
      </c>
      <c r="AB123">
        <v>1.1566433566433565</v>
      </c>
    </row>
    <row r="124" spans="1:28" x14ac:dyDescent="0.2">
      <c r="A124" s="19">
        <v>41141</v>
      </c>
      <c r="B124" s="30">
        <v>43243</v>
      </c>
      <c r="C124" s="19">
        <v>43385</v>
      </c>
      <c r="D124">
        <v>1</v>
      </c>
      <c r="E124" s="52">
        <v>32</v>
      </c>
      <c r="F124" s="19" t="s">
        <v>87</v>
      </c>
      <c r="G124" s="15">
        <v>2018</v>
      </c>
      <c r="H124" s="15" t="s">
        <v>13</v>
      </c>
      <c r="I124" s="15">
        <v>5</v>
      </c>
      <c r="J124" s="15">
        <v>10</v>
      </c>
      <c r="K124" s="15">
        <v>2</v>
      </c>
      <c r="L124" s="15">
        <v>5</v>
      </c>
      <c r="M124" s="15">
        <v>3</v>
      </c>
      <c r="N124" s="15" t="s">
        <v>104</v>
      </c>
      <c r="O124" s="15" t="s">
        <v>104</v>
      </c>
      <c r="P124" s="15" t="s">
        <v>104</v>
      </c>
      <c r="Q124" s="15" t="s">
        <v>104</v>
      </c>
      <c r="R124" s="15" t="s">
        <v>104</v>
      </c>
      <c r="S124" s="55">
        <v>5</v>
      </c>
      <c r="T124" s="56">
        <v>3.1500000000000004</v>
      </c>
      <c r="U124" s="15">
        <v>5</v>
      </c>
      <c r="V124" s="15">
        <v>50</v>
      </c>
      <c r="W124" s="58">
        <v>40</v>
      </c>
      <c r="X124">
        <v>67.315889622377611</v>
      </c>
      <c r="Y124">
        <v>18.472562113986022</v>
      </c>
      <c r="Z124">
        <v>1.2548562566433561</v>
      </c>
      <c r="AA124">
        <v>165.39999999999998</v>
      </c>
      <c r="AB124">
        <v>1.1566433566433565</v>
      </c>
    </row>
    <row r="125" spans="1:28" x14ac:dyDescent="0.2">
      <c r="A125" s="19">
        <v>41141</v>
      </c>
      <c r="B125" s="30">
        <v>43243</v>
      </c>
      <c r="C125" s="19">
        <v>43385</v>
      </c>
      <c r="D125">
        <v>1</v>
      </c>
      <c r="E125" s="52">
        <v>32</v>
      </c>
      <c r="F125" s="19" t="s">
        <v>87</v>
      </c>
      <c r="G125" s="15">
        <v>2018</v>
      </c>
      <c r="H125" s="15" t="s">
        <v>14</v>
      </c>
      <c r="I125" s="15">
        <v>1</v>
      </c>
      <c r="J125" s="15">
        <v>10</v>
      </c>
      <c r="K125" s="15">
        <v>5</v>
      </c>
      <c r="L125" s="15">
        <v>1</v>
      </c>
      <c r="M125" s="15">
        <v>5</v>
      </c>
      <c r="N125" s="15" t="s">
        <v>104</v>
      </c>
      <c r="O125" s="15" t="s">
        <v>104</v>
      </c>
      <c r="P125" s="15" t="s">
        <v>104</v>
      </c>
      <c r="Q125" s="15" t="s">
        <v>104</v>
      </c>
      <c r="R125" s="15" t="s">
        <v>104</v>
      </c>
      <c r="S125" s="55">
        <v>4.4000000000000004</v>
      </c>
      <c r="T125" s="56">
        <v>3.1500000000000004</v>
      </c>
      <c r="U125" s="15">
        <v>5</v>
      </c>
      <c r="V125" s="15">
        <v>50</v>
      </c>
      <c r="W125" s="58">
        <v>40</v>
      </c>
      <c r="X125">
        <v>67.315889622377611</v>
      </c>
      <c r="Y125">
        <v>18.472562113986022</v>
      </c>
      <c r="Z125">
        <v>1.2548562566433561</v>
      </c>
      <c r="AA125">
        <v>165.39999999999998</v>
      </c>
      <c r="AB125">
        <v>1.1566433566433565</v>
      </c>
    </row>
    <row r="126" spans="1:28" x14ac:dyDescent="0.2">
      <c r="A126" s="19">
        <v>41141</v>
      </c>
      <c r="B126" s="30">
        <v>43243</v>
      </c>
      <c r="C126" s="19">
        <v>43385</v>
      </c>
      <c r="D126">
        <v>1</v>
      </c>
      <c r="E126" s="52">
        <v>32</v>
      </c>
      <c r="F126" s="19" t="s">
        <v>87</v>
      </c>
      <c r="G126" s="15">
        <v>2018</v>
      </c>
      <c r="H126" s="15" t="s">
        <v>36</v>
      </c>
      <c r="I126" s="15">
        <v>2</v>
      </c>
      <c r="J126" s="15">
        <v>1</v>
      </c>
      <c r="K126" s="15">
        <v>1</v>
      </c>
      <c r="L126" s="15">
        <v>5</v>
      </c>
      <c r="M126" s="15">
        <v>2</v>
      </c>
      <c r="N126" s="15" t="s">
        <v>104</v>
      </c>
      <c r="O126" s="15" t="s">
        <v>104</v>
      </c>
      <c r="P126" s="15" t="s">
        <v>104</v>
      </c>
      <c r="Q126" s="15" t="s">
        <v>104</v>
      </c>
      <c r="R126" s="15" t="s">
        <v>104</v>
      </c>
      <c r="S126" s="55">
        <v>2.2000000000000002</v>
      </c>
      <c r="T126" s="56">
        <v>3.1500000000000004</v>
      </c>
      <c r="U126" s="15">
        <v>5</v>
      </c>
      <c r="V126" s="15">
        <v>50</v>
      </c>
      <c r="W126" s="58">
        <v>40</v>
      </c>
      <c r="X126">
        <v>67.315889622377611</v>
      </c>
      <c r="Y126">
        <v>18.472562113986022</v>
      </c>
      <c r="Z126">
        <v>1.2548562566433561</v>
      </c>
      <c r="AA126">
        <v>165.39999999999998</v>
      </c>
      <c r="AB126">
        <v>1.1566433566433565</v>
      </c>
    </row>
    <row r="127" spans="1:28" x14ac:dyDescent="0.2">
      <c r="A127" s="19">
        <v>41141</v>
      </c>
      <c r="B127" s="30">
        <v>43243</v>
      </c>
      <c r="C127" s="19">
        <v>43390</v>
      </c>
      <c r="D127">
        <v>2</v>
      </c>
      <c r="E127" s="52">
        <v>33</v>
      </c>
      <c r="F127" s="19" t="s">
        <v>87</v>
      </c>
      <c r="G127" s="15">
        <v>2018</v>
      </c>
      <c r="H127" s="15" t="s">
        <v>12</v>
      </c>
      <c r="I127" s="15">
        <v>10</v>
      </c>
      <c r="J127" s="15">
        <v>2</v>
      </c>
      <c r="K127" s="15">
        <v>3</v>
      </c>
      <c r="L127" s="15">
        <v>10</v>
      </c>
      <c r="M127" s="15">
        <v>3</v>
      </c>
      <c r="N127" s="15" t="s">
        <v>104</v>
      </c>
      <c r="O127" s="15" t="s">
        <v>104</v>
      </c>
      <c r="P127" s="15" t="s">
        <v>104</v>
      </c>
      <c r="Q127" s="15" t="s">
        <v>104</v>
      </c>
      <c r="R127" s="15" t="s">
        <v>104</v>
      </c>
      <c r="S127" s="55">
        <v>5.6</v>
      </c>
      <c r="T127" s="56">
        <v>8.4499999999999993</v>
      </c>
      <c r="U127" s="15">
        <v>5</v>
      </c>
      <c r="V127" s="15">
        <v>50</v>
      </c>
      <c r="W127" s="58">
        <v>50</v>
      </c>
      <c r="X127">
        <v>71.516944800000005</v>
      </c>
      <c r="Y127">
        <v>16.986944399999999</v>
      </c>
      <c r="Z127">
        <v>0.69777778000000001</v>
      </c>
      <c r="AA127">
        <v>0.1</v>
      </c>
      <c r="AB127">
        <v>0</v>
      </c>
    </row>
    <row r="128" spans="1:28" x14ac:dyDescent="0.2">
      <c r="A128" s="19">
        <v>41141</v>
      </c>
      <c r="B128" s="30">
        <v>43243</v>
      </c>
      <c r="C128" s="19">
        <v>43390</v>
      </c>
      <c r="D128">
        <v>2</v>
      </c>
      <c r="E128" s="52">
        <v>33</v>
      </c>
      <c r="F128" s="19" t="s">
        <v>87</v>
      </c>
      <c r="G128" s="15">
        <v>2018</v>
      </c>
      <c r="H128" s="15" t="s">
        <v>13</v>
      </c>
      <c r="I128" s="15">
        <v>10</v>
      </c>
      <c r="J128" s="15">
        <v>10</v>
      </c>
      <c r="K128" s="15">
        <v>10</v>
      </c>
      <c r="L128" s="15">
        <v>20</v>
      </c>
      <c r="M128" s="15">
        <v>10</v>
      </c>
      <c r="N128" s="15" t="s">
        <v>104</v>
      </c>
      <c r="O128" s="15" t="s">
        <v>104</v>
      </c>
      <c r="P128" s="15" t="s">
        <v>104</v>
      </c>
      <c r="Q128" s="15" t="s">
        <v>104</v>
      </c>
      <c r="R128" s="15" t="s">
        <v>104</v>
      </c>
      <c r="S128" s="55">
        <v>12</v>
      </c>
      <c r="T128" s="56">
        <v>8.4499999999999993</v>
      </c>
      <c r="U128" s="15">
        <v>5</v>
      </c>
      <c r="V128" s="15">
        <v>50</v>
      </c>
      <c r="W128" s="58">
        <v>50</v>
      </c>
      <c r="X128">
        <v>71.516944800000005</v>
      </c>
      <c r="Y128">
        <v>16.986944399999999</v>
      </c>
      <c r="Z128">
        <v>0.69777778000000001</v>
      </c>
      <c r="AA128">
        <v>0.1</v>
      </c>
      <c r="AB128">
        <v>0</v>
      </c>
    </row>
    <row r="129" spans="1:28" x14ac:dyDescent="0.2">
      <c r="A129" s="19">
        <v>41141</v>
      </c>
      <c r="B129" s="30">
        <v>43243</v>
      </c>
      <c r="C129" s="19">
        <v>43390</v>
      </c>
      <c r="D129">
        <v>2</v>
      </c>
      <c r="E129" s="52">
        <v>33</v>
      </c>
      <c r="F129" s="19" t="s">
        <v>87</v>
      </c>
      <c r="G129" s="15">
        <v>2018</v>
      </c>
      <c r="H129" s="15" t="s">
        <v>14</v>
      </c>
      <c r="I129" s="15">
        <v>1</v>
      </c>
      <c r="J129" s="15">
        <v>10</v>
      </c>
      <c r="K129" s="15">
        <v>5</v>
      </c>
      <c r="L129" s="15">
        <v>5</v>
      </c>
      <c r="M129" s="15">
        <v>5</v>
      </c>
      <c r="N129" s="15" t="s">
        <v>104</v>
      </c>
      <c r="O129" s="15" t="s">
        <v>104</v>
      </c>
      <c r="P129" s="15" t="s">
        <v>104</v>
      </c>
      <c r="Q129" s="15" t="s">
        <v>104</v>
      </c>
      <c r="R129" s="15" t="s">
        <v>104</v>
      </c>
      <c r="S129" s="55">
        <v>5.2</v>
      </c>
      <c r="T129" s="56">
        <v>8.4499999999999993</v>
      </c>
      <c r="U129" s="15">
        <v>5</v>
      </c>
      <c r="V129" s="15">
        <v>50</v>
      </c>
      <c r="W129" s="58">
        <v>50</v>
      </c>
      <c r="X129">
        <v>71.516944800000005</v>
      </c>
      <c r="Y129">
        <v>16.986944399999999</v>
      </c>
      <c r="Z129">
        <v>0.69777778000000001</v>
      </c>
      <c r="AA129">
        <v>0.1</v>
      </c>
      <c r="AB129">
        <v>0</v>
      </c>
    </row>
    <row r="130" spans="1:28" x14ac:dyDescent="0.2">
      <c r="A130" s="19">
        <v>41141</v>
      </c>
      <c r="B130" s="30">
        <v>43243</v>
      </c>
      <c r="C130" s="19">
        <v>43390</v>
      </c>
      <c r="D130">
        <v>2</v>
      </c>
      <c r="E130" s="52">
        <v>33</v>
      </c>
      <c r="F130" s="19" t="s">
        <v>87</v>
      </c>
      <c r="G130" s="15">
        <v>2018</v>
      </c>
      <c r="H130" s="15" t="s">
        <v>36</v>
      </c>
      <c r="I130" s="15">
        <v>5</v>
      </c>
      <c r="J130" s="15">
        <v>5</v>
      </c>
      <c r="K130" s="15">
        <v>5</v>
      </c>
      <c r="L130" s="15">
        <v>30</v>
      </c>
      <c r="M130" s="15">
        <v>10</v>
      </c>
      <c r="N130" s="15" t="s">
        <v>104</v>
      </c>
      <c r="O130" s="15" t="s">
        <v>104</v>
      </c>
      <c r="P130" s="15" t="s">
        <v>104</v>
      </c>
      <c r="Q130" s="15" t="s">
        <v>104</v>
      </c>
      <c r="R130" s="15" t="s">
        <v>104</v>
      </c>
      <c r="S130" s="55">
        <v>11</v>
      </c>
      <c r="T130" s="56">
        <v>8.4499999999999993</v>
      </c>
      <c r="U130" s="15">
        <v>5</v>
      </c>
      <c r="V130" s="15">
        <v>50</v>
      </c>
      <c r="W130" s="58">
        <v>50</v>
      </c>
      <c r="X130">
        <v>71.516944800000005</v>
      </c>
      <c r="Y130">
        <v>16.986944399999999</v>
      </c>
      <c r="Z130">
        <v>0.69777778000000001</v>
      </c>
      <c r="AA130">
        <v>0.1</v>
      </c>
      <c r="AB130">
        <v>0</v>
      </c>
    </row>
    <row r="131" spans="1:28" x14ac:dyDescent="0.2">
      <c r="A131" s="19">
        <v>41141</v>
      </c>
      <c r="B131" s="30">
        <v>43243</v>
      </c>
      <c r="C131" s="19">
        <v>43385</v>
      </c>
      <c r="D131">
        <v>1</v>
      </c>
      <c r="E131" s="52">
        <v>34</v>
      </c>
      <c r="F131" s="19" t="s">
        <v>88</v>
      </c>
      <c r="G131" s="15">
        <v>2018</v>
      </c>
      <c r="H131" s="15" t="s">
        <v>12</v>
      </c>
      <c r="I131" s="15">
        <v>0</v>
      </c>
      <c r="J131" s="15">
        <v>0</v>
      </c>
      <c r="K131" s="15">
        <v>2</v>
      </c>
      <c r="L131" s="15">
        <v>0</v>
      </c>
      <c r="M131" s="15">
        <v>0</v>
      </c>
      <c r="N131" s="15" t="s">
        <v>104</v>
      </c>
      <c r="O131" s="15" t="s">
        <v>104</v>
      </c>
      <c r="P131" s="15" t="s">
        <v>104</v>
      </c>
      <c r="Q131" s="15" t="s">
        <v>104</v>
      </c>
      <c r="R131" s="15" t="s">
        <v>104</v>
      </c>
      <c r="S131" s="55">
        <v>0.4</v>
      </c>
      <c r="T131" s="56">
        <v>2.2000000000000002</v>
      </c>
      <c r="U131" s="15">
        <v>1</v>
      </c>
      <c r="V131" s="15">
        <v>10</v>
      </c>
      <c r="W131" s="58">
        <v>25</v>
      </c>
      <c r="X131">
        <v>67.315889622377611</v>
      </c>
      <c r="Y131">
        <v>18.472562113986022</v>
      </c>
      <c r="Z131">
        <v>1.2548562566433561</v>
      </c>
      <c r="AA131">
        <v>165.39999999999998</v>
      </c>
      <c r="AB131">
        <v>1.1566433566433565</v>
      </c>
    </row>
    <row r="132" spans="1:28" x14ac:dyDescent="0.2">
      <c r="A132" s="19">
        <v>41141</v>
      </c>
      <c r="B132" s="30">
        <v>43243</v>
      </c>
      <c r="C132" s="19">
        <v>43385</v>
      </c>
      <c r="D132">
        <v>1</v>
      </c>
      <c r="E132" s="52">
        <v>34</v>
      </c>
      <c r="F132" s="19" t="s">
        <v>88</v>
      </c>
      <c r="G132" s="15">
        <v>2018</v>
      </c>
      <c r="H132" s="15" t="s">
        <v>13</v>
      </c>
      <c r="I132" s="15">
        <v>1</v>
      </c>
      <c r="J132" s="15">
        <v>3</v>
      </c>
      <c r="K132" s="15">
        <v>0</v>
      </c>
      <c r="L132" s="15">
        <v>10</v>
      </c>
      <c r="M132" s="15">
        <v>5</v>
      </c>
      <c r="N132" s="15" t="s">
        <v>104</v>
      </c>
      <c r="O132" s="15" t="s">
        <v>104</v>
      </c>
      <c r="P132" s="15" t="s">
        <v>104</v>
      </c>
      <c r="Q132" s="15" t="s">
        <v>104</v>
      </c>
      <c r="R132" s="15" t="s">
        <v>104</v>
      </c>
      <c r="S132" s="55">
        <v>3.8</v>
      </c>
      <c r="T132" s="56">
        <v>2.2000000000000002</v>
      </c>
      <c r="U132" s="15">
        <v>4</v>
      </c>
      <c r="V132" s="15">
        <v>40</v>
      </c>
      <c r="W132" s="58">
        <v>25</v>
      </c>
      <c r="X132">
        <v>67.315889622377611</v>
      </c>
      <c r="Y132">
        <v>18.472562113986022</v>
      </c>
      <c r="Z132">
        <v>1.2548562566433561</v>
      </c>
      <c r="AA132">
        <v>165.39999999999998</v>
      </c>
      <c r="AB132">
        <v>1.1566433566433565</v>
      </c>
    </row>
    <row r="133" spans="1:28" x14ac:dyDescent="0.2">
      <c r="A133" s="19">
        <v>41141</v>
      </c>
      <c r="B133" s="30">
        <v>43243</v>
      </c>
      <c r="C133" s="19">
        <v>43385</v>
      </c>
      <c r="D133">
        <v>1</v>
      </c>
      <c r="E133" s="52">
        <v>34</v>
      </c>
      <c r="F133" s="19" t="s">
        <v>88</v>
      </c>
      <c r="G133" s="15">
        <v>2018</v>
      </c>
      <c r="H133" s="15" t="s">
        <v>14</v>
      </c>
      <c r="I133" s="15">
        <v>0</v>
      </c>
      <c r="J133" s="15">
        <v>0</v>
      </c>
      <c r="K133" s="15">
        <v>0</v>
      </c>
      <c r="L133" s="15">
        <v>1</v>
      </c>
      <c r="M133" s="15">
        <v>0</v>
      </c>
      <c r="N133" s="15" t="s">
        <v>104</v>
      </c>
      <c r="O133" s="15" t="s">
        <v>104</v>
      </c>
      <c r="P133" s="15" t="s">
        <v>104</v>
      </c>
      <c r="Q133" s="15" t="s">
        <v>104</v>
      </c>
      <c r="R133" s="15" t="s">
        <v>104</v>
      </c>
      <c r="S133" s="55">
        <v>0.2</v>
      </c>
      <c r="T133" s="56">
        <v>2.2000000000000002</v>
      </c>
      <c r="U133" s="15">
        <v>1</v>
      </c>
      <c r="V133" s="15">
        <v>10</v>
      </c>
      <c r="W133" s="58">
        <v>25</v>
      </c>
      <c r="X133">
        <v>67.315889622377611</v>
      </c>
      <c r="Y133">
        <v>18.472562113986022</v>
      </c>
      <c r="Z133">
        <v>1.2548562566433561</v>
      </c>
      <c r="AA133">
        <v>165.39999999999998</v>
      </c>
      <c r="AB133">
        <v>1.1566433566433565</v>
      </c>
    </row>
    <row r="134" spans="1:28" x14ac:dyDescent="0.2">
      <c r="A134" s="19">
        <v>41141</v>
      </c>
      <c r="B134" s="30">
        <v>43243</v>
      </c>
      <c r="C134" s="19">
        <v>43385</v>
      </c>
      <c r="D134">
        <v>1</v>
      </c>
      <c r="E134" s="52">
        <v>34</v>
      </c>
      <c r="F134" s="19" t="s">
        <v>88</v>
      </c>
      <c r="G134" s="15">
        <v>2018</v>
      </c>
      <c r="H134" s="15" t="s">
        <v>36</v>
      </c>
      <c r="I134" s="15">
        <v>5</v>
      </c>
      <c r="J134" s="15">
        <v>5</v>
      </c>
      <c r="K134" s="15">
        <v>10</v>
      </c>
      <c r="L134" s="15">
        <v>2</v>
      </c>
      <c r="M134" s="15">
        <v>0</v>
      </c>
      <c r="N134" s="15" t="s">
        <v>104</v>
      </c>
      <c r="O134" s="15" t="s">
        <v>104</v>
      </c>
      <c r="P134" s="15" t="s">
        <v>104</v>
      </c>
      <c r="Q134" s="15" t="s">
        <v>104</v>
      </c>
      <c r="R134" s="15" t="s">
        <v>104</v>
      </c>
      <c r="S134" s="55">
        <v>4.4000000000000004</v>
      </c>
      <c r="T134" s="56">
        <v>2.2000000000000002</v>
      </c>
      <c r="U134" s="15">
        <v>4</v>
      </c>
      <c r="V134" s="15">
        <v>40</v>
      </c>
      <c r="W134" s="58">
        <v>25</v>
      </c>
      <c r="X134">
        <v>67.315889622377611</v>
      </c>
      <c r="Y134">
        <v>18.472562113986022</v>
      </c>
      <c r="Z134">
        <v>1.2548562566433561</v>
      </c>
      <c r="AA134">
        <v>165.39999999999998</v>
      </c>
      <c r="AB134">
        <v>1.1566433566433565</v>
      </c>
    </row>
    <row r="135" spans="1:28" x14ac:dyDescent="0.2">
      <c r="A135" s="19">
        <v>41141</v>
      </c>
      <c r="B135" s="30">
        <v>43243</v>
      </c>
      <c r="C135" s="19">
        <v>43390</v>
      </c>
      <c r="D135">
        <v>2</v>
      </c>
      <c r="E135" s="52">
        <v>35</v>
      </c>
      <c r="F135" s="19" t="s">
        <v>88</v>
      </c>
      <c r="G135" s="15">
        <v>2018</v>
      </c>
      <c r="H135" s="15" t="s">
        <v>12</v>
      </c>
      <c r="I135" s="15">
        <v>3</v>
      </c>
      <c r="J135" s="15">
        <v>10</v>
      </c>
      <c r="K135" s="15">
        <v>5</v>
      </c>
      <c r="L135" s="15">
        <v>1</v>
      </c>
      <c r="M135" s="15">
        <v>1</v>
      </c>
      <c r="N135" s="15" t="s">
        <v>104</v>
      </c>
      <c r="O135" s="15" t="s">
        <v>104</v>
      </c>
      <c r="P135" s="15" t="s">
        <v>104</v>
      </c>
      <c r="Q135" s="15" t="s">
        <v>104</v>
      </c>
      <c r="R135" s="15" t="s">
        <v>104</v>
      </c>
      <c r="S135" s="55">
        <v>4</v>
      </c>
      <c r="T135" s="56">
        <v>5.75</v>
      </c>
      <c r="U135" s="15">
        <v>5</v>
      </c>
      <c r="V135" s="15">
        <v>50</v>
      </c>
      <c r="W135" s="58">
        <v>47.5</v>
      </c>
      <c r="X135">
        <v>71.516944800000005</v>
      </c>
      <c r="Y135">
        <v>16.986944399999999</v>
      </c>
      <c r="Z135">
        <v>0.69777778000000001</v>
      </c>
      <c r="AA135">
        <v>0.1</v>
      </c>
      <c r="AB135">
        <v>0</v>
      </c>
    </row>
    <row r="136" spans="1:28" x14ac:dyDescent="0.2">
      <c r="A136" s="19">
        <v>41141</v>
      </c>
      <c r="B136" s="30">
        <v>43243</v>
      </c>
      <c r="C136" s="19">
        <v>43390</v>
      </c>
      <c r="D136">
        <v>2</v>
      </c>
      <c r="E136" s="52">
        <v>35</v>
      </c>
      <c r="F136" s="19" t="s">
        <v>88</v>
      </c>
      <c r="G136" s="15">
        <v>2018</v>
      </c>
      <c r="H136" s="15" t="s">
        <v>13</v>
      </c>
      <c r="I136" s="15">
        <v>10</v>
      </c>
      <c r="J136" s="15">
        <v>10</v>
      </c>
      <c r="K136" s="15">
        <v>1</v>
      </c>
      <c r="L136" s="15">
        <v>10</v>
      </c>
      <c r="M136" s="15">
        <v>10</v>
      </c>
      <c r="N136" s="15" t="s">
        <v>104</v>
      </c>
      <c r="O136" s="15" t="s">
        <v>104</v>
      </c>
      <c r="P136" s="15" t="s">
        <v>104</v>
      </c>
      <c r="Q136" s="15" t="s">
        <v>104</v>
      </c>
      <c r="R136" s="15" t="s">
        <v>104</v>
      </c>
      <c r="S136" s="55">
        <v>8.1999999999999993</v>
      </c>
      <c r="T136" s="56">
        <v>5.75</v>
      </c>
      <c r="U136" s="15">
        <v>5</v>
      </c>
      <c r="V136" s="15">
        <v>50</v>
      </c>
      <c r="W136" s="58">
        <v>47.5</v>
      </c>
      <c r="X136">
        <v>71.516944800000005</v>
      </c>
      <c r="Y136">
        <v>16.986944399999999</v>
      </c>
      <c r="Z136">
        <v>0.69777778000000001</v>
      </c>
      <c r="AA136">
        <v>0.1</v>
      </c>
      <c r="AB136">
        <v>0</v>
      </c>
    </row>
    <row r="137" spans="1:28" x14ac:dyDescent="0.2">
      <c r="A137" s="19">
        <v>41141</v>
      </c>
      <c r="B137" s="30">
        <v>43243</v>
      </c>
      <c r="C137" s="19">
        <v>43390</v>
      </c>
      <c r="D137">
        <v>2</v>
      </c>
      <c r="E137" s="52">
        <v>35</v>
      </c>
      <c r="F137" s="19" t="s">
        <v>88</v>
      </c>
      <c r="G137" s="15">
        <v>2018</v>
      </c>
      <c r="H137" s="15" t="s">
        <v>14</v>
      </c>
      <c r="I137" s="15">
        <v>3</v>
      </c>
      <c r="J137" s="15">
        <v>5</v>
      </c>
      <c r="K137" s="15">
        <v>5</v>
      </c>
      <c r="L137" s="15">
        <v>0</v>
      </c>
      <c r="M137" s="15">
        <v>1</v>
      </c>
      <c r="N137" s="15" t="s">
        <v>104</v>
      </c>
      <c r="O137" s="15" t="s">
        <v>104</v>
      </c>
      <c r="P137" s="15" t="s">
        <v>104</v>
      </c>
      <c r="Q137" s="15" t="s">
        <v>104</v>
      </c>
      <c r="R137" s="15" t="s">
        <v>104</v>
      </c>
      <c r="S137" s="55">
        <v>2.8</v>
      </c>
      <c r="T137" s="56">
        <v>5.75</v>
      </c>
      <c r="U137" s="15">
        <v>4</v>
      </c>
      <c r="V137" s="15">
        <v>40</v>
      </c>
      <c r="W137" s="58">
        <v>47.5</v>
      </c>
      <c r="X137">
        <v>71.516944800000005</v>
      </c>
      <c r="Y137">
        <v>16.986944399999999</v>
      </c>
      <c r="Z137">
        <v>0.69777778000000001</v>
      </c>
      <c r="AA137">
        <v>0.1</v>
      </c>
      <c r="AB137">
        <v>0</v>
      </c>
    </row>
    <row r="138" spans="1:28" x14ac:dyDescent="0.2">
      <c r="A138" s="19">
        <v>41141</v>
      </c>
      <c r="B138" s="30">
        <v>43243</v>
      </c>
      <c r="C138" s="19">
        <v>43390</v>
      </c>
      <c r="D138">
        <v>2</v>
      </c>
      <c r="E138" s="52">
        <v>35</v>
      </c>
      <c r="F138" s="19" t="s">
        <v>88</v>
      </c>
      <c r="G138" s="15">
        <v>2018</v>
      </c>
      <c r="H138" s="15" t="s">
        <v>36</v>
      </c>
      <c r="I138" s="15">
        <v>10</v>
      </c>
      <c r="J138" s="15">
        <v>10</v>
      </c>
      <c r="K138" s="15">
        <v>10</v>
      </c>
      <c r="L138" s="15">
        <v>5</v>
      </c>
      <c r="M138" s="15">
        <v>5</v>
      </c>
      <c r="N138" s="15" t="s">
        <v>104</v>
      </c>
      <c r="O138" s="15" t="s">
        <v>104</v>
      </c>
      <c r="P138" s="15" t="s">
        <v>104</v>
      </c>
      <c r="Q138" s="15" t="s">
        <v>104</v>
      </c>
      <c r="R138" s="15" t="s">
        <v>104</v>
      </c>
      <c r="S138" s="55">
        <v>8</v>
      </c>
      <c r="T138" s="56">
        <v>5.75</v>
      </c>
      <c r="U138" s="15">
        <v>5</v>
      </c>
      <c r="V138" s="15">
        <v>50</v>
      </c>
      <c r="W138" s="58">
        <v>47.5</v>
      </c>
      <c r="X138">
        <v>71.516944800000005</v>
      </c>
      <c r="Y138">
        <v>16.986944399999999</v>
      </c>
      <c r="Z138">
        <v>0.69777778000000001</v>
      </c>
      <c r="AA138">
        <v>0.1</v>
      </c>
      <c r="AB138">
        <v>0</v>
      </c>
    </row>
    <row r="139" spans="1:28" x14ac:dyDescent="0.2">
      <c r="A139" s="19">
        <v>41141</v>
      </c>
      <c r="B139" s="30">
        <v>44069</v>
      </c>
      <c r="C139" s="19">
        <v>44102</v>
      </c>
      <c r="D139" s="15">
        <v>1</v>
      </c>
      <c r="E139" s="15">
        <v>36</v>
      </c>
      <c r="F139" t="s">
        <v>91</v>
      </c>
      <c r="G139" s="15">
        <v>2020</v>
      </c>
      <c r="H139" s="15" t="s">
        <v>12</v>
      </c>
      <c r="I139" s="15">
        <v>3</v>
      </c>
      <c r="J139" s="15">
        <v>0</v>
      </c>
      <c r="K139" s="15">
        <v>1</v>
      </c>
      <c r="L139" s="15">
        <v>0</v>
      </c>
      <c r="M139" s="15">
        <v>1</v>
      </c>
      <c r="N139" s="15">
        <v>0</v>
      </c>
      <c r="O139" s="15">
        <v>2</v>
      </c>
      <c r="P139" s="15">
        <v>0</v>
      </c>
      <c r="Q139" s="15">
        <v>0</v>
      </c>
      <c r="R139" s="15">
        <v>0</v>
      </c>
      <c r="S139" s="55">
        <v>0.7</v>
      </c>
      <c r="T139" s="56">
        <v>0.57499999999999996</v>
      </c>
      <c r="U139" s="15">
        <v>4</v>
      </c>
      <c r="V139" s="15">
        <v>40</v>
      </c>
      <c r="W139" s="58">
        <v>27.5</v>
      </c>
      <c r="X139">
        <v>83.051519647058811</v>
      </c>
      <c r="Y139">
        <v>14.150980461764709</v>
      </c>
      <c r="Z139">
        <v>1.1983823441176471</v>
      </c>
      <c r="AA139">
        <v>49.2</v>
      </c>
      <c r="AB139">
        <v>1.447058823529412</v>
      </c>
    </row>
    <row r="140" spans="1:28" x14ac:dyDescent="0.2">
      <c r="A140" s="19">
        <v>41141</v>
      </c>
      <c r="B140" s="30">
        <v>44069</v>
      </c>
      <c r="C140" s="19">
        <v>44102</v>
      </c>
      <c r="D140" s="15">
        <v>1</v>
      </c>
      <c r="E140" s="15">
        <v>36</v>
      </c>
      <c r="F140" t="s">
        <v>91</v>
      </c>
      <c r="G140" s="15">
        <v>2020</v>
      </c>
      <c r="H140" s="15" t="s">
        <v>13</v>
      </c>
      <c r="I140" s="15">
        <v>1</v>
      </c>
      <c r="J140" s="15">
        <v>0</v>
      </c>
      <c r="K140" s="15">
        <v>1</v>
      </c>
      <c r="L140" s="15">
        <v>0</v>
      </c>
      <c r="M140" s="15">
        <v>0</v>
      </c>
      <c r="N140" s="15">
        <v>1</v>
      </c>
      <c r="O140" s="15">
        <v>0</v>
      </c>
      <c r="P140" s="15">
        <v>0</v>
      </c>
      <c r="Q140" s="15">
        <v>0</v>
      </c>
      <c r="R140" s="15">
        <v>0</v>
      </c>
      <c r="S140" s="55">
        <v>0.3</v>
      </c>
      <c r="T140" s="56">
        <v>0.57499999999999996</v>
      </c>
      <c r="U140" s="15">
        <v>3</v>
      </c>
      <c r="V140" s="15">
        <v>30</v>
      </c>
      <c r="W140" s="58">
        <v>27.5</v>
      </c>
      <c r="X140">
        <v>83.051519647058811</v>
      </c>
      <c r="Y140">
        <v>14.150980461764709</v>
      </c>
      <c r="Z140">
        <v>1.1983823441176471</v>
      </c>
      <c r="AA140">
        <v>49.2</v>
      </c>
      <c r="AB140">
        <v>1.447058823529412</v>
      </c>
    </row>
    <row r="141" spans="1:28" x14ac:dyDescent="0.2">
      <c r="A141" s="19">
        <v>41141</v>
      </c>
      <c r="B141" s="30">
        <v>44069</v>
      </c>
      <c r="C141" s="19">
        <v>44102</v>
      </c>
      <c r="D141" s="15">
        <v>1</v>
      </c>
      <c r="E141" s="15">
        <v>36</v>
      </c>
      <c r="F141" t="s">
        <v>91</v>
      </c>
      <c r="G141" s="15">
        <v>2020</v>
      </c>
      <c r="H141" s="15" t="s">
        <v>14</v>
      </c>
      <c r="I141" s="15">
        <v>0</v>
      </c>
      <c r="J141" s="15">
        <v>0</v>
      </c>
      <c r="K141" s="15">
        <v>0</v>
      </c>
      <c r="L141" s="15">
        <v>0</v>
      </c>
      <c r="M141" s="15">
        <v>0</v>
      </c>
      <c r="N141" s="15">
        <v>0</v>
      </c>
      <c r="O141" s="15">
        <v>2</v>
      </c>
      <c r="P141" s="15">
        <v>0</v>
      </c>
      <c r="Q141" s="15">
        <v>0</v>
      </c>
      <c r="R141" s="15">
        <v>0</v>
      </c>
      <c r="S141" s="55">
        <v>0.2</v>
      </c>
      <c r="T141" s="56">
        <v>0.57499999999999996</v>
      </c>
      <c r="U141" s="15">
        <v>1</v>
      </c>
      <c r="V141" s="15">
        <v>10</v>
      </c>
      <c r="W141" s="58">
        <v>27.5</v>
      </c>
      <c r="X141">
        <v>83.051519647058811</v>
      </c>
      <c r="Y141">
        <v>14.150980461764709</v>
      </c>
      <c r="Z141">
        <v>1.1983823441176471</v>
      </c>
      <c r="AA141">
        <v>49.2</v>
      </c>
      <c r="AB141">
        <v>1.447058823529412</v>
      </c>
    </row>
    <row r="142" spans="1:28" x14ac:dyDescent="0.2">
      <c r="A142" s="19">
        <v>41141</v>
      </c>
      <c r="B142" s="30">
        <v>44069</v>
      </c>
      <c r="C142" s="19">
        <v>44102</v>
      </c>
      <c r="D142" s="15">
        <v>1</v>
      </c>
      <c r="E142" s="15">
        <v>36</v>
      </c>
      <c r="F142" t="s">
        <v>91</v>
      </c>
      <c r="G142" s="15">
        <v>2020</v>
      </c>
      <c r="H142" s="15" t="s">
        <v>36</v>
      </c>
      <c r="I142" s="15">
        <v>0</v>
      </c>
      <c r="J142" s="15">
        <v>0</v>
      </c>
      <c r="K142" s="15">
        <v>5</v>
      </c>
      <c r="L142" s="15">
        <v>0</v>
      </c>
      <c r="M142" s="15">
        <v>0</v>
      </c>
      <c r="N142" s="15">
        <v>0</v>
      </c>
      <c r="O142" s="15">
        <v>0</v>
      </c>
      <c r="P142" s="15">
        <v>3</v>
      </c>
      <c r="Q142" s="15">
        <v>0</v>
      </c>
      <c r="R142" s="15">
        <v>3</v>
      </c>
      <c r="S142" s="55">
        <v>1.1000000000000001</v>
      </c>
      <c r="T142" s="56">
        <v>0.57499999999999996</v>
      </c>
      <c r="U142" s="15">
        <v>3</v>
      </c>
      <c r="V142" s="15">
        <v>30</v>
      </c>
      <c r="W142" s="58">
        <v>27.5</v>
      </c>
      <c r="X142">
        <v>83.051519647058811</v>
      </c>
      <c r="Y142">
        <v>14.150980461764709</v>
      </c>
      <c r="Z142">
        <v>1.1983823441176471</v>
      </c>
      <c r="AA142">
        <v>49.2</v>
      </c>
      <c r="AB142">
        <v>1.447058823529412</v>
      </c>
    </row>
    <row r="143" spans="1:28" x14ac:dyDescent="0.2">
      <c r="A143" s="19">
        <v>41141</v>
      </c>
      <c r="B143" s="30">
        <v>44069</v>
      </c>
      <c r="C143" s="19">
        <v>44102</v>
      </c>
      <c r="D143" s="15">
        <v>1</v>
      </c>
      <c r="E143" s="15">
        <v>36</v>
      </c>
      <c r="F143" t="s">
        <v>103</v>
      </c>
      <c r="G143" s="15">
        <v>2020</v>
      </c>
      <c r="H143" s="15" t="s">
        <v>12</v>
      </c>
      <c r="I143" s="15">
        <v>0</v>
      </c>
      <c r="J143" s="15">
        <v>2</v>
      </c>
      <c r="K143" s="15">
        <v>2</v>
      </c>
      <c r="L143" s="15">
        <v>50</v>
      </c>
      <c r="M143" s="15">
        <v>0</v>
      </c>
      <c r="N143" s="15">
        <v>1</v>
      </c>
      <c r="O143" s="15">
        <v>0</v>
      </c>
      <c r="P143" s="15">
        <v>0</v>
      </c>
      <c r="Q143" s="15">
        <v>0</v>
      </c>
      <c r="R143" s="15">
        <v>2</v>
      </c>
      <c r="S143" s="55">
        <v>5.7</v>
      </c>
      <c r="T143" s="56">
        <v>3.4749999999999996</v>
      </c>
      <c r="U143" s="15">
        <v>5</v>
      </c>
      <c r="V143" s="15">
        <v>50</v>
      </c>
      <c r="W143" s="58">
        <v>60</v>
      </c>
      <c r="X143">
        <v>83.051519647058811</v>
      </c>
      <c r="Y143">
        <v>14.150980461764709</v>
      </c>
      <c r="Z143">
        <v>1.1983823441176471</v>
      </c>
      <c r="AA143">
        <v>49.2</v>
      </c>
      <c r="AB143">
        <v>1.447058823529412</v>
      </c>
    </row>
    <row r="144" spans="1:28" x14ac:dyDescent="0.2">
      <c r="A144" s="19">
        <v>41141</v>
      </c>
      <c r="B144" s="30">
        <v>44069</v>
      </c>
      <c r="C144" s="19">
        <v>44102</v>
      </c>
      <c r="D144" s="15">
        <v>1</v>
      </c>
      <c r="E144" s="15">
        <v>36</v>
      </c>
      <c r="F144" t="s">
        <v>103</v>
      </c>
      <c r="G144" s="15">
        <v>2020</v>
      </c>
      <c r="H144" s="15" t="s">
        <v>13</v>
      </c>
      <c r="I144" s="15">
        <v>1</v>
      </c>
      <c r="J144" s="15">
        <v>0</v>
      </c>
      <c r="K144" s="15">
        <v>1</v>
      </c>
      <c r="L144" s="15">
        <v>1</v>
      </c>
      <c r="M144" s="15">
        <v>5</v>
      </c>
      <c r="N144" s="15">
        <v>0</v>
      </c>
      <c r="O144" s="15">
        <v>10</v>
      </c>
      <c r="P144" s="15">
        <v>0</v>
      </c>
      <c r="Q144" s="15">
        <v>0</v>
      </c>
      <c r="R144" s="15">
        <v>1</v>
      </c>
      <c r="S144" s="55">
        <v>1.9</v>
      </c>
      <c r="T144" s="56">
        <v>3.4749999999999996</v>
      </c>
      <c r="U144" s="15">
        <v>6</v>
      </c>
      <c r="V144" s="15">
        <v>60</v>
      </c>
      <c r="W144" s="58">
        <v>60</v>
      </c>
      <c r="X144">
        <v>83.051519647058811</v>
      </c>
      <c r="Y144">
        <v>14.150980461764709</v>
      </c>
      <c r="Z144">
        <v>1.1983823441176471</v>
      </c>
      <c r="AA144">
        <v>49.2</v>
      </c>
      <c r="AB144">
        <v>1.447058823529412</v>
      </c>
    </row>
    <row r="145" spans="1:28" x14ac:dyDescent="0.2">
      <c r="A145" s="19">
        <v>41141</v>
      </c>
      <c r="B145" s="30">
        <v>44069</v>
      </c>
      <c r="C145" s="19">
        <v>44102</v>
      </c>
      <c r="D145" s="15">
        <v>1</v>
      </c>
      <c r="E145" s="15">
        <v>36</v>
      </c>
      <c r="F145" t="s">
        <v>103</v>
      </c>
      <c r="G145" s="15">
        <v>2020</v>
      </c>
      <c r="H145" s="15" t="s">
        <v>14</v>
      </c>
      <c r="I145" s="15">
        <v>2</v>
      </c>
      <c r="J145" s="15">
        <v>0</v>
      </c>
      <c r="K145" s="15">
        <v>20</v>
      </c>
      <c r="L145" s="15">
        <v>10</v>
      </c>
      <c r="M145" s="15">
        <v>5</v>
      </c>
      <c r="N145" s="15">
        <v>1</v>
      </c>
      <c r="O145" s="15">
        <v>3</v>
      </c>
      <c r="P145" s="15">
        <v>2</v>
      </c>
      <c r="Q145" s="15">
        <v>2</v>
      </c>
      <c r="R145" s="15">
        <v>3</v>
      </c>
      <c r="S145" s="55">
        <v>4.8</v>
      </c>
      <c r="T145" s="56">
        <v>3.4749999999999996</v>
      </c>
      <c r="U145" s="15">
        <v>9</v>
      </c>
      <c r="V145" s="15">
        <v>90</v>
      </c>
      <c r="W145" s="58">
        <v>60</v>
      </c>
      <c r="X145">
        <v>83.051519647058811</v>
      </c>
      <c r="Y145">
        <v>14.150980461764709</v>
      </c>
      <c r="Z145">
        <v>1.1983823441176471</v>
      </c>
      <c r="AA145">
        <v>49.2</v>
      </c>
      <c r="AB145">
        <v>1.447058823529412</v>
      </c>
    </row>
    <row r="146" spans="1:28" x14ac:dyDescent="0.2">
      <c r="A146" s="19">
        <v>41141</v>
      </c>
      <c r="B146" s="30">
        <v>44069</v>
      </c>
      <c r="C146" s="19">
        <v>44102</v>
      </c>
      <c r="D146" s="15">
        <v>1</v>
      </c>
      <c r="E146" s="15">
        <v>36</v>
      </c>
      <c r="F146" t="s">
        <v>103</v>
      </c>
      <c r="G146" s="15">
        <v>2020</v>
      </c>
      <c r="H146" s="15" t="s">
        <v>36</v>
      </c>
      <c r="I146" s="15">
        <v>10</v>
      </c>
      <c r="J146" s="15">
        <v>0</v>
      </c>
      <c r="K146" s="15">
        <v>1</v>
      </c>
      <c r="L146" s="15">
        <v>0</v>
      </c>
      <c r="M146" s="15">
        <v>0</v>
      </c>
      <c r="N146" s="15">
        <v>0</v>
      </c>
      <c r="O146" s="15">
        <v>3</v>
      </c>
      <c r="P146" s="15">
        <v>0</v>
      </c>
      <c r="Q146" s="15">
        <v>1</v>
      </c>
      <c r="R146" s="15">
        <v>0</v>
      </c>
      <c r="S146" s="55">
        <v>1.5</v>
      </c>
      <c r="T146" s="56">
        <v>3.4749999999999996</v>
      </c>
      <c r="U146" s="15">
        <v>4</v>
      </c>
      <c r="V146" s="15">
        <v>40</v>
      </c>
      <c r="W146" s="58">
        <v>60</v>
      </c>
      <c r="X146">
        <v>83.051519647058811</v>
      </c>
      <c r="Y146">
        <v>14.150980461764709</v>
      </c>
      <c r="Z146">
        <v>1.1983823441176471</v>
      </c>
      <c r="AA146">
        <v>49.2</v>
      </c>
      <c r="AB146">
        <v>1.447058823529412</v>
      </c>
    </row>
    <row r="147" spans="1:28" x14ac:dyDescent="0.2">
      <c r="A147" s="19">
        <v>41141</v>
      </c>
      <c r="B147" s="30">
        <v>44069</v>
      </c>
      <c r="C147" s="19">
        <v>44111</v>
      </c>
      <c r="D147" s="15">
        <v>2</v>
      </c>
      <c r="E147" s="15">
        <v>37</v>
      </c>
      <c r="F147" t="s">
        <v>91</v>
      </c>
      <c r="G147" s="15">
        <v>2020</v>
      </c>
      <c r="H147" s="15" t="s">
        <v>12</v>
      </c>
      <c r="I147" s="15">
        <v>3</v>
      </c>
      <c r="J147" s="15">
        <v>0</v>
      </c>
      <c r="K147" s="15">
        <v>0</v>
      </c>
      <c r="L147" s="15">
        <v>0</v>
      </c>
      <c r="M147" s="15">
        <v>0</v>
      </c>
      <c r="N147" s="15">
        <v>0</v>
      </c>
      <c r="O147" s="15">
        <v>2</v>
      </c>
      <c r="P147" s="15">
        <v>1</v>
      </c>
      <c r="Q147" s="15">
        <v>0</v>
      </c>
      <c r="R147" s="15">
        <v>0</v>
      </c>
      <c r="S147" s="55">
        <v>0.6</v>
      </c>
      <c r="T147" s="56">
        <v>0.6</v>
      </c>
      <c r="U147" s="15">
        <v>3</v>
      </c>
      <c r="V147" s="15">
        <v>30</v>
      </c>
      <c r="W147" s="58">
        <v>32.5</v>
      </c>
      <c r="X147">
        <v>88.617777555555563</v>
      </c>
      <c r="Y147">
        <v>12.165926000000002</v>
      </c>
      <c r="Z147">
        <v>1.6107407333333335</v>
      </c>
      <c r="AA147">
        <v>20</v>
      </c>
      <c r="AB147">
        <v>2.5</v>
      </c>
    </row>
    <row r="148" spans="1:28" x14ac:dyDescent="0.2">
      <c r="A148" s="19">
        <v>41141</v>
      </c>
      <c r="B148" s="30">
        <v>44069</v>
      </c>
      <c r="C148" s="19">
        <v>44111</v>
      </c>
      <c r="D148" s="15">
        <v>2</v>
      </c>
      <c r="E148" s="15">
        <v>37</v>
      </c>
      <c r="F148" t="s">
        <v>91</v>
      </c>
      <c r="G148" s="15">
        <v>2020</v>
      </c>
      <c r="H148" s="15" t="s">
        <v>13</v>
      </c>
      <c r="I148" s="15">
        <v>0</v>
      </c>
      <c r="J148" s="15">
        <v>0</v>
      </c>
      <c r="K148" s="15">
        <v>1</v>
      </c>
      <c r="L148" s="15">
        <v>0</v>
      </c>
      <c r="M148" s="15">
        <v>0</v>
      </c>
      <c r="N148" s="15">
        <v>2</v>
      </c>
      <c r="O148" s="15">
        <v>0</v>
      </c>
      <c r="P148" s="15">
        <v>0</v>
      </c>
      <c r="Q148" s="15">
        <v>0</v>
      </c>
      <c r="R148" s="15">
        <v>0</v>
      </c>
      <c r="S148" s="55">
        <v>0.3</v>
      </c>
      <c r="T148" s="56">
        <v>0.6</v>
      </c>
      <c r="U148" s="15">
        <v>2</v>
      </c>
      <c r="V148" s="15">
        <v>20</v>
      </c>
      <c r="W148" s="58">
        <v>32.5</v>
      </c>
      <c r="X148">
        <v>88.617777555555563</v>
      </c>
      <c r="Y148">
        <v>12.165926000000002</v>
      </c>
      <c r="Z148">
        <v>1.6107407333333335</v>
      </c>
      <c r="AA148">
        <v>20</v>
      </c>
      <c r="AB148">
        <v>2.5</v>
      </c>
    </row>
    <row r="149" spans="1:28" x14ac:dyDescent="0.2">
      <c r="A149" s="19">
        <v>41141</v>
      </c>
      <c r="B149" s="30">
        <v>44069</v>
      </c>
      <c r="C149" s="19">
        <v>44111</v>
      </c>
      <c r="D149" s="15">
        <v>2</v>
      </c>
      <c r="E149" s="15">
        <v>37</v>
      </c>
      <c r="F149" t="s">
        <v>91</v>
      </c>
      <c r="G149" s="15">
        <v>2020</v>
      </c>
      <c r="H149" s="15" t="s">
        <v>14</v>
      </c>
      <c r="I149" s="15">
        <v>1</v>
      </c>
      <c r="J149" s="15">
        <v>3</v>
      </c>
      <c r="K149" s="15">
        <v>0</v>
      </c>
      <c r="L149" s="15">
        <v>0</v>
      </c>
      <c r="M149" s="15">
        <v>0</v>
      </c>
      <c r="N149" s="15">
        <v>0</v>
      </c>
      <c r="O149" s="15">
        <v>2</v>
      </c>
      <c r="P149" s="15">
        <v>1</v>
      </c>
      <c r="Q149" s="15">
        <v>0</v>
      </c>
      <c r="R149" s="15">
        <v>0</v>
      </c>
      <c r="S149" s="55">
        <v>0.7</v>
      </c>
      <c r="T149" s="56">
        <v>0.6</v>
      </c>
      <c r="U149" s="15">
        <v>4</v>
      </c>
      <c r="V149" s="15">
        <v>40</v>
      </c>
      <c r="W149" s="58">
        <v>32.5</v>
      </c>
      <c r="X149">
        <v>88.617777555555563</v>
      </c>
      <c r="Y149">
        <v>12.165926000000002</v>
      </c>
      <c r="Z149">
        <v>1.6107407333333335</v>
      </c>
      <c r="AA149">
        <v>20</v>
      </c>
      <c r="AB149">
        <v>2.5</v>
      </c>
    </row>
    <row r="150" spans="1:28" x14ac:dyDescent="0.2">
      <c r="A150" s="19">
        <v>41141</v>
      </c>
      <c r="B150" s="30">
        <v>44069</v>
      </c>
      <c r="C150" s="19">
        <v>44111</v>
      </c>
      <c r="D150" s="15">
        <v>2</v>
      </c>
      <c r="E150" s="15">
        <v>37</v>
      </c>
      <c r="F150" t="s">
        <v>91</v>
      </c>
      <c r="G150" s="15">
        <v>2020</v>
      </c>
      <c r="H150" s="15" t="s">
        <v>36</v>
      </c>
      <c r="I150" s="15">
        <v>0</v>
      </c>
      <c r="J150" s="15">
        <v>0</v>
      </c>
      <c r="K150" s="15">
        <v>3</v>
      </c>
      <c r="L150" s="15">
        <v>0</v>
      </c>
      <c r="M150" s="15">
        <v>0</v>
      </c>
      <c r="N150" s="15">
        <v>0</v>
      </c>
      <c r="O150" s="15">
        <v>0</v>
      </c>
      <c r="P150" s="15">
        <v>1</v>
      </c>
      <c r="Q150" s="15">
        <v>1</v>
      </c>
      <c r="R150" s="15">
        <v>3</v>
      </c>
      <c r="S150" s="55">
        <v>0.8</v>
      </c>
      <c r="T150" s="56">
        <v>0.6</v>
      </c>
      <c r="U150" s="15">
        <v>4</v>
      </c>
      <c r="V150" s="15">
        <v>40</v>
      </c>
      <c r="W150" s="58">
        <v>32.5</v>
      </c>
      <c r="X150">
        <v>88.617777555555563</v>
      </c>
      <c r="Y150">
        <v>12.165926000000002</v>
      </c>
      <c r="Z150">
        <v>1.6107407333333335</v>
      </c>
      <c r="AA150">
        <v>20</v>
      </c>
      <c r="AB150">
        <v>2.5</v>
      </c>
    </row>
    <row r="151" spans="1:28" x14ac:dyDescent="0.2">
      <c r="A151" s="19">
        <v>41141</v>
      </c>
      <c r="B151" s="30">
        <v>44069</v>
      </c>
      <c r="C151" s="19">
        <v>44111</v>
      </c>
      <c r="D151" s="15">
        <v>2</v>
      </c>
      <c r="E151" s="15">
        <v>37</v>
      </c>
      <c r="F151" t="s">
        <v>103</v>
      </c>
      <c r="G151" s="15">
        <v>2020</v>
      </c>
      <c r="H151" s="15" t="s">
        <v>12</v>
      </c>
      <c r="I151" s="15">
        <v>0</v>
      </c>
      <c r="J151" s="15">
        <v>0</v>
      </c>
      <c r="K151" s="15">
        <v>1</v>
      </c>
      <c r="L151" s="15">
        <v>30</v>
      </c>
      <c r="M151" s="15">
        <v>1</v>
      </c>
      <c r="N151" s="15">
        <v>0</v>
      </c>
      <c r="O151" s="15">
        <v>0</v>
      </c>
      <c r="P151" s="15">
        <v>2</v>
      </c>
      <c r="Q151" s="15">
        <v>0</v>
      </c>
      <c r="R151" s="15">
        <v>1</v>
      </c>
      <c r="S151" s="55">
        <v>3.5</v>
      </c>
      <c r="T151" s="56">
        <v>3.05</v>
      </c>
      <c r="U151" s="15">
        <v>5</v>
      </c>
      <c r="V151" s="15">
        <v>50</v>
      </c>
      <c r="W151" s="58">
        <v>62.5</v>
      </c>
      <c r="X151">
        <v>88.617777555555563</v>
      </c>
      <c r="Y151">
        <v>12.165926000000002</v>
      </c>
      <c r="Z151">
        <v>1.6107407333333335</v>
      </c>
      <c r="AA151">
        <v>20</v>
      </c>
      <c r="AB151">
        <v>2.5</v>
      </c>
    </row>
    <row r="152" spans="1:28" x14ac:dyDescent="0.2">
      <c r="A152" s="19">
        <v>41141</v>
      </c>
      <c r="B152" s="30">
        <v>44069</v>
      </c>
      <c r="C152" s="19">
        <v>44111</v>
      </c>
      <c r="D152" s="15">
        <v>2</v>
      </c>
      <c r="E152" s="15">
        <v>37</v>
      </c>
      <c r="F152" t="s">
        <v>103</v>
      </c>
      <c r="G152" s="15">
        <v>2020</v>
      </c>
      <c r="H152" s="15" t="s">
        <v>13</v>
      </c>
      <c r="I152" s="15">
        <v>1</v>
      </c>
      <c r="J152" s="15">
        <v>1</v>
      </c>
      <c r="K152" s="15">
        <v>10</v>
      </c>
      <c r="L152" s="15">
        <v>1</v>
      </c>
      <c r="M152" s="15">
        <v>20</v>
      </c>
      <c r="N152" s="15">
        <v>10</v>
      </c>
      <c r="O152" s="15">
        <v>5</v>
      </c>
      <c r="P152" s="15">
        <v>0</v>
      </c>
      <c r="Q152" s="15">
        <v>0</v>
      </c>
      <c r="R152" s="15">
        <v>0</v>
      </c>
      <c r="S152" s="55">
        <v>4.8</v>
      </c>
      <c r="T152" s="56">
        <v>3.05</v>
      </c>
      <c r="U152" s="15">
        <v>7</v>
      </c>
      <c r="V152" s="15">
        <v>70</v>
      </c>
      <c r="W152" s="58">
        <v>62.5</v>
      </c>
      <c r="X152">
        <v>88.617777555555563</v>
      </c>
      <c r="Y152">
        <v>12.165926000000002</v>
      </c>
      <c r="Z152">
        <v>1.6107407333333335</v>
      </c>
      <c r="AA152">
        <v>20</v>
      </c>
      <c r="AB152">
        <v>2.5</v>
      </c>
    </row>
    <row r="153" spans="1:28" x14ac:dyDescent="0.2">
      <c r="A153" s="19">
        <v>41141</v>
      </c>
      <c r="B153" s="30">
        <v>44069</v>
      </c>
      <c r="C153" s="19">
        <v>44111</v>
      </c>
      <c r="D153" s="15">
        <v>2</v>
      </c>
      <c r="E153" s="15">
        <v>37</v>
      </c>
      <c r="F153" t="s">
        <v>103</v>
      </c>
      <c r="G153" s="15">
        <v>2020</v>
      </c>
      <c r="H153" s="15" t="s">
        <v>14</v>
      </c>
      <c r="I153" s="15">
        <v>0</v>
      </c>
      <c r="J153" s="15">
        <v>0</v>
      </c>
      <c r="K153" s="15">
        <v>5</v>
      </c>
      <c r="L153" s="15">
        <v>1</v>
      </c>
      <c r="M153" s="15">
        <v>2</v>
      </c>
      <c r="N153" s="15">
        <v>3</v>
      </c>
      <c r="O153" s="15">
        <v>1</v>
      </c>
      <c r="P153" s="15">
        <v>3</v>
      </c>
      <c r="Q153" s="15">
        <v>2</v>
      </c>
      <c r="R153" s="15">
        <v>0</v>
      </c>
      <c r="S153" s="55">
        <v>1.7</v>
      </c>
      <c r="T153" s="56">
        <v>3.05</v>
      </c>
      <c r="U153" s="15">
        <v>7</v>
      </c>
      <c r="V153" s="15">
        <v>70</v>
      </c>
      <c r="W153" s="58">
        <v>62.5</v>
      </c>
      <c r="X153">
        <v>88.617777555555563</v>
      </c>
      <c r="Y153">
        <v>12.165926000000002</v>
      </c>
      <c r="Z153">
        <v>1.6107407333333335</v>
      </c>
      <c r="AA153">
        <v>20</v>
      </c>
      <c r="AB153">
        <v>2.5</v>
      </c>
    </row>
    <row r="154" spans="1:28" x14ac:dyDescent="0.2">
      <c r="A154" s="19">
        <v>41141</v>
      </c>
      <c r="B154" s="30">
        <v>44069</v>
      </c>
      <c r="C154" s="19">
        <v>44111</v>
      </c>
      <c r="D154" s="15">
        <v>2</v>
      </c>
      <c r="E154" s="15">
        <v>37</v>
      </c>
      <c r="F154" t="s">
        <v>103</v>
      </c>
      <c r="G154" s="15">
        <v>2020</v>
      </c>
      <c r="H154" s="15" t="s">
        <v>36</v>
      </c>
      <c r="I154" s="15">
        <v>5</v>
      </c>
      <c r="J154" s="15">
        <v>0</v>
      </c>
      <c r="K154" s="15">
        <v>0</v>
      </c>
      <c r="L154" s="15">
        <v>0</v>
      </c>
      <c r="M154" s="15">
        <v>0</v>
      </c>
      <c r="N154" s="15">
        <v>1</v>
      </c>
      <c r="O154" s="15">
        <v>3</v>
      </c>
      <c r="P154" s="15">
        <v>5</v>
      </c>
      <c r="Q154" s="15">
        <v>5</v>
      </c>
      <c r="R154" s="15">
        <v>3</v>
      </c>
      <c r="S154" s="55">
        <v>2.2000000000000002</v>
      </c>
      <c r="T154" s="56">
        <v>3.05</v>
      </c>
      <c r="U154" s="15">
        <v>6</v>
      </c>
      <c r="V154" s="15">
        <v>60</v>
      </c>
      <c r="W154" s="58">
        <v>62.5</v>
      </c>
      <c r="X154">
        <v>88.617777555555563</v>
      </c>
      <c r="Y154">
        <v>12.165926000000002</v>
      </c>
      <c r="Z154">
        <v>1.6107407333333335</v>
      </c>
      <c r="AA154">
        <v>20</v>
      </c>
      <c r="AB154">
        <v>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88CB-1358-9C4E-B1D3-C76CFBA61D8B}">
  <dimension ref="A1:B9"/>
  <sheetViews>
    <sheetView workbookViewId="0">
      <selection activeCell="D12" sqref="D12"/>
    </sheetView>
  </sheetViews>
  <sheetFormatPr baseColWidth="10" defaultColWidth="11.5" defaultRowHeight="15" x14ac:dyDescent="0.2"/>
  <cols>
    <col min="1" max="1" width="27.1640625" bestFit="1" customWidth="1"/>
  </cols>
  <sheetData>
    <row r="1" spans="1:2" x14ac:dyDescent="0.2">
      <c r="A1" s="6" t="s">
        <v>122</v>
      </c>
      <c r="B1" s="6" t="s">
        <v>123</v>
      </c>
    </row>
    <row r="2" spans="1:2" x14ac:dyDescent="0.2">
      <c r="A2" s="6" t="s">
        <v>127</v>
      </c>
      <c r="B2" t="s">
        <v>124</v>
      </c>
    </row>
    <row r="3" spans="1:2" x14ac:dyDescent="0.2">
      <c r="A3" s="6" t="s">
        <v>128</v>
      </c>
      <c r="B3" t="s">
        <v>125</v>
      </c>
    </row>
    <row r="6" spans="1:2" x14ac:dyDescent="0.2">
      <c r="A6" s="6" t="s">
        <v>126</v>
      </c>
      <c r="B6" t="s">
        <v>130</v>
      </c>
    </row>
    <row r="8" spans="1:2" x14ac:dyDescent="0.2">
      <c r="A8" s="2" t="s">
        <v>132</v>
      </c>
      <c r="B8" t="s">
        <v>133</v>
      </c>
    </row>
    <row r="9" spans="1:2" x14ac:dyDescent="0.2">
      <c r="A9" s="2" t="s">
        <v>131</v>
      </c>
      <c r="B9" t="s">
        <v>134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023CE-8F86-456A-88F5-E51F7D5DB3D0}">
  <sheetPr filterMode="1"/>
  <dimension ref="A1:AA163"/>
  <sheetViews>
    <sheetView topLeftCell="F1" workbookViewId="0">
      <pane ySplit="1" topLeftCell="A2" activePane="bottomLeft" state="frozen"/>
      <selection activeCell="F1" sqref="F1"/>
      <selection pane="bottomLeft" activeCell="U59" sqref="U59:V115"/>
    </sheetView>
  </sheetViews>
  <sheetFormatPr baseColWidth="10" defaultColWidth="9.1640625" defaultRowHeight="15" x14ac:dyDescent="0.2"/>
  <cols>
    <col min="1" max="3" width="13.5" style="39" bestFit="1" customWidth="1"/>
    <col min="4" max="4" width="19.5" bestFit="1" customWidth="1"/>
    <col min="5" max="5" width="19.5" customWidth="1"/>
    <col min="6" max="6" width="16.33203125" customWidth="1"/>
    <col min="19" max="20" width="17.5" bestFit="1" customWidth="1"/>
    <col min="21" max="21" width="20.1640625" bestFit="1" customWidth="1"/>
    <col min="22" max="22" width="16" bestFit="1" customWidth="1"/>
    <col min="23" max="23" width="21" bestFit="1" customWidth="1"/>
    <col min="26" max="26" width="11.83203125" bestFit="1" customWidth="1"/>
  </cols>
  <sheetData>
    <row r="1" spans="1:27" s="6" customFormat="1" ht="20.25" customHeight="1" x14ac:dyDescent="0.2">
      <c r="A1" s="37" t="s">
        <v>95</v>
      </c>
      <c r="B1" s="37" t="s">
        <v>94</v>
      </c>
      <c r="C1" s="37" t="s">
        <v>20</v>
      </c>
      <c r="D1" s="6" t="s">
        <v>98</v>
      </c>
      <c r="E1" s="6" t="s">
        <v>81</v>
      </c>
      <c r="F1" s="2" t="s">
        <v>21</v>
      </c>
      <c r="G1" s="1" t="s">
        <v>0</v>
      </c>
      <c r="H1" s="1" t="s">
        <v>1</v>
      </c>
      <c r="I1" s="1" t="s">
        <v>2</v>
      </c>
      <c r="J1" s="1" t="s">
        <v>3</v>
      </c>
      <c r="K1" s="1" t="s">
        <v>4</v>
      </c>
      <c r="L1" s="1" t="s">
        <v>5</v>
      </c>
      <c r="M1" s="1" t="s">
        <v>6</v>
      </c>
      <c r="N1" s="1" t="s">
        <v>7</v>
      </c>
      <c r="O1" s="1" t="s">
        <v>8</v>
      </c>
      <c r="P1" s="1" t="s">
        <v>9</v>
      </c>
      <c r="Q1" s="1" t="s">
        <v>10</v>
      </c>
      <c r="R1" s="1" t="s">
        <v>11</v>
      </c>
      <c r="S1" s="32" t="s">
        <v>34</v>
      </c>
      <c r="T1" s="1" t="s">
        <v>35</v>
      </c>
      <c r="U1" s="1" t="s">
        <v>15</v>
      </c>
      <c r="V1" s="34" t="s">
        <v>17</v>
      </c>
      <c r="W1" s="34" t="s">
        <v>19</v>
      </c>
      <c r="X1" s="6" t="s">
        <v>100</v>
      </c>
      <c r="Y1" s="6" t="s">
        <v>99</v>
      </c>
      <c r="Z1" s="6" t="s">
        <v>101</v>
      </c>
      <c r="AA1" s="6" t="s">
        <v>102</v>
      </c>
    </row>
    <row r="2" spans="1:27" hidden="1" x14ac:dyDescent="0.2">
      <c r="A2" s="38">
        <v>38971</v>
      </c>
      <c r="B2" s="38">
        <v>38974</v>
      </c>
      <c r="C2" s="38">
        <v>38989</v>
      </c>
      <c r="D2" s="15">
        <v>1</v>
      </c>
      <c r="E2" s="14" t="s">
        <v>103</v>
      </c>
      <c r="F2" s="33" t="s">
        <v>22</v>
      </c>
      <c r="G2" s="3">
        <v>1</v>
      </c>
      <c r="H2" s="3" t="s">
        <v>12</v>
      </c>
      <c r="I2" s="4">
        <v>0</v>
      </c>
      <c r="J2" s="4">
        <v>0</v>
      </c>
      <c r="K2" s="4">
        <v>1</v>
      </c>
      <c r="L2" s="4">
        <v>1</v>
      </c>
      <c r="M2" s="4">
        <v>1</v>
      </c>
      <c r="N2" s="4">
        <v>1</v>
      </c>
      <c r="O2" s="4">
        <v>3</v>
      </c>
      <c r="P2" s="4">
        <v>0</v>
      </c>
      <c r="Q2" s="4">
        <v>1</v>
      </c>
      <c r="R2" s="4">
        <v>3</v>
      </c>
      <c r="S2" s="16">
        <f>AVERAGE(I2:R2)</f>
        <v>1.1000000000000001</v>
      </c>
      <c r="T2" s="67">
        <f>AVERAGE(S2:S4)</f>
        <v>1.0666666666666667</v>
      </c>
      <c r="U2" s="4">
        <f>COUNTIF(I2:R2, "&gt;0")</f>
        <v>7</v>
      </c>
      <c r="V2" s="4">
        <f>U2*100/10</f>
        <v>70</v>
      </c>
      <c r="W2" s="68">
        <f>AVERAGE(V2:V4)</f>
        <v>46.666666666666664</v>
      </c>
      <c r="X2" s="15">
        <v>75.392187625000005</v>
      </c>
      <c r="Y2" s="15">
        <v>17.2329860625</v>
      </c>
      <c r="Z2" s="15">
        <v>0.76684028125000003</v>
      </c>
      <c r="AA2" s="15">
        <v>6.8000000000000007</v>
      </c>
    </row>
    <row r="3" spans="1:27" hidden="1" x14ac:dyDescent="0.2">
      <c r="A3" s="38">
        <v>38971</v>
      </c>
      <c r="B3" s="38">
        <v>38974</v>
      </c>
      <c r="C3" s="38">
        <v>38989</v>
      </c>
      <c r="D3" s="15">
        <v>1</v>
      </c>
      <c r="E3" s="14" t="s">
        <v>103</v>
      </c>
      <c r="F3" s="33" t="s">
        <v>22</v>
      </c>
      <c r="G3" s="3">
        <v>1</v>
      </c>
      <c r="H3" s="3" t="s">
        <v>13</v>
      </c>
      <c r="I3" s="4">
        <v>0</v>
      </c>
      <c r="J3" s="4">
        <v>0</v>
      </c>
      <c r="K3" s="4">
        <v>0</v>
      </c>
      <c r="L3" s="4">
        <v>0</v>
      </c>
      <c r="M3" s="4">
        <v>0</v>
      </c>
      <c r="N3" s="4">
        <v>0</v>
      </c>
      <c r="O3" s="4">
        <v>5</v>
      </c>
      <c r="P3" s="4">
        <v>1</v>
      </c>
      <c r="Q3" s="4">
        <v>0</v>
      </c>
      <c r="R3" s="4">
        <v>0</v>
      </c>
      <c r="S3" s="16">
        <f t="shared" ref="S3:S55" si="0">AVERAGE(I3:R3)</f>
        <v>0.6</v>
      </c>
      <c r="T3" s="67"/>
      <c r="U3" s="4">
        <f t="shared" ref="U3:U55" si="1">COUNTIF(I3:R3, "&gt;0")</f>
        <v>2</v>
      </c>
      <c r="V3" s="4">
        <f t="shared" ref="V3:V55" si="2">U3*100/10</f>
        <v>20</v>
      </c>
      <c r="W3" s="68"/>
      <c r="X3" s="15">
        <v>75.392187625000005</v>
      </c>
      <c r="Y3" s="15">
        <v>17.2329860625</v>
      </c>
      <c r="Z3" s="15">
        <v>0.76684028125000003</v>
      </c>
      <c r="AA3" s="15">
        <v>6.8000000000000007</v>
      </c>
    </row>
    <row r="4" spans="1:27" hidden="1" x14ac:dyDescent="0.2">
      <c r="A4" s="38">
        <v>38971</v>
      </c>
      <c r="B4" s="38">
        <v>38974</v>
      </c>
      <c r="C4" s="38">
        <v>38989</v>
      </c>
      <c r="D4" s="15">
        <v>1</v>
      </c>
      <c r="E4" s="14" t="s">
        <v>103</v>
      </c>
      <c r="F4" s="33" t="s">
        <v>22</v>
      </c>
      <c r="G4" s="3">
        <v>1</v>
      </c>
      <c r="H4" s="3" t="s">
        <v>14</v>
      </c>
      <c r="I4" s="4">
        <v>0</v>
      </c>
      <c r="J4" s="4">
        <v>0</v>
      </c>
      <c r="K4" s="4">
        <v>0</v>
      </c>
      <c r="L4" s="4">
        <v>3</v>
      </c>
      <c r="M4" s="4">
        <v>5</v>
      </c>
      <c r="N4" s="4">
        <v>3</v>
      </c>
      <c r="O4" s="4">
        <v>3</v>
      </c>
      <c r="P4" s="4">
        <v>0</v>
      </c>
      <c r="Q4" s="4">
        <v>1</v>
      </c>
      <c r="R4" s="4">
        <v>0</v>
      </c>
      <c r="S4" s="16">
        <f t="shared" si="0"/>
        <v>1.5</v>
      </c>
      <c r="T4" s="67"/>
      <c r="U4" s="4">
        <f t="shared" si="1"/>
        <v>5</v>
      </c>
      <c r="V4" s="4">
        <f t="shared" si="2"/>
        <v>50</v>
      </c>
      <c r="W4" s="68"/>
      <c r="X4" s="15">
        <v>75.392187625000005</v>
      </c>
      <c r="Y4" s="15">
        <v>17.2329860625</v>
      </c>
      <c r="Z4" s="15">
        <v>0.76684028125000003</v>
      </c>
      <c r="AA4" s="15">
        <v>6.8000000000000007</v>
      </c>
    </row>
    <row r="5" spans="1:27" x14ac:dyDescent="0.2">
      <c r="A5" s="38">
        <v>38971</v>
      </c>
      <c r="B5" s="38">
        <v>38974</v>
      </c>
      <c r="C5" s="38">
        <v>38989</v>
      </c>
      <c r="D5" s="15">
        <v>1</v>
      </c>
      <c r="E5" s="14" t="s">
        <v>103</v>
      </c>
      <c r="F5" s="33" t="s">
        <v>24</v>
      </c>
      <c r="G5" s="3">
        <v>2</v>
      </c>
      <c r="H5" s="3" t="s">
        <v>12</v>
      </c>
      <c r="I5" s="4">
        <v>5</v>
      </c>
      <c r="J5" s="4">
        <v>3</v>
      </c>
      <c r="K5" s="4">
        <v>3</v>
      </c>
      <c r="L5" s="4">
        <v>0</v>
      </c>
      <c r="M5" s="4">
        <v>1</v>
      </c>
      <c r="N5" s="4">
        <v>0</v>
      </c>
      <c r="O5" s="4">
        <v>3</v>
      </c>
      <c r="P5" s="4">
        <v>5</v>
      </c>
      <c r="Q5" s="4">
        <v>5</v>
      </c>
      <c r="R5" s="4">
        <v>1</v>
      </c>
      <c r="S5" s="16">
        <f t="shared" si="0"/>
        <v>2.6</v>
      </c>
      <c r="T5" s="67">
        <f>AVERAGE(S5:S7)</f>
        <v>2.4333333333333336</v>
      </c>
      <c r="U5" s="4">
        <f t="shared" si="1"/>
        <v>8</v>
      </c>
      <c r="V5" s="4">
        <f t="shared" si="2"/>
        <v>80</v>
      </c>
      <c r="W5" s="68">
        <f>AVERAGE(V5:V7)</f>
        <v>60</v>
      </c>
      <c r="X5" s="15">
        <v>75.392187625000005</v>
      </c>
      <c r="Y5" s="15">
        <v>17.2329860625</v>
      </c>
      <c r="Z5" s="15">
        <v>0.76684028125000003</v>
      </c>
      <c r="AA5" s="15">
        <v>6.8000000000000007</v>
      </c>
    </row>
    <row r="6" spans="1:27" x14ac:dyDescent="0.2">
      <c r="A6" s="38">
        <v>38971</v>
      </c>
      <c r="B6" s="38">
        <v>38974</v>
      </c>
      <c r="C6" s="38">
        <v>38989</v>
      </c>
      <c r="D6" s="15">
        <v>1</v>
      </c>
      <c r="E6" s="14" t="s">
        <v>103</v>
      </c>
      <c r="F6" s="33" t="s">
        <v>24</v>
      </c>
      <c r="G6" s="3">
        <v>2</v>
      </c>
      <c r="H6" s="3" t="s">
        <v>13</v>
      </c>
      <c r="I6" s="4">
        <v>0</v>
      </c>
      <c r="J6" s="4">
        <v>5</v>
      </c>
      <c r="K6" s="4">
        <v>5</v>
      </c>
      <c r="L6" s="4">
        <v>3</v>
      </c>
      <c r="M6" s="4">
        <v>5</v>
      </c>
      <c r="N6" s="4">
        <v>0</v>
      </c>
      <c r="O6" s="4">
        <v>0</v>
      </c>
      <c r="P6" s="4">
        <v>3</v>
      </c>
      <c r="Q6" s="4">
        <v>5</v>
      </c>
      <c r="R6" s="4">
        <v>0</v>
      </c>
      <c r="S6" s="16">
        <f t="shared" si="0"/>
        <v>2.6</v>
      </c>
      <c r="T6" s="67"/>
      <c r="U6" s="4">
        <f t="shared" si="1"/>
        <v>6</v>
      </c>
      <c r="V6" s="4">
        <f t="shared" si="2"/>
        <v>60</v>
      </c>
      <c r="W6" s="68"/>
      <c r="X6" s="15">
        <v>75.392187625000005</v>
      </c>
      <c r="Y6" s="15">
        <v>17.2329860625</v>
      </c>
      <c r="Z6" s="15">
        <v>0.76684028125000003</v>
      </c>
      <c r="AA6" s="15">
        <v>6.8000000000000007</v>
      </c>
    </row>
    <row r="7" spans="1:27" x14ac:dyDescent="0.2">
      <c r="A7" s="38">
        <v>38971</v>
      </c>
      <c r="B7" s="38">
        <v>38974</v>
      </c>
      <c r="C7" s="38">
        <v>38989</v>
      </c>
      <c r="D7" s="15">
        <v>1</v>
      </c>
      <c r="E7" s="14" t="s">
        <v>103</v>
      </c>
      <c r="F7" s="33" t="s">
        <v>24</v>
      </c>
      <c r="G7" s="3">
        <v>2</v>
      </c>
      <c r="H7" s="3" t="s">
        <v>14</v>
      </c>
      <c r="I7" s="4">
        <v>0</v>
      </c>
      <c r="J7" s="4">
        <v>0</v>
      </c>
      <c r="K7" s="4">
        <v>0</v>
      </c>
      <c r="L7" s="4">
        <v>0</v>
      </c>
      <c r="M7" s="4">
        <v>0</v>
      </c>
      <c r="N7" s="4">
        <v>0</v>
      </c>
      <c r="O7" s="4">
        <v>5</v>
      </c>
      <c r="P7" s="4">
        <v>3</v>
      </c>
      <c r="Q7" s="4">
        <v>3</v>
      </c>
      <c r="R7" s="4">
        <v>10</v>
      </c>
      <c r="S7" s="16">
        <f t="shared" si="0"/>
        <v>2.1</v>
      </c>
      <c r="T7" s="67"/>
      <c r="U7" s="4">
        <f t="shared" si="1"/>
        <v>4</v>
      </c>
      <c r="V7" s="4">
        <f t="shared" si="2"/>
        <v>40</v>
      </c>
      <c r="W7" s="68"/>
      <c r="X7" s="15">
        <v>75.392187625000005</v>
      </c>
      <c r="Y7" s="15">
        <v>17.2329860625</v>
      </c>
      <c r="Z7" s="15">
        <v>0.76684028125000003</v>
      </c>
      <c r="AA7" s="15">
        <v>6.8000000000000007</v>
      </c>
    </row>
    <row r="8" spans="1:27" hidden="1" x14ac:dyDescent="0.2">
      <c r="A8" s="38">
        <v>38971</v>
      </c>
      <c r="B8" s="38">
        <v>38974</v>
      </c>
      <c r="C8" s="38">
        <v>38989</v>
      </c>
      <c r="D8" s="15">
        <v>1</v>
      </c>
      <c r="E8" s="14" t="s">
        <v>103</v>
      </c>
      <c r="F8" s="26" t="s">
        <v>25</v>
      </c>
      <c r="G8" s="3">
        <v>3</v>
      </c>
      <c r="H8" s="3" t="s">
        <v>12</v>
      </c>
      <c r="I8" s="4">
        <v>0</v>
      </c>
      <c r="J8" s="4">
        <v>0</v>
      </c>
      <c r="K8" s="4">
        <v>1</v>
      </c>
      <c r="L8" s="4">
        <v>0</v>
      </c>
      <c r="M8" s="4">
        <v>0</v>
      </c>
      <c r="N8" s="4">
        <v>1</v>
      </c>
      <c r="O8" s="4">
        <v>0</v>
      </c>
      <c r="P8" s="4">
        <v>0</v>
      </c>
      <c r="Q8" s="4">
        <v>0</v>
      </c>
      <c r="R8" s="4">
        <v>0</v>
      </c>
      <c r="S8" s="16">
        <f t="shared" si="0"/>
        <v>0.2</v>
      </c>
      <c r="T8" s="67">
        <f>AVERAGE(S8:S10)</f>
        <v>0.76666666666666672</v>
      </c>
      <c r="U8" s="4">
        <f t="shared" si="1"/>
        <v>2</v>
      </c>
      <c r="V8" s="4">
        <f t="shared" si="2"/>
        <v>20</v>
      </c>
      <c r="W8" s="68">
        <f>AVERAGE(V8:V10)</f>
        <v>30</v>
      </c>
      <c r="X8" s="15">
        <v>75.392187625000005</v>
      </c>
      <c r="Y8" s="15">
        <v>17.2329860625</v>
      </c>
      <c r="Z8" s="15">
        <v>0.76684028125000003</v>
      </c>
      <c r="AA8" s="15">
        <v>6.8000000000000007</v>
      </c>
    </row>
    <row r="9" spans="1:27" hidden="1" x14ac:dyDescent="0.2">
      <c r="A9" s="38">
        <v>38971</v>
      </c>
      <c r="B9" s="38">
        <v>38974</v>
      </c>
      <c r="C9" s="38">
        <v>38989</v>
      </c>
      <c r="D9" s="15">
        <v>1</v>
      </c>
      <c r="E9" s="14" t="s">
        <v>103</v>
      </c>
      <c r="F9" s="26" t="s">
        <v>25</v>
      </c>
      <c r="G9" s="3">
        <v>3</v>
      </c>
      <c r="H9" s="3" t="s">
        <v>13</v>
      </c>
      <c r="I9" s="4">
        <v>0</v>
      </c>
      <c r="J9" s="4">
        <v>0</v>
      </c>
      <c r="K9" s="4">
        <v>0</v>
      </c>
      <c r="L9" s="4">
        <v>0</v>
      </c>
      <c r="M9" s="4">
        <v>0</v>
      </c>
      <c r="N9" s="4">
        <v>0</v>
      </c>
      <c r="O9" s="4">
        <v>0</v>
      </c>
      <c r="P9" s="4">
        <v>0</v>
      </c>
      <c r="Q9" s="4">
        <v>0</v>
      </c>
      <c r="R9" s="4">
        <v>0</v>
      </c>
      <c r="S9" s="16">
        <f t="shared" si="0"/>
        <v>0</v>
      </c>
      <c r="T9" s="67"/>
      <c r="U9" s="4">
        <f t="shared" si="1"/>
        <v>0</v>
      </c>
      <c r="V9" s="4">
        <f t="shared" si="2"/>
        <v>0</v>
      </c>
      <c r="W9" s="68"/>
      <c r="X9" s="15">
        <v>75.392187625000005</v>
      </c>
      <c r="Y9" s="15">
        <v>17.2329860625</v>
      </c>
      <c r="Z9" s="15">
        <v>0.76684028125000003</v>
      </c>
      <c r="AA9" s="15">
        <v>6.8000000000000007</v>
      </c>
    </row>
    <row r="10" spans="1:27" hidden="1" x14ac:dyDescent="0.2">
      <c r="A10" s="38">
        <v>38971</v>
      </c>
      <c r="B10" s="38">
        <v>38974</v>
      </c>
      <c r="C10" s="38">
        <v>38989</v>
      </c>
      <c r="D10" s="15">
        <v>1</v>
      </c>
      <c r="E10" s="14" t="s">
        <v>103</v>
      </c>
      <c r="F10" s="26" t="s">
        <v>25</v>
      </c>
      <c r="G10" s="3">
        <v>3</v>
      </c>
      <c r="H10" s="3" t="s">
        <v>14</v>
      </c>
      <c r="I10" s="4">
        <v>1</v>
      </c>
      <c r="J10" s="4">
        <v>5</v>
      </c>
      <c r="K10" s="4">
        <v>5</v>
      </c>
      <c r="L10" s="4">
        <v>3</v>
      </c>
      <c r="M10" s="4">
        <v>0</v>
      </c>
      <c r="N10" s="4">
        <v>1</v>
      </c>
      <c r="O10" s="4">
        <v>0</v>
      </c>
      <c r="P10" s="4">
        <v>1</v>
      </c>
      <c r="Q10" s="4">
        <v>0</v>
      </c>
      <c r="R10" s="4">
        <v>5</v>
      </c>
      <c r="S10" s="16">
        <f t="shared" si="0"/>
        <v>2.1</v>
      </c>
      <c r="T10" s="67"/>
      <c r="U10" s="4">
        <f t="shared" si="1"/>
        <v>7</v>
      </c>
      <c r="V10" s="4">
        <f t="shared" si="2"/>
        <v>70</v>
      </c>
      <c r="W10" s="68"/>
      <c r="X10" s="15">
        <v>75.392187625000005</v>
      </c>
      <c r="Y10" s="15">
        <v>17.2329860625</v>
      </c>
      <c r="Z10" s="15">
        <v>0.76684028125000003</v>
      </c>
      <c r="AA10" s="15">
        <v>6.8000000000000007</v>
      </c>
    </row>
    <row r="11" spans="1:27" hidden="1" x14ac:dyDescent="0.2">
      <c r="A11" s="38">
        <v>38971</v>
      </c>
      <c r="B11" s="38">
        <v>38974</v>
      </c>
      <c r="C11" s="38">
        <v>38989</v>
      </c>
      <c r="D11" s="15">
        <v>1</v>
      </c>
      <c r="E11" s="14" t="s">
        <v>103</v>
      </c>
      <c r="F11" s="26" t="s">
        <v>26</v>
      </c>
      <c r="G11" s="3">
        <v>4</v>
      </c>
      <c r="H11" s="3" t="s">
        <v>12</v>
      </c>
      <c r="I11" s="4">
        <v>1</v>
      </c>
      <c r="J11" s="4">
        <v>1</v>
      </c>
      <c r="K11" s="4">
        <v>1</v>
      </c>
      <c r="L11" s="4">
        <v>1</v>
      </c>
      <c r="M11" s="4">
        <v>1</v>
      </c>
      <c r="N11" s="4">
        <v>0</v>
      </c>
      <c r="O11" s="4">
        <v>0</v>
      </c>
      <c r="P11" s="4">
        <v>0</v>
      </c>
      <c r="Q11" s="4">
        <v>0</v>
      </c>
      <c r="R11" s="4">
        <v>0</v>
      </c>
      <c r="S11" s="16">
        <f t="shared" si="0"/>
        <v>0.5</v>
      </c>
      <c r="T11" s="67">
        <f>AVERAGE(S11:S13)</f>
        <v>2</v>
      </c>
      <c r="U11" s="4">
        <f t="shared" si="1"/>
        <v>5</v>
      </c>
      <c r="V11" s="4">
        <f t="shared" si="2"/>
        <v>50</v>
      </c>
      <c r="W11" s="68">
        <f t="shared" ref="W11" si="3">AVERAGE(V11:V13)</f>
        <v>56.666666666666664</v>
      </c>
      <c r="X11" s="15">
        <v>75.392187625000005</v>
      </c>
      <c r="Y11" s="15">
        <v>17.2329860625</v>
      </c>
      <c r="Z11" s="15">
        <v>0.76684028125000003</v>
      </c>
      <c r="AA11" s="15">
        <v>6.8000000000000007</v>
      </c>
    </row>
    <row r="12" spans="1:27" hidden="1" x14ac:dyDescent="0.2">
      <c r="A12" s="38">
        <v>38971</v>
      </c>
      <c r="B12" s="38">
        <v>38974</v>
      </c>
      <c r="C12" s="38">
        <v>38989</v>
      </c>
      <c r="D12" s="15">
        <v>1</v>
      </c>
      <c r="E12" s="14" t="s">
        <v>103</v>
      </c>
      <c r="F12" s="26" t="s">
        <v>26</v>
      </c>
      <c r="G12" s="3">
        <v>4</v>
      </c>
      <c r="H12" s="3" t="s">
        <v>13</v>
      </c>
      <c r="I12" s="4">
        <v>5</v>
      </c>
      <c r="J12" s="4">
        <v>10</v>
      </c>
      <c r="K12" s="4">
        <v>10</v>
      </c>
      <c r="L12" s="4">
        <v>3</v>
      </c>
      <c r="M12" s="4">
        <v>0</v>
      </c>
      <c r="N12" s="4">
        <v>10</v>
      </c>
      <c r="O12" s="4">
        <v>3</v>
      </c>
      <c r="P12" s="4">
        <v>0</v>
      </c>
      <c r="Q12" s="4">
        <v>0</v>
      </c>
      <c r="R12" s="4">
        <v>3</v>
      </c>
      <c r="S12" s="16">
        <f t="shared" si="0"/>
        <v>4.4000000000000004</v>
      </c>
      <c r="T12" s="67"/>
      <c r="U12" s="4">
        <f t="shared" si="1"/>
        <v>7</v>
      </c>
      <c r="V12" s="4">
        <f t="shared" si="2"/>
        <v>70</v>
      </c>
      <c r="W12" s="68"/>
      <c r="X12" s="15">
        <v>75.392187625000005</v>
      </c>
      <c r="Y12" s="15">
        <v>17.2329860625</v>
      </c>
      <c r="Z12" s="15">
        <v>0.76684028125000003</v>
      </c>
      <c r="AA12" s="15">
        <v>6.8000000000000007</v>
      </c>
    </row>
    <row r="13" spans="1:27" hidden="1" x14ac:dyDescent="0.2">
      <c r="A13" s="38">
        <v>38971</v>
      </c>
      <c r="B13" s="38">
        <v>38974</v>
      </c>
      <c r="C13" s="38">
        <v>38989</v>
      </c>
      <c r="D13" s="15">
        <v>1</v>
      </c>
      <c r="E13" s="14" t="s">
        <v>103</v>
      </c>
      <c r="F13" s="26" t="s">
        <v>26</v>
      </c>
      <c r="G13" s="3">
        <v>4</v>
      </c>
      <c r="H13" s="3" t="s">
        <v>14</v>
      </c>
      <c r="I13" s="4">
        <v>3</v>
      </c>
      <c r="J13" s="4">
        <v>0</v>
      </c>
      <c r="K13" s="4">
        <v>0</v>
      </c>
      <c r="L13" s="4">
        <v>0</v>
      </c>
      <c r="M13" s="4">
        <v>0</v>
      </c>
      <c r="N13" s="4">
        <v>1</v>
      </c>
      <c r="O13" s="4">
        <v>3</v>
      </c>
      <c r="P13" s="4">
        <v>0</v>
      </c>
      <c r="Q13" s="4">
        <v>3</v>
      </c>
      <c r="R13" s="4">
        <v>1</v>
      </c>
      <c r="S13" s="16">
        <f t="shared" si="0"/>
        <v>1.1000000000000001</v>
      </c>
      <c r="T13" s="67"/>
      <c r="U13" s="4">
        <f t="shared" si="1"/>
        <v>5</v>
      </c>
      <c r="V13" s="4">
        <f t="shared" si="2"/>
        <v>50</v>
      </c>
      <c r="W13" s="68"/>
      <c r="X13" s="15">
        <v>75.392187625000005</v>
      </c>
      <c r="Y13" s="15">
        <v>17.2329860625</v>
      </c>
      <c r="Z13" s="15">
        <v>0.76684028125000003</v>
      </c>
      <c r="AA13" s="15">
        <v>6.8000000000000007</v>
      </c>
    </row>
    <row r="14" spans="1:27" hidden="1" x14ac:dyDescent="0.2">
      <c r="A14" s="38">
        <v>38971</v>
      </c>
      <c r="B14" s="38">
        <v>38974</v>
      </c>
      <c r="C14" s="38">
        <v>38989</v>
      </c>
      <c r="D14" s="15">
        <v>1</v>
      </c>
      <c r="E14" s="14" t="s">
        <v>103</v>
      </c>
      <c r="F14" s="26" t="s">
        <v>27</v>
      </c>
      <c r="G14" s="3">
        <v>5</v>
      </c>
      <c r="H14" s="3" t="s">
        <v>12</v>
      </c>
      <c r="I14" s="4">
        <v>0</v>
      </c>
      <c r="J14" s="4">
        <v>0</v>
      </c>
      <c r="K14" s="4">
        <v>0</v>
      </c>
      <c r="L14" s="4">
        <v>0</v>
      </c>
      <c r="M14" s="4">
        <v>0</v>
      </c>
      <c r="N14" s="4">
        <v>1</v>
      </c>
      <c r="O14" s="4">
        <v>1</v>
      </c>
      <c r="P14" s="4">
        <v>5</v>
      </c>
      <c r="Q14" s="4">
        <v>1</v>
      </c>
      <c r="R14" s="4">
        <v>0</v>
      </c>
      <c r="S14" s="16">
        <f t="shared" si="0"/>
        <v>0.8</v>
      </c>
      <c r="T14" s="67">
        <f>AVERAGE(S14:S16)</f>
        <v>0.46666666666666662</v>
      </c>
      <c r="U14" s="4">
        <f t="shared" si="1"/>
        <v>4</v>
      </c>
      <c r="V14" s="4">
        <f t="shared" si="2"/>
        <v>40</v>
      </c>
      <c r="W14" s="68">
        <f t="shared" ref="W14" si="4">AVERAGE(V14:V16)</f>
        <v>20</v>
      </c>
      <c r="X14" s="15">
        <v>75.392187625000005</v>
      </c>
      <c r="Y14" s="15">
        <v>17.2329860625</v>
      </c>
      <c r="Z14" s="15">
        <v>0.76684028125000003</v>
      </c>
      <c r="AA14" s="15">
        <v>6.8000000000000007</v>
      </c>
    </row>
    <row r="15" spans="1:27" hidden="1" x14ac:dyDescent="0.2">
      <c r="A15" s="38">
        <v>38971</v>
      </c>
      <c r="B15" s="38">
        <v>38974</v>
      </c>
      <c r="C15" s="38">
        <v>38989</v>
      </c>
      <c r="D15" s="15">
        <v>1</v>
      </c>
      <c r="E15" s="14" t="s">
        <v>103</v>
      </c>
      <c r="F15" s="26" t="s">
        <v>27</v>
      </c>
      <c r="G15" s="3">
        <v>5</v>
      </c>
      <c r="H15" s="3" t="s">
        <v>13</v>
      </c>
      <c r="I15" s="4">
        <v>0</v>
      </c>
      <c r="J15" s="4">
        <v>0</v>
      </c>
      <c r="K15" s="4">
        <v>0</v>
      </c>
      <c r="L15" s="4">
        <v>0</v>
      </c>
      <c r="M15" s="4">
        <v>0</v>
      </c>
      <c r="N15" s="4">
        <v>0</v>
      </c>
      <c r="O15" s="4">
        <v>0</v>
      </c>
      <c r="P15" s="4">
        <v>3</v>
      </c>
      <c r="Q15" s="4">
        <v>0</v>
      </c>
      <c r="R15" s="4">
        <v>3</v>
      </c>
      <c r="S15" s="16">
        <f t="shared" si="0"/>
        <v>0.6</v>
      </c>
      <c r="T15" s="67"/>
      <c r="U15" s="4">
        <f t="shared" si="1"/>
        <v>2</v>
      </c>
      <c r="V15" s="4">
        <f t="shared" si="2"/>
        <v>20</v>
      </c>
      <c r="W15" s="68"/>
      <c r="X15" s="15">
        <v>75.392187625000005</v>
      </c>
      <c r="Y15" s="15">
        <v>17.2329860625</v>
      </c>
      <c r="Z15" s="15">
        <v>0.76684028125000003</v>
      </c>
      <c r="AA15" s="15">
        <v>6.8000000000000007</v>
      </c>
    </row>
    <row r="16" spans="1:27" hidden="1" x14ac:dyDescent="0.2">
      <c r="A16" s="38">
        <v>38971</v>
      </c>
      <c r="B16" s="38">
        <v>38974</v>
      </c>
      <c r="C16" s="38">
        <v>38989</v>
      </c>
      <c r="D16" s="15">
        <v>1</v>
      </c>
      <c r="E16" s="14" t="s">
        <v>103</v>
      </c>
      <c r="F16" s="26" t="s">
        <v>27</v>
      </c>
      <c r="G16" s="3">
        <v>5</v>
      </c>
      <c r="H16" s="3" t="s">
        <v>14</v>
      </c>
      <c r="I16" s="4">
        <v>0</v>
      </c>
      <c r="J16" s="4">
        <v>0</v>
      </c>
      <c r="K16" s="4">
        <v>0</v>
      </c>
      <c r="L16" s="4">
        <v>0</v>
      </c>
      <c r="M16" s="4">
        <v>0</v>
      </c>
      <c r="N16" s="4">
        <v>0</v>
      </c>
      <c r="O16" s="4">
        <v>0</v>
      </c>
      <c r="P16" s="4">
        <v>0</v>
      </c>
      <c r="Q16" s="4">
        <v>0</v>
      </c>
      <c r="R16" s="4">
        <v>0</v>
      </c>
      <c r="S16" s="16">
        <f t="shared" si="0"/>
        <v>0</v>
      </c>
      <c r="T16" s="67"/>
      <c r="U16" s="4">
        <f t="shared" si="1"/>
        <v>0</v>
      </c>
      <c r="V16" s="4">
        <f t="shared" si="2"/>
        <v>0</v>
      </c>
      <c r="W16" s="68"/>
      <c r="X16" s="15">
        <v>75.392187625000005</v>
      </c>
      <c r="Y16" s="15">
        <v>17.2329860625</v>
      </c>
      <c r="Z16" s="15">
        <v>0.76684028125000003</v>
      </c>
      <c r="AA16" s="15">
        <v>6.8000000000000007</v>
      </c>
    </row>
    <row r="17" spans="1:27" hidden="1" x14ac:dyDescent="0.2">
      <c r="A17" s="38">
        <v>38971</v>
      </c>
      <c r="B17" s="38">
        <v>38974</v>
      </c>
      <c r="C17" s="38">
        <v>38989</v>
      </c>
      <c r="D17" s="15">
        <v>1</v>
      </c>
      <c r="E17" s="14" t="s">
        <v>103</v>
      </c>
      <c r="F17" s="26" t="s">
        <v>28</v>
      </c>
      <c r="G17" s="3">
        <v>6</v>
      </c>
      <c r="H17" s="3" t="s">
        <v>12</v>
      </c>
      <c r="I17" s="4">
        <v>0</v>
      </c>
      <c r="J17" s="4">
        <v>0</v>
      </c>
      <c r="K17" s="4">
        <v>0</v>
      </c>
      <c r="L17" s="4">
        <v>0</v>
      </c>
      <c r="M17" s="4">
        <v>0</v>
      </c>
      <c r="N17" s="4">
        <v>0</v>
      </c>
      <c r="O17" s="4">
        <v>0</v>
      </c>
      <c r="P17" s="4">
        <v>0</v>
      </c>
      <c r="Q17" s="4">
        <v>0</v>
      </c>
      <c r="R17" s="4">
        <v>0</v>
      </c>
      <c r="S17" s="16">
        <f t="shared" si="0"/>
        <v>0</v>
      </c>
      <c r="T17" s="67">
        <f>AVERAGE(S17:S19)</f>
        <v>0</v>
      </c>
      <c r="U17" s="4">
        <f t="shared" si="1"/>
        <v>0</v>
      </c>
      <c r="V17" s="4">
        <f t="shared" si="2"/>
        <v>0</v>
      </c>
      <c r="W17" s="68">
        <f t="shared" ref="W17" si="5">AVERAGE(V17:V19)</f>
        <v>0</v>
      </c>
      <c r="X17" s="15">
        <v>75.392187625000005</v>
      </c>
      <c r="Y17" s="15">
        <v>17.2329860625</v>
      </c>
      <c r="Z17" s="15">
        <v>0.76684028125000003</v>
      </c>
      <c r="AA17" s="15">
        <v>6.8000000000000007</v>
      </c>
    </row>
    <row r="18" spans="1:27" hidden="1" x14ac:dyDescent="0.2">
      <c r="A18" s="38">
        <v>38971</v>
      </c>
      <c r="B18" s="38">
        <v>38974</v>
      </c>
      <c r="C18" s="38">
        <v>38989</v>
      </c>
      <c r="D18" s="15">
        <v>1</v>
      </c>
      <c r="E18" s="14" t="s">
        <v>103</v>
      </c>
      <c r="F18" s="26" t="s">
        <v>28</v>
      </c>
      <c r="G18" s="3">
        <v>6</v>
      </c>
      <c r="H18" s="3" t="s">
        <v>13</v>
      </c>
      <c r="I18" s="4">
        <v>0</v>
      </c>
      <c r="J18" s="4">
        <v>0</v>
      </c>
      <c r="K18" s="4">
        <v>0</v>
      </c>
      <c r="L18" s="4">
        <v>0</v>
      </c>
      <c r="M18" s="4">
        <v>0</v>
      </c>
      <c r="N18" s="4">
        <v>0</v>
      </c>
      <c r="O18" s="4">
        <v>0</v>
      </c>
      <c r="P18" s="4">
        <v>0</v>
      </c>
      <c r="Q18" s="4">
        <v>0</v>
      </c>
      <c r="R18" s="4">
        <v>0</v>
      </c>
      <c r="S18" s="16">
        <f t="shared" si="0"/>
        <v>0</v>
      </c>
      <c r="T18" s="67"/>
      <c r="U18" s="4">
        <f t="shared" si="1"/>
        <v>0</v>
      </c>
      <c r="V18" s="4">
        <f t="shared" si="2"/>
        <v>0</v>
      </c>
      <c r="W18" s="68"/>
      <c r="X18" s="15">
        <v>75.392187625000005</v>
      </c>
      <c r="Y18" s="15">
        <v>17.2329860625</v>
      </c>
      <c r="Z18" s="15">
        <v>0.76684028125000003</v>
      </c>
      <c r="AA18" s="15">
        <v>6.8000000000000007</v>
      </c>
    </row>
    <row r="19" spans="1:27" hidden="1" x14ac:dyDescent="0.2">
      <c r="A19" s="38">
        <v>38971</v>
      </c>
      <c r="B19" s="38">
        <v>38974</v>
      </c>
      <c r="C19" s="38">
        <v>38989</v>
      </c>
      <c r="D19" s="15">
        <v>1</v>
      </c>
      <c r="E19" s="14" t="s">
        <v>103</v>
      </c>
      <c r="F19" s="26" t="s">
        <v>28</v>
      </c>
      <c r="G19" s="3">
        <v>6</v>
      </c>
      <c r="H19" s="3" t="s">
        <v>14</v>
      </c>
      <c r="I19" s="4">
        <v>0</v>
      </c>
      <c r="J19" s="4">
        <v>0</v>
      </c>
      <c r="K19" s="4">
        <v>0</v>
      </c>
      <c r="L19" s="4">
        <v>0</v>
      </c>
      <c r="M19" s="4">
        <v>0</v>
      </c>
      <c r="N19" s="4">
        <v>0</v>
      </c>
      <c r="O19" s="4">
        <v>0</v>
      </c>
      <c r="P19" s="4">
        <v>0</v>
      </c>
      <c r="Q19" s="4">
        <v>0</v>
      </c>
      <c r="R19" s="4">
        <v>0</v>
      </c>
      <c r="S19" s="16">
        <f t="shared" si="0"/>
        <v>0</v>
      </c>
      <c r="T19" s="67"/>
      <c r="U19" s="4">
        <f t="shared" si="1"/>
        <v>0</v>
      </c>
      <c r="V19" s="4">
        <f t="shared" si="2"/>
        <v>0</v>
      </c>
      <c r="W19" s="68"/>
      <c r="X19" s="15">
        <v>75.392187625000005</v>
      </c>
      <c r="Y19" s="15">
        <v>17.2329860625</v>
      </c>
      <c r="Z19" s="15">
        <v>0.76684028125000003</v>
      </c>
      <c r="AA19" s="15">
        <v>6.8000000000000007</v>
      </c>
    </row>
    <row r="20" spans="1:27" hidden="1" x14ac:dyDescent="0.2">
      <c r="A20" s="38">
        <v>38971</v>
      </c>
      <c r="B20" s="38">
        <v>38974</v>
      </c>
      <c r="C20" s="38">
        <v>38989</v>
      </c>
      <c r="D20" s="15">
        <v>1</v>
      </c>
      <c r="E20" s="14" t="s">
        <v>103</v>
      </c>
      <c r="F20" s="33" t="s">
        <v>29</v>
      </c>
      <c r="G20" s="3">
        <v>7</v>
      </c>
      <c r="H20" s="3" t="s">
        <v>12</v>
      </c>
      <c r="I20" s="4">
        <v>0</v>
      </c>
      <c r="J20" s="4">
        <v>0</v>
      </c>
      <c r="K20" s="4">
        <v>0</v>
      </c>
      <c r="L20" s="4">
        <v>0</v>
      </c>
      <c r="M20" s="4">
        <v>0</v>
      </c>
      <c r="N20" s="4">
        <v>0</v>
      </c>
      <c r="O20" s="4">
        <v>0</v>
      </c>
      <c r="P20" s="4">
        <v>0</v>
      </c>
      <c r="Q20" s="4">
        <v>0</v>
      </c>
      <c r="R20" s="4">
        <v>0</v>
      </c>
      <c r="S20" s="16">
        <f t="shared" si="0"/>
        <v>0</v>
      </c>
      <c r="T20" s="67">
        <f>AVERAGE(S20:S22)</f>
        <v>0</v>
      </c>
      <c r="U20" s="4">
        <f t="shared" si="1"/>
        <v>0</v>
      </c>
      <c r="V20" s="4">
        <f t="shared" si="2"/>
        <v>0</v>
      </c>
      <c r="W20" s="68">
        <f t="shared" ref="W20" si="6">AVERAGE(V20:V22)</f>
        <v>0</v>
      </c>
      <c r="X20" s="15">
        <v>75.392187625000005</v>
      </c>
      <c r="Y20" s="15">
        <v>17.2329860625</v>
      </c>
      <c r="Z20" s="15">
        <v>0.76684028125000003</v>
      </c>
      <c r="AA20" s="15">
        <v>6.8000000000000007</v>
      </c>
    </row>
    <row r="21" spans="1:27" hidden="1" x14ac:dyDescent="0.2">
      <c r="A21" s="38">
        <v>38971</v>
      </c>
      <c r="B21" s="38">
        <v>38974</v>
      </c>
      <c r="C21" s="38">
        <v>38989</v>
      </c>
      <c r="D21" s="15">
        <v>1</v>
      </c>
      <c r="E21" s="14" t="s">
        <v>103</v>
      </c>
      <c r="F21" s="33" t="s">
        <v>29</v>
      </c>
      <c r="G21" s="3">
        <v>7</v>
      </c>
      <c r="H21" s="3" t="s">
        <v>13</v>
      </c>
      <c r="I21" s="4">
        <v>0</v>
      </c>
      <c r="J21" s="4">
        <v>0</v>
      </c>
      <c r="K21" s="4">
        <v>0</v>
      </c>
      <c r="L21" s="4">
        <v>0</v>
      </c>
      <c r="M21" s="4">
        <v>0</v>
      </c>
      <c r="N21" s="4">
        <v>0</v>
      </c>
      <c r="O21" s="4">
        <v>0</v>
      </c>
      <c r="P21" s="4">
        <v>0</v>
      </c>
      <c r="Q21" s="4">
        <v>0</v>
      </c>
      <c r="R21" s="4">
        <v>0</v>
      </c>
      <c r="S21" s="16">
        <f t="shared" si="0"/>
        <v>0</v>
      </c>
      <c r="T21" s="67"/>
      <c r="U21" s="4">
        <f t="shared" si="1"/>
        <v>0</v>
      </c>
      <c r="V21" s="4">
        <f t="shared" si="2"/>
        <v>0</v>
      </c>
      <c r="W21" s="68"/>
      <c r="X21" s="15">
        <v>75.392187625000005</v>
      </c>
      <c r="Y21" s="15">
        <v>17.2329860625</v>
      </c>
      <c r="Z21" s="15">
        <v>0.76684028125000003</v>
      </c>
      <c r="AA21" s="15">
        <v>6.8000000000000007</v>
      </c>
    </row>
    <row r="22" spans="1:27" hidden="1" x14ac:dyDescent="0.2">
      <c r="A22" s="38">
        <v>38971</v>
      </c>
      <c r="B22" s="38">
        <v>38974</v>
      </c>
      <c r="C22" s="38">
        <v>38989</v>
      </c>
      <c r="D22" s="15">
        <v>1</v>
      </c>
      <c r="E22" s="14" t="s">
        <v>103</v>
      </c>
      <c r="F22" s="33" t="s">
        <v>29</v>
      </c>
      <c r="G22" s="3">
        <v>7</v>
      </c>
      <c r="H22" s="3" t="s">
        <v>14</v>
      </c>
      <c r="I22" s="4">
        <v>0</v>
      </c>
      <c r="J22" s="4">
        <v>0</v>
      </c>
      <c r="K22" s="4">
        <v>0</v>
      </c>
      <c r="L22" s="4">
        <v>0</v>
      </c>
      <c r="M22" s="4">
        <v>0</v>
      </c>
      <c r="N22" s="4">
        <v>0</v>
      </c>
      <c r="O22" s="4">
        <v>0</v>
      </c>
      <c r="P22" s="4">
        <v>0</v>
      </c>
      <c r="Q22" s="4">
        <v>0</v>
      </c>
      <c r="R22" s="4">
        <v>0</v>
      </c>
      <c r="S22" s="16">
        <f t="shared" si="0"/>
        <v>0</v>
      </c>
      <c r="T22" s="67"/>
      <c r="U22" s="4">
        <f t="shared" si="1"/>
        <v>0</v>
      </c>
      <c r="V22" s="4">
        <f t="shared" si="2"/>
        <v>0</v>
      </c>
      <c r="W22" s="68"/>
      <c r="X22" s="15">
        <v>75.392187625000005</v>
      </c>
      <c r="Y22" s="15">
        <v>17.2329860625</v>
      </c>
      <c r="Z22" s="15">
        <v>0.76684028125000003</v>
      </c>
      <c r="AA22" s="15">
        <v>6.8000000000000007</v>
      </c>
    </row>
    <row r="23" spans="1:27" hidden="1" x14ac:dyDescent="0.2">
      <c r="A23" s="38">
        <v>38971</v>
      </c>
      <c r="B23" s="38">
        <v>38974</v>
      </c>
      <c r="C23" s="38">
        <v>38989</v>
      </c>
      <c r="D23" s="15">
        <v>1</v>
      </c>
      <c r="E23" s="14" t="s">
        <v>103</v>
      </c>
      <c r="F23" s="26" t="s">
        <v>30</v>
      </c>
      <c r="G23" s="3">
        <v>8</v>
      </c>
      <c r="H23" s="3" t="s">
        <v>12</v>
      </c>
      <c r="I23" s="4">
        <v>0</v>
      </c>
      <c r="J23" s="4">
        <v>0</v>
      </c>
      <c r="K23" s="4">
        <v>0</v>
      </c>
      <c r="L23" s="4">
        <v>0</v>
      </c>
      <c r="M23" s="4">
        <v>0</v>
      </c>
      <c r="N23" s="4">
        <v>0</v>
      </c>
      <c r="O23" s="4">
        <v>0</v>
      </c>
      <c r="P23" s="4">
        <v>0</v>
      </c>
      <c r="Q23" s="4">
        <v>0</v>
      </c>
      <c r="R23" s="4">
        <v>0</v>
      </c>
      <c r="S23" s="16">
        <f t="shared" si="0"/>
        <v>0</v>
      </c>
      <c r="T23" s="67">
        <f>AVERAGE(S23:S25)</f>
        <v>6.6666666666666666E-2</v>
      </c>
      <c r="U23" s="4">
        <f t="shared" si="1"/>
        <v>0</v>
      </c>
      <c r="V23" s="4">
        <f t="shared" si="2"/>
        <v>0</v>
      </c>
      <c r="W23" s="68">
        <f t="shared" ref="W23" si="7">AVERAGE(V23:V25)</f>
        <v>6.666666666666667</v>
      </c>
      <c r="X23" s="15">
        <v>75.392187625000005</v>
      </c>
      <c r="Y23" s="15">
        <v>17.2329860625</v>
      </c>
      <c r="Z23" s="15">
        <v>0.76684028125000003</v>
      </c>
      <c r="AA23" s="15">
        <v>6.8000000000000007</v>
      </c>
    </row>
    <row r="24" spans="1:27" hidden="1" x14ac:dyDescent="0.2">
      <c r="A24" s="38">
        <v>38971</v>
      </c>
      <c r="B24" s="38">
        <v>38974</v>
      </c>
      <c r="C24" s="38">
        <v>38989</v>
      </c>
      <c r="D24" s="15">
        <v>1</v>
      </c>
      <c r="E24" s="14" t="s">
        <v>103</v>
      </c>
      <c r="F24" s="26" t="s">
        <v>30</v>
      </c>
      <c r="G24" s="3">
        <v>8</v>
      </c>
      <c r="H24" s="3" t="s">
        <v>13</v>
      </c>
      <c r="I24" s="4">
        <v>1</v>
      </c>
      <c r="J24" s="4">
        <v>0</v>
      </c>
      <c r="K24" s="4">
        <v>0</v>
      </c>
      <c r="L24" s="4">
        <v>0</v>
      </c>
      <c r="M24" s="4">
        <v>0</v>
      </c>
      <c r="N24" s="4">
        <v>0</v>
      </c>
      <c r="O24" s="4">
        <v>0</v>
      </c>
      <c r="P24" s="4">
        <v>0</v>
      </c>
      <c r="Q24" s="4">
        <v>0</v>
      </c>
      <c r="R24" s="4">
        <v>0</v>
      </c>
      <c r="S24" s="16">
        <f t="shared" si="0"/>
        <v>0.1</v>
      </c>
      <c r="T24" s="67"/>
      <c r="U24" s="4">
        <f t="shared" si="1"/>
        <v>1</v>
      </c>
      <c r="V24" s="4">
        <f t="shared" si="2"/>
        <v>10</v>
      </c>
      <c r="W24" s="68"/>
      <c r="X24" s="15">
        <v>75.392187625000005</v>
      </c>
      <c r="Y24" s="15">
        <v>17.2329860625</v>
      </c>
      <c r="Z24" s="15">
        <v>0.76684028125000003</v>
      </c>
      <c r="AA24" s="15">
        <v>6.8000000000000007</v>
      </c>
    </row>
    <row r="25" spans="1:27" hidden="1" x14ac:dyDescent="0.2">
      <c r="A25" s="38">
        <v>38971</v>
      </c>
      <c r="B25" s="38">
        <v>38974</v>
      </c>
      <c r="C25" s="38">
        <v>38989</v>
      </c>
      <c r="D25" s="15">
        <v>1</v>
      </c>
      <c r="E25" s="14" t="s">
        <v>103</v>
      </c>
      <c r="F25" s="26" t="s">
        <v>30</v>
      </c>
      <c r="G25" s="3">
        <v>8</v>
      </c>
      <c r="H25" s="3" t="s">
        <v>14</v>
      </c>
      <c r="I25" s="4">
        <v>0</v>
      </c>
      <c r="J25" s="4">
        <v>0</v>
      </c>
      <c r="K25" s="4">
        <v>0</v>
      </c>
      <c r="L25" s="4">
        <v>1</v>
      </c>
      <c r="M25" s="4">
        <v>0</v>
      </c>
      <c r="N25" s="4">
        <v>0</v>
      </c>
      <c r="O25" s="4">
        <v>0</v>
      </c>
      <c r="P25" s="4">
        <v>0</v>
      </c>
      <c r="Q25" s="4">
        <v>0</v>
      </c>
      <c r="R25" s="4">
        <v>0</v>
      </c>
      <c r="S25" s="16">
        <f t="shared" si="0"/>
        <v>0.1</v>
      </c>
      <c r="T25" s="67"/>
      <c r="U25" s="4">
        <f t="shared" si="1"/>
        <v>1</v>
      </c>
      <c r="V25" s="4">
        <f t="shared" si="2"/>
        <v>10</v>
      </c>
      <c r="W25" s="68"/>
      <c r="X25" s="15">
        <v>75.392187625000005</v>
      </c>
      <c r="Y25" s="15">
        <v>17.2329860625</v>
      </c>
      <c r="Z25" s="15">
        <v>0.76684028125000003</v>
      </c>
      <c r="AA25" s="15">
        <v>6.8000000000000007</v>
      </c>
    </row>
    <row r="26" spans="1:27" hidden="1" x14ac:dyDescent="0.2">
      <c r="A26" s="38">
        <v>38971</v>
      </c>
      <c r="B26" s="38">
        <v>38974</v>
      </c>
      <c r="C26" s="38">
        <v>38989</v>
      </c>
      <c r="D26" s="15">
        <v>1</v>
      </c>
      <c r="E26" s="14" t="s">
        <v>103</v>
      </c>
      <c r="F26" s="26" t="s">
        <v>31</v>
      </c>
      <c r="G26" s="3">
        <v>9</v>
      </c>
      <c r="H26" s="3" t="s">
        <v>12</v>
      </c>
      <c r="I26" s="4">
        <v>0</v>
      </c>
      <c r="J26" s="4">
        <v>0</v>
      </c>
      <c r="K26" s="4">
        <v>0</v>
      </c>
      <c r="L26" s="4">
        <v>0</v>
      </c>
      <c r="M26" s="4">
        <v>0</v>
      </c>
      <c r="N26" s="4">
        <v>0</v>
      </c>
      <c r="O26" s="4">
        <v>0</v>
      </c>
      <c r="P26" s="4">
        <v>0</v>
      </c>
      <c r="Q26" s="4">
        <v>0</v>
      </c>
      <c r="R26" s="4">
        <v>0</v>
      </c>
      <c r="S26" s="16">
        <f t="shared" si="0"/>
        <v>0</v>
      </c>
      <c r="T26" s="67">
        <f>AVERAGE(S26:S28)</f>
        <v>0</v>
      </c>
      <c r="U26" s="4">
        <f t="shared" si="1"/>
        <v>0</v>
      </c>
      <c r="V26" s="4">
        <f t="shared" si="2"/>
        <v>0</v>
      </c>
      <c r="W26" s="68">
        <f t="shared" ref="W26" si="8">AVERAGE(V26:V28)</f>
        <v>0</v>
      </c>
      <c r="X26" s="15">
        <v>75.392187625000005</v>
      </c>
      <c r="Y26" s="15">
        <v>17.2329860625</v>
      </c>
      <c r="Z26" s="15">
        <v>0.76684028125000003</v>
      </c>
      <c r="AA26" s="15">
        <v>6.8000000000000007</v>
      </c>
    </row>
    <row r="27" spans="1:27" hidden="1" x14ac:dyDescent="0.2">
      <c r="A27" s="38">
        <v>38971</v>
      </c>
      <c r="B27" s="38">
        <v>38974</v>
      </c>
      <c r="C27" s="38">
        <v>38989</v>
      </c>
      <c r="D27" s="15">
        <v>1</v>
      </c>
      <c r="E27" s="14" t="s">
        <v>103</v>
      </c>
      <c r="F27" s="26" t="s">
        <v>31</v>
      </c>
      <c r="G27" s="3">
        <v>9</v>
      </c>
      <c r="H27" s="3" t="s">
        <v>13</v>
      </c>
      <c r="I27" s="4">
        <v>0</v>
      </c>
      <c r="J27" s="4">
        <v>0</v>
      </c>
      <c r="K27" s="4">
        <v>0</v>
      </c>
      <c r="L27" s="4">
        <v>0</v>
      </c>
      <c r="M27" s="4">
        <v>0</v>
      </c>
      <c r="N27" s="4">
        <v>0</v>
      </c>
      <c r="O27" s="4">
        <v>0</v>
      </c>
      <c r="P27" s="4">
        <v>0</v>
      </c>
      <c r="Q27" s="4">
        <v>0</v>
      </c>
      <c r="R27" s="4">
        <v>0</v>
      </c>
      <c r="S27" s="16">
        <f t="shared" si="0"/>
        <v>0</v>
      </c>
      <c r="T27" s="67"/>
      <c r="U27" s="4">
        <f t="shared" si="1"/>
        <v>0</v>
      </c>
      <c r="V27" s="4">
        <f t="shared" si="2"/>
        <v>0</v>
      </c>
      <c r="W27" s="68"/>
      <c r="X27" s="15">
        <v>75.392187625000005</v>
      </c>
      <c r="Y27" s="15">
        <v>17.2329860625</v>
      </c>
      <c r="Z27" s="15">
        <v>0.76684028125000003</v>
      </c>
      <c r="AA27" s="15">
        <v>6.8000000000000007</v>
      </c>
    </row>
    <row r="28" spans="1:27" hidden="1" x14ac:dyDescent="0.2">
      <c r="A28" s="38">
        <v>38971</v>
      </c>
      <c r="B28" s="38">
        <v>38974</v>
      </c>
      <c r="C28" s="38">
        <v>38989</v>
      </c>
      <c r="D28" s="15">
        <v>1</v>
      </c>
      <c r="E28" s="14" t="s">
        <v>103</v>
      </c>
      <c r="F28" s="26" t="s">
        <v>31</v>
      </c>
      <c r="G28" s="3">
        <v>9</v>
      </c>
      <c r="H28" s="3" t="s">
        <v>14</v>
      </c>
      <c r="I28" s="4">
        <v>0</v>
      </c>
      <c r="J28" s="4">
        <v>0</v>
      </c>
      <c r="K28" s="4">
        <v>0</v>
      </c>
      <c r="L28" s="4">
        <v>0</v>
      </c>
      <c r="M28" s="4">
        <v>0</v>
      </c>
      <c r="N28" s="4">
        <v>0</v>
      </c>
      <c r="O28" s="4">
        <v>0</v>
      </c>
      <c r="P28" s="4">
        <v>0</v>
      </c>
      <c r="Q28" s="4">
        <v>0</v>
      </c>
      <c r="R28" s="4">
        <v>0</v>
      </c>
      <c r="S28" s="16">
        <f t="shared" si="0"/>
        <v>0</v>
      </c>
      <c r="T28" s="67"/>
      <c r="U28" s="4">
        <f t="shared" si="1"/>
        <v>0</v>
      </c>
      <c r="V28" s="4">
        <f t="shared" si="2"/>
        <v>0</v>
      </c>
      <c r="W28" s="68"/>
      <c r="X28" s="15">
        <v>75.392187625000005</v>
      </c>
      <c r="Y28" s="15">
        <v>17.2329860625</v>
      </c>
      <c r="Z28" s="15">
        <v>0.76684028125000003</v>
      </c>
      <c r="AA28" s="15">
        <v>6.8000000000000007</v>
      </c>
    </row>
    <row r="29" spans="1:27" hidden="1" x14ac:dyDescent="0.2">
      <c r="A29" s="38">
        <v>38971</v>
      </c>
      <c r="B29" s="38">
        <v>38974</v>
      </c>
      <c r="C29" s="38">
        <v>38989</v>
      </c>
      <c r="D29" s="15">
        <v>1</v>
      </c>
      <c r="E29" s="14" t="s">
        <v>103</v>
      </c>
      <c r="F29" s="26" t="s">
        <v>32</v>
      </c>
      <c r="G29" s="3">
        <v>10</v>
      </c>
      <c r="H29" s="3" t="s">
        <v>12</v>
      </c>
      <c r="I29" s="4">
        <v>0</v>
      </c>
      <c r="J29" s="4">
        <v>0</v>
      </c>
      <c r="K29" s="4">
        <v>0</v>
      </c>
      <c r="L29" s="4">
        <v>0</v>
      </c>
      <c r="M29" s="4">
        <v>0</v>
      </c>
      <c r="N29" s="4">
        <v>0</v>
      </c>
      <c r="O29" s="4">
        <v>0</v>
      </c>
      <c r="P29" s="4">
        <v>0</v>
      </c>
      <c r="Q29" s="4">
        <v>0</v>
      </c>
      <c r="R29" s="4">
        <v>0</v>
      </c>
      <c r="S29" s="16">
        <f t="shared" si="0"/>
        <v>0</v>
      </c>
      <c r="T29" s="67">
        <f>AVERAGE(S29:S31)</f>
        <v>3.3333333333333333E-2</v>
      </c>
      <c r="U29" s="4">
        <f t="shared" si="1"/>
        <v>0</v>
      </c>
      <c r="V29" s="4">
        <f t="shared" si="2"/>
        <v>0</v>
      </c>
      <c r="W29" s="68">
        <f t="shared" ref="W29" si="9">AVERAGE(V29:V31)</f>
        <v>3.3333333333333335</v>
      </c>
      <c r="X29" s="15">
        <v>75.392187625000005</v>
      </c>
      <c r="Y29" s="15">
        <v>17.2329860625</v>
      </c>
      <c r="Z29" s="15">
        <v>0.76684028125000003</v>
      </c>
      <c r="AA29" s="15">
        <v>6.8000000000000007</v>
      </c>
    </row>
    <row r="30" spans="1:27" hidden="1" x14ac:dyDescent="0.2">
      <c r="A30" s="38">
        <v>38971</v>
      </c>
      <c r="B30" s="38">
        <v>38974</v>
      </c>
      <c r="C30" s="38">
        <v>38989</v>
      </c>
      <c r="D30" s="15">
        <v>1</v>
      </c>
      <c r="E30" s="14" t="s">
        <v>103</v>
      </c>
      <c r="F30" s="26" t="s">
        <v>32</v>
      </c>
      <c r="G30" s="3">
        <v>10</v>
      </c>
      <c r="H30" s="3" t="s">
        <v>13</v>
      </c>
      <c r="I30" s="4">
        <v>0</v>
      </c>
      <c r="J30" s="4">
        <v>0</v>
      </c>
      <c r="K30" s="4">
        <v>0</v>
      </c>
      <c r="L30" s="4">
        <v>0</v>
      </c>
      <c r="M30" s="4">
        <v>0</v>
      </c>
      <c r="N30" s="4">
        <v>0</v>
      </c>
      <c r="O30" s="4">
        <v>0</v>
      </c>
      <c r="P30" s="4">
        <v>0</v>
      </c>
      <c r="Q30" s="4">
        <v>0</v>
      </c>
      <c r="R30" s="4">
        <v>0</v>
      </c>
      <c r="S30" s="16">
        <f t="shared" si="0"/>
        <v>0</v>
      </c>
      <c r="T30" s="67"/>
      <c r="U30" s="4">
        <f t="shared" si="1"/>
        <v>0</v>
      </c>
      <c r="V30" s="4">
        <f t="shared" si="2"/>
        <v>0</v>
      </c>
      <c r="W30" s="68"/>
      <c r="X30" s="15">
        <v>75.392187625000005</v>
      </c>
      <c r="Y30" s="15">
        <v>17.2329860625</v>
      </c>
      <c r="Z30" s="15">
        <v>0.76684028125000003</v>
      </c>
      <c r="AA30" s="15">
        <v>6.8000000000000007</v>
      </c>
    </row>
    <row r="31" spans="1:27" hidden="1" x14ac:dyDescent="0.2">
      <c r="A31" s="38">
        <v>38971</v>
      </c>
      <c r="B31" s="38">
        <v>38974</v>
      </c>
      <c r="C31" s="38">
        <v>38989</v>
      </c>
      <c r="D31" s="15">
        <v>1</v>
      </c>
      <c r="E31" s="14" t="s">
        <v>103</v>
      </c>
      <c r="F31" s="26" t="s">
        <v>32</v>
      </c>
      <c r="G31" s="3">
        <v>10</v>
      </c>
      <c r="H31" s="3" t="s">
        <v>14</v>
      </c>
      <c r="I31" s="4">
        <v>0</v>
      </c>
      <c r="J31" s="4">
        <v>0</v>
      </c>
      <c r="K31" s="4">
        <v>0</v>
      </c>
      <c r="L31" s="4">
        <v>1</v>
      </c>
      <c r="M31" s="4">
        <v>0</v>
      </c>
      <c r="N31" s="4">
        <v>0</v>
      </c>
      <c r="O31" s="4">
        <v>0</v>
      </c>
      <c r="P31" s="4">
        <v>0</v>
      </c>
      <c r="Q31" s="4">
        <v>0</v>
      </c>
      <c r="R31" s="4">
        <v>0</v>
      </c>
      <c r="S31" s="16">
        <f t="shared" si="0"/>
        <v>0.1</v>
      </c>
      <c r="T31" s="67"/>
      <c r="U31" s="4">
        <f t="shared" si="1"/>
        <v>1</v>
      </c>
      <c r="V31" s="4">
        <f t="shared" si="2"/>
        <v>10</v>
      </c>
      <c r="W31" s="68"/>
      <c r="X31" s="15">
        <v>75.392187625000005</v>
      </c>
      <c r="Y31" s="15">
        <v>17.2329860625</v>
      </c>
      <c r="Z31" s="15">
        <v>0.76684028125000003</v>
      </c>
      <c r="AA31" s="15">
        <v>6.8000000000000007</v>
      </c>
    </row>
    <row r="32" spans="1:27" hidden="1" x14ac:dyDescent="0.2">
      <c r="A32" s="38">
        <v>38971</v>
      </c>
      <c r="B32" s="38">
        <v>38974</v>
      </c>
      <c r="C32" s="38">
        <v>38989</v>
      </c>
      <c r="D32" s="15">
        <v>1</v>
      </c>
      <c r="E32" s="14" t="s">
        <v>103</v>
      </c>
      <c r="F32" s="26" t="s">
        <v>33</v>
      </c>
      <c r="G32" s="3">
        <v>11</v>
      </c>
      <c r="H32" s="3" t="s">
        <v>12</v>
      </c>
      <c r="I32" s="4">
        <v>0</v>
      </c>
      <c r="J32" s="4">
        <v>0</v>
      </c>
      <c r="K32" s="4">
        <v>0</v>
      </c>
      <c r="L32" s="4">
        <v>0</v>
      </c>
      <c r="M32" s="4">
        <v>0</v>
      </c>
      <c r="N32" s="4">
        <v>0</v>
      </c>
      <c r="O32" s="4">
        <v>0</v>
      </c>
      <c r="P32" s="4">
        <v>0</v>
      </c>
      <c r="Q32" s="4">
        <v>0</v>
      </c>
      <c r="R32" s="4">
        <v>0</v>
      </c>
      <c r="S32" s="16">
        <f t="shared" si="0"/>
        <v>0</v>
      </c>
      <c r="T32" s="67">
        <f>AVERAGE(S32:S34)</f>
        <v>0</v>
      </c>
      <c r="U32" s="4">
        <f t="shared" si="1"/>
        <v>0</v>
      </c>
      <c r="V32" s="4">
        <f t="shared" si="2"/>
        <v>0</v>
      </c>
      <c r="W32" s="68">
        <f t="shared" ref="W32" si="10">AVERAGE(V32:V34)</f>
        <v>0</v>
      </c>
      <c r="X32" s="15">
        <v>75.392187625000005</v>
      </c>
      <c r="Y32" s="15">
        <v>17.2329860625</v>
      </c>
      <c r="Z32" s="15">
        <v>0.76684028125000003</v>
      </c>
      <c r="AA32" s="15">
        <v>6.8000000000000007</v>
      </c>
    </row>
    <row r="33" spans="1:27" hidden="1" x14ac:dyDescent="0.2">
      <c r="A33" s="38">
        <v>38971</v>
      </c>
      <c r="B33" s="38">
        <v>38974</v>
      </c>
      <c r="C33" s="38">
        <v>38989</v>
      </c>
      <c r="D33" s="15">
        <v>1</v>
      </c>
      <c r="E33" s="14" t="s">
        <v>103</v>
      </c>
      <c r="F33" s="26" t="s">
        <v>33</v>
      </c>
      <c r="G33" s="3">
        <v>11</v>
      </c>
      <c r="H33" s="3" t="s">
        <v>13</v>
      </c>
      <c r="I33" s="4">
        <v>0</v>
      </c>
      <c r="J33" s="4">
        <v>0</v>
      </c>
      <c r="K33" s="4">
        <v>0</v>
      </c>
      <c r="L33" s="4">
        <v>0</v>
      </c>
      <c r="M33" s="4">
        <v>0</v>
      </c>
      <c r="N33" s="4">
        <v>0</v>
      </c>
      <c r="O33" s="4">
        <v>0</v>
      </c>
      <c r="P33" s="4">
        <v>0</v>
      </c>
      <c r="Q33" s="4">
        <v>0</v>
      </c>
      <c r="R33" s="4">
        <v>0</v>
      </c>
      <c r="S33" s="16">
        <f t="shared" si="0"/>
        <v>0</v>
      </c>
      <c r="T33" s="67"/>
      <c r="U33" s="4">
        <f t="shared" si="1"/>
        <v>0</v>
      </c>
      <c r="V33" s="4">
        <f t="shared" si="2"/>
        <v>0</v>
      </c>
      <c r="W33" s="68"/>
      <c r="X33" s="15">
        <v>75.392187625000005</v>
      </c>
      <c r="Y33" s="15">
        <v>17.2329860625</v>
      </c>
      <c r="Z33" s="15">
        <v>0.76684028125000003</v>
      </c>
      <c r="AA33" s="15">
        <v>6.8000000000000007</v>
      </c>
    </row>
    <row r="34" spans="1:27" hidden="1" x14ac:dyDescent="0.2">
      <c r="A34" s="38">
        <v>38971</v>
      </c>
      <c r="B34" s="38">
        <v>38974</v>
      </c>
      <c r="C34" s="38">
        <v>38989</v>
      </c>
      <c r="D34" s="15">
        <v>1</v>
      </c>
      <c r="E34" s="14" t="s">
        <v>103</v>
      </c>
      <c r="F34" s="26" t="s">
        <v>33</v>
      </c>
      <c r="G34" s="3">
        <v>11</v>
      </c>
      <c r="H34" s="3" t="s">
        <v>14</v>
      </c>
      <c r="I34" s="4">
        <v>0</v>
      </c>
      <c r="J34" s="4">
        <v>0</v>
      </c>
      <c r="K34" s="4">
        <v>0</v>
      </c>
      <c r="L34" s="4">
        <v>0</v>
      </c>
      <c r="M34" s="4">
        <v>0</v>
      </c>
      <c r="N34" s="4">
        <v>0</v>
      </c>
      <c r="O34" s="4">
        <v>0</v>
      </c>
      <c r="P34" s="4">
        <v>0</v>
      </c>
      <c r="Q34" s="4">
        <v>0</v>
      </c>
      <c r="R34" s="4">
        <v>0</v>
      </c>
      <c r="S34" s="16">
        <f t="shared" si="0"/>
        <v>0</v>
      </c>
      <c r="T34" s="67"/>
      <c r="U34" s="4">
        <f t="shared" si="1"/>
        <v>0</v>
      </c>
      <c r="V34" s="4">
        <f t="shared" si="2"/>
        <v>0</v>
      </c>
      <c r="W34" s="68"/>
      <c r="X34" s="15">
        <v>75.392187625000005</v>
      </c>
      <c r="Y34" s="15">
        <v>17.2329860625</v>
      </c>
      <c r="Z34" s="15">
        <v>0.76684028125000003</v>
      </c>
      <c r="AA34" s="15">
        <v>6.8000000000000007</v>
      </c>
    </row>
    <row r="35" spans="1:27" hidden="1" x14ac:dyDescent="0.2">
      <c r="A35" s="38">
        <v>38971</v>
      </c>
      <c r="B35" s="38">
        <v>38974</v>
      </c>
      <c r="C35" s="38">
        <v>38989</v>
      </c>
      <c r="D35" s="15">
        <v>1</v>
      </c>
      <c r="E35" s="14" t="s">
        <v>103</v>
      </c>
      <c r="F35" s="26" t="s">
        <v>25</v>
      </c>
      <c r="G35" s="3">
        <v>12</v>
      </c>
      <c r="H35" s="3" t="s">
        <v>12</v>
      </c>
      <c r="I35" s="35">
        <v>3</v>
      </c>
      <c r="J35" s="35">
        <v>3</v>
      </c>
      <c r="K35" s="35">
        <v>1</v>
      </c>
      <c r="L35" s="35">
        <v>0</v>
      </c>
      <c r="M35" s="35">
        <v>3</v>
      </c>
      <c r="N35" s="35">
        <v>3</v>
      </c>
      <c r="O35" s="35">
        <v>0</v>
      </c>
      <c r="P35" s="35">
        <v>5</v>
      </c>
      <c r="Q35" s="35">
        <v>1</v>
      </c>
      <c r="R35" s="35">
        <v>1</v>
      </c>
      <c r="S35" s="36">
        <f t="shared" si="0"/>
        <v>2</v>
      </c>
      <c r="T35" s="66">
        <f>AVERAGE(S35:S37)</f>
        <v>1.8333333333333333</v>
      </c>
      <c r="U35" s="4">
        <f t="shared" si="1"/>
        <v>8</v>
      </c>
      <c r="V35" s="4">
        <f t="shared" si="2"/>
        <v>80</v>
      </c>
      <c r="W35" s="69">
        <f t="shared" ref="W35" si="11">AVERAGE(V35:V37)</f>
        <v>70</v>
      </c>
      <c r="X35" s="15">
        <v>75.392187625000005</v>
      </c>
      <c r="Y35" s="15">
        <v>17.2329860625</v>
      </c>
      <c r="Z35" s="15">
        <v>0.76684028125000003</v>
      </c>
      <c r="AA35" s="15">
        <v>6.8000000000000007</v>
      </c>
    </row>
    <row r="36" spans="1:27" hidden="1" x14ac:dyDescent="0.2">
      <c r="A36" s="38">
        <v>38971</v>
      </c>
      <c r="B36" s="38">
        <v>38974</v>
      </c>
      <c r="C36" s="38">
        <v>38989</v>
      </c>
      <c r="D36" s="15">
        <v>1</v>
      </c>
      <c r="E36" s="14" t="s">
        <v>103</v>
      </c>
      <c r="F36" s="26" t="s">
        <v>25</v>
      </c>
      <c r="G36" s="3">
        <v>12</v>
      </c>
      <c r="H36" s="3" t="s">
        <v>13</v>
      </c>
      <c r="I36" s="35">
        <v>0</v>
      </c>
      <c r="J36" s="35">
        <v>5</v>
      </c>
      <c r="K36" s="35">
        <v>5</v>
      </c>
      <c r="L36" s="35">
        <v>0</v>
      </c>
      <c r="M36" s="35">
        <v>5</v>
      </c>
      <c r="N36" s="35">
        <v>1</v>
      </c>
      <c r="O36" s="35">
        <v>1</v>
      </c>
      <c r="P36" s="35">
        <v>1</v>
      </c>
      <c r="Q36" s="35">
        <v>3</v>
      </c>
      <c r="R36" s="35">
        <v>0</v>
      </c>
      <c r="S36" s="36">
        <f t="shared" si="0"/>
        <v>2.1</v>
      </c>
      <c r="T36" s="66"/>
      <c r="U36" s="4">
        <f t="shared" si="1"/>
        <v>7</v>
      </c>
      <c r="V36" s="4">
        <f t="shared" si="2"/>
        <v>70</v>
      </c>
      <c r="W36" s="69"/>
      <c r="X36" s="15">
        <v>75.392187625000005</v>
      </c>
      <c r="Y36" s="15">
        <v>17.2329860625</v>
      </c>
      <c r="Z36" s="15">
        <v>0.76684028125000003</v>
      </c>
      <c r="AA36" s="15">
        <v>6.8000000000000007</v>
      </c>
    </row>
    <row r="37" spans="1:27" hidden="1" x14ac:dyDescent="0.2">
      <c r="A37" s="38">
        <v>38971</v>
      </c>
      <c r="B37" s="38">
        <v>38974</v>
      </c>
      <c r="C37" s="38">
        <v>38989</v>
      </c>
      <c r="D37" s="15">
        <v>1</v>
      </c>
      <c r="E37" s="14" t="s">
        <v>103</v>
      </c>
      <c r="F37" s="26" t="s">
        <v>25</v>
      </c>
      <c r="G37" s="3">
        <v>12</v>
      </c>
      <c r="H37" s="3" t="s">
        <v>14</v>
      </c>
      <c r="I37" s="35">
        <v>0</v>
      </c>
      <c r="J37" s="35">
        <v>3</v>
      </c>
      <c r="K37" s="35">
        <v>5</v>
      </c>
      <c r="L37" s="35">
        <v>3</v>
      </c>
      <c r="M37" s="35">
        <v>1</v>
      </c>
      <c r="N37" s="35">
        <v>0</v>
      </c>
      <c r="O37" s="35">
        <v>1</v>
      </c>
      <c r="P37" s="35">
        <v>0</v>
      </c>
      <c r="Q37" s="35">
        <v>1</v>
      </c>
      <c r="R37" s="35">
        <v>0</v>
      </c>
      <c r="S37" s="36">
        <f t="shared" si="0"/>
        <v>1.4</v>
      </c>
      <c r="T37" s="66"/>
      <c r="U37" s="4">
        <f t="shared" si="1"/>
        <v>6</v>
      </c>
      <c r="V37" s="4">
        <f t="shared" si="2"/>
        <v>60</v>
      </c>
      <c r="W37" s="69"/>
      <c r="X37" s="15">
        <v>75.392187625000005</v>
      </c>
      <c r="Y37" s="15">
        <v>17.2329860625</v>
      </c>
      <c r="Z37" s="15">
        <v>0.76684028125000003</v>
      </c>
      <c r="AA37" s="15">
        <v>6.8000000000000007</v>
      </c>
    </row>
    <row r="38" spans="1:27" hidden="1" x14ac:dyDescent="0.2">
      <c r="A38" s="38">
        <v>38971</v>
      </c>
      <c r="B38" s="38">
        <v>38974</v>
      </c>
      <c r="C38" s="38">
        <v>38989</v>
      </c>
      <c r="D38" s="15">
        <v>1</v>
      </c>
      <c r="E38" s="14" t="s">
        <v>103</v>
      </c>
      <c r="F38" s="26" t="s">
        <v>26</v>
      </c>
      <c r="G38" s="3">
        <v>13</v>
      </c>
      <c r="H38" s="3" t="s">
        <v>12</v>
      </c>
      <c r="I38" s="35">
        <v>1</v>
      </c>
      <c r="J38" s="35">
        <v>0</v>
      </c>
      <c r="K38" s="35">
        <v>1</v>
      </c>
      <c r="L38" s="35">
        <v>0</v>
      </c>
      <c r="M38" s="35">
        <v>0</v>
      </c>
      <c r="N38" s="35">
        <v>3</v>
      </c>
      <c r="O38" s="35">
        <v>0</v>
      </c>
      <c r="P38" s="35">
        <v>0</v>
      </c>
      <c r="Q38" s="35">
        <v>1</v>
      </c>
      <c r="R38" s="35">
        <v>0</v>
      </c>
      <c r="S38" s="36">
        <f t="shared" si="0"/>
        <v>0.6</v>
      </c>
      <c r="T38" s="66">
        <f>AVERAGE(S38:S40)</f>
        <v>1.2333333333333334</v>
      </c>
      <c r="U38" s="4">
        <f t="shared" si="1"/>
        <v>4</v>
      </c>
      <c r="V38" s="4">
        <f t="shared" si="2"/>
        <v>40</v>
      </c>
      <c r="W38" s="69">
        <f t="shared" ref="W38" si="12">AVERAGE(V38:V40)</f>
        <v>56.666666666666664</v>
      </c>
      <c r="X38" s="15">
        <v>75.392187625000005</v>
      </c>
      <c r="Y38" s="15">
        <v>17.2329860625</v>
      </c>
      <c r="Z38" s="15">
        <v>0.76684028125000003</v>
      </c>
      <c r="AA38" s="15">
        <v>6.8000000000000007</v>
      </c>
    </row>
    <row r="39" spans="1:27" hidden="1" x14ac:dyDescent="0.2">
      <c r="A39" s="38">
        <v>38971</v>
      </c>
      <c r="B39" s="38">
        <v>38974</v>
      </c>
      <c r="C39" s="38">
        <v>38989</v>
      </c>
      <c r="D39" s="15">
        <v>1</v>
      </c>
      <c r="E39" s="14" t="s">
        <v>103</v>
      </c>
      <c r="F39" s="26" t="s">
        <v>26</v>
      </c>
      <c r="G39" s="3">
        <v>13</v>
      </c>
      <c r="H39" s="3" t="s">
        <v>13</v>
      </c>
      <c r="I39" s="35">
        <v>1</v>
      </c>
      <c r="J39" s="35">
        <v>3</v>
      </c>
      <c r="K39" s="35">
        <v>1</v>
      </c>
      <c r="L39" s="35">
        <v>1</v>
      </c>
      <c r="M39" s="35">
        <v>5</v>
      </c>
      <c r="N39" s="35">
        <v>1</v>
      </c>
      <c r="O39" s="35">
        <v>0</v>
      </c>
      <c r="P39" s="35">
        <v>1</v>
      </c>
      <c r="Q39" s="35">
        <v>0</v>
      </c>
      <c r="R39" s="35">
        <v>0</v>
      </c>
      <c r="S39" s="36">
        <f t="shared" si="0"/>
        <v>1.3</v>
      </c>
      <c r="T39" s="66"/>
      <c r="U39" s="4">
        <f t="shared" si="1"/>
        <v>7</v>
      </c>
      <c r="V39" s="4">
        <f t="shared" si="2"/>
        <v>70</v>
      </c>
      <c r="W39" s="69"/>
      <c r="X39" s="15">
        <v>75.392187625000005</v>
      </c>
      <c r="Y39" s="15">
        <v>17.2329860625</v>
      </c>
      <c r="Z39" s="15">
        <v>0.76684028125000003</v>
      </c>
      <c r="AA39" s="15">
        <v>6.8000000000000007</v>
      </c>
    </row>
    <row r="40" spans="1:27" hidden="1" x14ac:dyDescent="0.2">
      <c r="A40" s="38">
        <v>38971</v>
      </c>
      <c r="B40" s="38">
        <v>38974</v>
      </c>
      <c r="C40" s="38">
        <v>38989</v>
      </c>
      <c r="D40" s="15">
        <v>1</v>
      </c>
      <c r="E40" s="14" t="s">
        <v>103</v>
      </c>
      <c r="F40" s="26" t="s">
        <v>26</v>
      </c>
      <c r="G40" s="3">
        <v>13</v>
      </c>
      <c r="H40" s="3" t="s">
        <v>14</v>
      </c>
      <c r="I40" s="35">
        <v>0</v>
      </c>
      <c r="J40" s="35">
        <v>0</v>
      </c>
      <c r="K40" s="35">
        <v>1</v>
      </c>
      <c r="L40" s="35">
        <v>0</v>
      </c>
      <c r="M40" s="35">
        <v>3</v>
      </c>
      <c r="N40" s="35">
        <v>5</v>
      </c>
      <c r="O40" s="35">
        <v>0</v>
      </c>
      <c r="P40" s="35">
        <v>5</v>
      </c>
      <c r="Q40" s="35">
        <v>1</v>
      </c>
      <c r="R40" s="35">
        <v>3</v>
      </c>
      <c r="S40" s="36">
        <f t="shared" si="0"/>
        <v>1.8</v>
      </c>
      <c r="T40" s="66"/>
      <c r="U40" s="4">
        <f t="shared" si="1"/>
        <v>6</v>
      </c>
      <c r="V40" s="4">
        <f t="shared" si="2"/>
        <v>60</v>
      </c>
      <c r="W40" s="69"/>
      <c r="X40" s="15">
        <v>75.392187625000005</v>
      </c>
      <c r="Y40" s="15">
        <v>17.2329860625</v>
      </c>
      <c r="Z40" s="15">
        <v>0.76684028125000003</v>
      </c>
      <c r="AA40" s="15">
        <v>6.8000000000000007</v>
      </c>
    </row>
    <row r="41" spans="1:27" hidden="1" x14ac:dyDescent="0.2">
      <c r="A41" s="38">
        <v>38971</v>
      </c>
      <c r="B41" s="38">
        <v>38974</v>
      </c>
      <c r="C41" s="38">
        <v>38989</v>
      </c>
      <c r="D41" s="15">
        <v>1</v>
      </c>
      <c r="E41" s="14" t="s">
        <v>103</v>
      </c>
      <c r="F41" s="26" t="s">
        <v>27</v>
      </c>
      <c r="G41" s="3">
        <v>14</v>
      </c>
      <c r="H41" s="3" t="s">
        <v>12</v>
      </c>
      <c r="I41" s="35">
        <v>1</v>
      </c>
      <c r="J41" s="35">
        <v>5</v>
      </c>
      <c r="K41" s="35">
        <v>1</v>
      </c>
      <c r="L41" s="35">
        <v>5</v>
      </c>
      <c r="M41" s="35">
        <v>5</v>
      </c>
      <c r="N41" s="35">
        <v>5</v>
      </c>
      <c r="O41" s="35">
        <v>0</v>
      </c>
      <c r="P41" s="35">
        <v>0</v>
      </c>
      <c r="Q41" s="35">
        <v>1</v>
      </c>
      <c r="R41" s="35">
        <v>5</v>
      </c>
      <c r="S41" s="36">
        <f t="shared" si="0"/>
        <v>2.8</v>
      </c>
      <c r="T41" s="66">
        <f>AVERAGE(S41:S43)</f>
        <v>1.8333333333333333</v>
      </c>
      <c r="U41" s="4">
        <f t="shared" si="1"/>
        <v>8</v>
      </c>
      <c r="V41" s="4">
        <f t="shared" si="2"/>
        <v>80</v>
      </c>
      <c r="W41" s="69">
        <f t="shared" ref="W41" si="13">AVERAGE(V41:V43)</f>
        <v>56.666666666666664</v>
      </c>
      <c r="X41" s="15">
        <v>75.392187625000005</v>
      </c>
      <c r="Y41" s="15">
        <v>17.2329860625</v>
      </c>
      <c r="Z41" s="15">
        <v>0.76684028125000003</v>
      </c>
      <c r="AA41" s="15">
        <v>6.8000000000000007</v>
      </c>
    </row>
    <row r="42" spans="1:27" hidden="1" x14ac:dyDescent="0.2">
      <c r="A42" s="38">
        <v>38971</v>
      </c>
      <c r="B42" s="38">
        <v>38974</v>
      </c>
      <c r="C42" s="38">
        <v>38989</v>
      </c>
      <c r="D42" s="15">
        <v>1</v>
      </c>
      <c r="E42" s="14" t="s">
        <v>103</v>
      </c>
      <c r="F42" s="26" t="s">
        <v>27</v>
      </c>
      <c r="G42" s="3">
        <v>14</v>
      </c>
      <c r="H42" s="3" t="s">
        <v>13</v>
      </c>
      <c r="I42" s="35">
        <v>5</v>
      </c>
      <c r="J42" s="35">
        <v>3</v>
      </c>
      <c r="K42" s="35">
        <v>1</v>
      </c>
      <c r="L42" s="35">
        <v>0</v>
      </c>
      <c r="M42" s="35">
        <v>0</v>
      </c>
      <c r="N42" s="35">
        <v>0</v>
      </c>
      <c r="O42" s="35">
        <v>0</v>
      </c>
      <c r="P42" s="35">
        <v>1</v>
      </c>
      <c r="Q42" s="35">
        <v>0</v>
      </c>
      <c r="R42" s="35">
        <v>0</v>
      </c>
      <c r="S42" s="36">
        <f t="shared" si="0"/>
        <v>1</v>
      </c>
      <c r="T42" s="66"/>
      <c r="U42" s="4">
        <f t="shared" si="1"/>
        <v>4</v>
      </c>
      <c r="V42" s="4">
        <f t="shared" si="2"/>
        <v>40</v>
      </c>
      <c r="W42" s="69"/>
      <c r="X42" s="15">
        <v>75.392187625000005</v>
      </c>
      <c r="Y42" s="15">
        <v>17.2329860625</v>
      </c>
      <c r="Z42" s="15">
        <v>0.76684028125000003</v>
      </c>
      <c r="AA42" s="15">
        <v>6.8000000000000007</v>
      </c>
    </row>
    <row r="43" spans="1:27" hidden="1" x14ac:dyDescent="0.2">
      <c r="A43" s="38">
        <v>38971</v>
      </c>
      <c r="B43" s="38">
        <v>38974</v>
      </c>
      <c r="C43" s="38">
        <v>38989</v>
      </c>
      <c r="D43" s="15">
        <v>1</v>
      </c>
      <c r="E43" s="14" t="s">
        <v>103</v>
      </c>
      <c r="F43" s="26" t="s">
        <v>27</v>
      </c>
      <c r="G43" s="3">
        <v>14</v>
      </c>
      <c r="H43" s="3" t="s">
        <v>14</v>
      </c>
      <c r="I43" s="35">
        <v>3</v>
      </c>
      <c r="J43" s="35">
        <v>5</v>
      </c>
      <c r="K43" s="35">
        <v>5</v>
      </c>
      <c r="L43" s="35">
        <v>0</v>
      </c>
      <c r="M43" s="35">
        <v>3</v>
      </c>
      <c r="N43" s="35">
        <v>0</v>
      </c>
      <c r="O43" s="35">
        <v>0</v>
      </c>
      <c r="P43" s="35">
        <v>1</v>
      </c>
      <c r="Q43" s="35">
        <v>0</v>
      </c>
      <c r="R43" s="35">
        <v>0</v>
      </c>
      <c r="S43" s="36">
        <f t="shared" si="0"/>
        <v>1.7</v>
      </c>
      <c r="T43" s="66"/>
      <c r="U43" s="4">
        <f t="shared" si="1"/>
        <v>5</v>
      </c>
      <c r="V43" s="4">
        <f t="shared" si="2"/>
        <v>50</v>
      </c>
      <c r="W43" s="69"/>
      <c r="X43" s="15">
        <v>75.392187625000005</v>
      </c>
      <c r="Y43" s="15">
        <v>17.2329860625</v>
      </c>
      <c r="Z43" s="15">
        <v>0.76684028125000003</v>
      </c>
      <c r="AA43" s="15">
        <v>6.8000000000000007</v>
      </c>
    </row>
    <row r="44" spans="1:27" hidden="1" x14ac:dyDescent="0.2">
      <c r="A44" s="38">
        <v>38971</v>
      </c>
      <c r="B44" s="38">
        <v>38974</v>
      </c>
      <c r="C44" s="38">
        <v>38989</v>
      </c>
      <c r="D44" s="15">
        <v>1</v>
      </c>
      <c r="E44" s="14" t="s">
        <v>103</v>
      </c>
      <c r="F44" s="26" t="s">
        <v>28</v>
      </c>
      <c r="G44" s="3">
        <v>15</v>
      </c>
      <c r="H44" s="3" t="s">
        <v>12</v>
      </c>
      <c r="I44" s="35">
        <v>3</v>
      </c>
      <c r="J44" s="35">
        <v>3</v>
      </c>
      <c r="K44" s="35">
        <v>1</v>
      </c>
      <c r="L44" s="35">
        <v>1</v>
      </c>
      <c r="M44" s="35">
        <v>5</v>
      </c>
      <c r="N44" s="35">
        <v>5</v>
      </c>
      <c r="O44" s="35">
        <v>5</v>
      </c>
      <c r="P44" s="35">
        <v>3</v>
      </c>
      <c r="Q44" s="35">
        <v>0</v>
      </c>
      <c r="R44" s="35">
        <v>0</v>
      </c>
      <c r="S44" s="36">
        <f t="shared" si="0"/>
        <v>2.6</v>
      </c>
      <c r="T44" s="66">
        <f>AVERAGE(S44:S46)</f>
        <v>2</v>
      </c>
      <c r="U44" s="4">
        <f t="shared" si="1"/>
        <v>8</v>
      </c>
      <c r="V44" s="4">
        <f t="shared" si="2"/>
        <v>80</v>
      </c>
      <c r="W44" s="69">
        <f t="shared" ref="W44" si="14">AVERAGE(V44:V46)</f>
        <v>60</v>
      </c>
      <c r="X44" s="15">
        <v>75.392187625000005</v>
      </c>
      <c r="Y44" s="15">
        <v>17.2329860625</v>
      </c>
      <c r="Z44" s="15">
        <v>0.76684028125000003</v>
      </c>
      <c r="AA44" s="15">
        <v>6.8000000000000007</v>
      </c>
    </row>
    <row r="45" spans="1:27" hidden="1" x14ac:dyDescent="0.2">
      <c r="A45" s="38">
        <v>38971</v>
      </c>
      <c r="B45" s="38">
        <v>38974</v>
      </c>
      <c r="C45" s="38">
        <v>38989</v>
      </c>
      <c r="D45" s="15">
        <v>1</v>
      </c>
      <c r="E45" s="14" t="s">
        <v>103</v>
      </c>
      <c r="F45" s="26" t="s">
        <v>28</v>
      </c>
      <c r="G45" s="3">
        <v>15</v>
      </c>
      <c r="H45" s="3" t="s">
        <v>13</v>
      </c>
      <c r="I45" s="35">
        <v>0</v>
      </c>
      <c r="J45" s="35">
        <v>3</v>
      </c>
      <c r="K45" s="35">
        <v>0</v>
      </c>
      <c r="L45" s="35">
        <v>0</v>
      </c>
      <c r="M45" s="35">
        <v>5</v>
      </c>
      <c r="N45" s="35">
        <v>3</v>
      </c>
      <c r="O45" s="35">
        <v>3</v>
      </c>
      <c r="P45" s="35">
        <v>3</v>
      </c>
      <c r="Q45" s="35">
        <v>0</v>
      </c>
      <c r="R45" s="35">
        <v>3</v>
      </c>
      <c r="S45" s="36">
        <f t="shared" si="0"/>
        <v>2</v>
      </c>
      <c r="T45" s="66"/>
      <c r="U45" s="4">
        <f t="shared" si="1"/>
        <v>6</v>
      </c>
      <c r="V45" s="4">
        <f t="shared" si="2"/>
        <v>60</v>
      </c>
      <c r="W45" s="69"/>
      <c r="X45" s="15">
        <v>75.392187625000005</v>
      </c>
      <c r="Y45" s="15">
        <v>17.2329860625</v>
      </c>
      <c r="Z45" s="15">
        <v>0.76684028125000003</v>
      </c>
      <c r="AA45" s="15">
        <v>6.8000000000000007</v>
      </c>
    </row>
    <row r="46" spans="1:27" hidden="1" x14ac:dyDescent="0.2">
      <c r="A46" s="38">
        <v>38971</v>
      </c>
      <c r="B46" s="38">
        <v>38974</v>
      </c>
      <c r="C46" s="38">
        <v>38989</v>
      </c>
      <c r="D46" s="15">
        <v>1</v>
      </c>
      <c r="E46" s="14" t="s">
        <v>103</v>
      </c>
      <c r="F46" s="26" t="s">
        <v>28</v>
      </c>
      <c r="G46" s="3">
        <v>15</v>
      </c>
      <c r="H46" s="3" t="s">
        <v>14</v>
      </c>
      <c r="I46" s="35">
        <v>0</v>
      </c>
      <c r="J46" s="35">
        <v>3</v>
      </c>
      <c r="K46" s="35">
        <v>5</v>
      </c>
      <c r="L46" s="35">
        <v>1</v>
      </c>
      <c r="M46" s="35">
        <v>0</v>
      </c>
      <c r="N46" s="35">
        <v>0</v>
      </c>
      <c r="O46" s="35">
        <v>0</v>
      </c>
      <c r="P46" s="35">
        <v>0</v>
      </c>
      <c r="Q46" s="35">
        <v>0</v>
      </c>
      <c r="R46" s="35">
        <v>5</v>
      </c>
      <c r="S46" s="36">
        <f t="shared" si="0"/>
        <v>1.4</v>
      </c>
      <c r="T46" s="66"/>
      <c r="U46" s="4">
        <f t="shared" si="1"/>
        <v>4</v>
      </c>
      <c r="V46" s="4">
        <f t="shared" si="2"/>
        <v>40</v>
      </c>
      <c r="W46" s="69"/>
      <c r="X46" s="15">
        <v>75.392187625000005</v>
      </c>
      <c r="Y46" s="15">
        <v>17.2329860625</v>
      </c>
      <c r="Z46" s="15">
        <v>0.76684028125000003</v>
      </c>
      <c r="AA46" s="15">
        <v>6.8000000000000007</v>
      </c>
    </row>
    <row r="47" spans="1:27" hidden="1" x14ac:dyDescent="0.2">
      <c r="A47" s="38">
        <v>38971</v>
      </c>
      <c r="B47" s="38">
        <v>38974</v>
      </c>
      <c r="C47" s="38">
        <v>38989</v>
      </c>
      <c r="D47" s="15">
        <v>1</v>
      </c>
      <c r="E47" s="14" t="s">
        <v>103</v>
      </c>
      <c r="F47" s="33" t="s">
        <v>29</v>
      </c>
      <c r="G47" s="3">
        <v>16</v>
      </c>
      <c r="H47" s="3" t="s">
        <v>12</v>
      </c>
      <c r="I47" s="35">
        <v>0</v>
      </c>
      <c r="J47" s="35">
        <v>0</v>
      </c>
      <c r="K47" s="35">
        <v>3</v>
      </c>
      <c r="L47" s="35">
        <v>5</v>
      </c>
      <c r="M47" s="35">
        <v>0</v>
      </c>
      <c r="N47" s="35">
        <v>3</v>
      </c>
      <c r="O47" s="35">
        <v>0</v>
      </c>
      <c r="P47" s="35">
        <v>1</v>
      </c>
      <c r="Q47" s="35">
        <v>0</v>
      </c>
      <c r="R47" s="35">
        <v>0</v>
      </c>
      <c r="S47" s="36">
        <f t="shared" si="0"/>
        <v>1.2</v>
      </c>
      <c r="T47" s="66">
        <f>AVERAGE(S47:S49)</f>
        <v>1.5</v>
      </c>
      <c r="U47" s="4">
        <f t="shared" si="1"/>
        <v>4</v>
      </c>
      <c r="V47" s="4">
        <f t="shared" si="2"/>
        <v>40</v>
      </c>
      <c r="W47" s="69">
        <f t="shared" ref="W47" si="15">AVERAGE(V47:V49)</f>
        <v>46.666666666666664</v>
      </c>
      <c r="X47" s="15">
        <v>75.392187625000005</v>
      </c>
      <c r="Y47" s="15">
        <v>17.2329860625</v>
      </c>
      <c r="Z47" s="15">
        <v>0.76684028125000003</v>
      </c>
      <c r="AA47" s="15">
        <v>6.8000000000000007</v>
      </c>
    </row>
    <row r="48" spans="1:27" hidden="1" x14ac:dyDescent="0.2">
      <c r="A48" s="38">
        <v>38971</v>
      </c>
      <c r="B48" s="38">
        <v>38974</v>
      </c>
      <c r="C48" s="38">
        <v>38989</v>
      </c>
      <c r="D48" s="15">
        <v>1</v>
      </c>
      <c r="E48" s="14" t="s">
        <v>103</v>
      </c>
      <c r="F48" s="33" t="s">
        <v>29</v>
      </c>
      <c r="G48" s="3">
        <v>16</v>
      </c>
      <c r="H48" s="3" t="s">
        <v>13</v>
      </c>
      <c r="I48" s="35">
        <v>5</v>
      </c>
      <c r="J48" s="35">
        <v>5</v>
      </c>
      <c r="K48" s="35">
        <v>0</v>
      </c>
      <c r="L48" s="35">
        <v>0</v>
      </c>
      <c r="M48" s="35">
        <v>1</v>
      </c>
      <c r="N48" s="35">
        <v>0</v>
      </c>
      <c r="O48" s="35">
        <v>1</v>
      </c>
      <c r="P48" s="35">
        <v>5</v>
      </c>
      <c r="Q48" s="35">
        <v>1</v>
      </c>
      <c r="R48" s="35">
        <v>10</v>
      </c>
      <c r="S48" s="36">
        <f t="shared" si="0"/>
        <v>2.8</v>
      </c>
      <c r="T48" s="66"/>
      <c r="U48" s="4">
        <f t="shared" si="1"/>
        <v>7</v>
      </c>
      <c r="V48" s="4">
        <f t="shared" si="2"/>
        <v>70</v>
      </c>
      <c r="W48" s="69"/>
      <c r="X48" s="15">
        <v>75.392187625000005</v>
      </c>
      <c r="Y48" s="15">
        <v>17.2329860625</v>
      </c>
      <c r="Z48" s="15">
        <v>0.76684028125000003</v>
      </c>
      <c r="AA48" s="15">
        <v>6.8000000000000007</v>
      </c>
    </row>
    <row r="49" spans="1:27" hidden="1" x14ac:dyDescent="0.2">
      <c r="A49" s="38">
        <v>38971</v>
      </c>
      <c r="B49" s="38">
        <v>38974</v>
      </c>
      <c r="C49" s="38">
        <v>38989</v>
      </c>
      <c r="D49" s="15">
        <v>1</v>
      </c>
      <c r="E49" s="14" t="s">
        <v>103</v>
      </c>
      <c r="F49" s="33" t="s">
        <v>29</v>
      </c>
      <c r="G49" s="3">
        <v>16</v>
      </c>
      <c r="H49" s="3" t="s">
        <v>14</v>
      </c>
      <c r="I49" s="35">
        <v>0</v>
      </c>
      <c r="J49" s="35">
        <v>0</v>
      </c>
      <c r="K49" s="35">
        <v>0</v>
      </c>
      <c r="L49" s="35">
        <v>0</v>
      </c>
      <c r="M49" s="35">
        <v>3</v>
      </c>
      <c r="N49" s="35">
        <v>0</v>
      </c>
      <c r="O49" s="35">
        <v>1</v>
      </c>
      <c r="P49" s="35">
        <v>0</v>
      </c>
      <c r="Q49" s="35">
        <v>0</v>
      </c>
      <c r="R49" s="35">
        <v>1</v>
      </c>
      <c r="S49" s="36">
        <f t="shared" si="0"/>
        <v>0.5</v>
      </c>
      <c r="T49" s="66"/>
      <c r="U49" s="4">
        <f t="shared" si="1"/>
        <v>3</v>
      </c>
      <c r="V49" s="4">
        <f t="shared" si="2"/>
        <v>30</v>
      </c>
      <c r="W49" s="69"/>
      <c r="X49" s="15">
        <v>75.392187625000005</v>
      </c>
      <c r="Y49" s="15">
        <v>17.2329860625</v>
      </c>
      <c r="Z49" s="15">
        <v>0.76684028125000003</v>
      </c>
      <c r="AA49" s="15">
        <v>6.8000000000000007</v>
      </c>
    </row>
    <row r="50" spans="1:27" hidden="1" x14ac:dyDescent="0.2">
      <c r="A50" s="38">
        <v>38971</v>
      </c>
      <c r="B50" s="38">
        <v>38974</v>
      </c>
      <c r="C50" s="38">
        <v>38989</v>
      </c>
      <c r="D50" s="15">
        <v>1</v>
      </c>
      <c r="E50" s="14" t="s">
        <v>103</v>
      </c>
      <c r="F50" s="26" t="s">
        <v>30</v>
      </c>
      <c r="G50" s="3">
        <v>17</v>
      </c>
      <c r="H50" s="3" t="s">
        <v>12</v>
      </c>
      <c r="I50" s="35">
        <v>5</v>
      </c>
      <c r="J50" s="35">
        <v>0</v>
      </c>
      <c r="K50" s="35">
        <v>5</v>
      </c>
      <c r="L50" s="35">
        <v>5</v>
      </c>
      <c r="M50" s="35">
        <v>5</v>
      </c>
      <c r="N50" s="35">
        <v>0</v>
      </c>
      <c r="O50" s="35">
        <v>1</v>
      </c>
      <c r="P50" s="35">
        <v>0</v>
      </c>
      <c r="Q50" s="35">
        <v>0</v>
      </c>
      <c r="R50" s="35">
        <v>1</v>
      </c>
      <c r="S50" s="36">
        <f t="shared" si="0"/>
        <v>2.2000000000000002</v>
      </c>
      <c r="T50" s="66">
        <f>AVERAGE(S50:S52)</f>
        <v>0.9</v>
      </c>
      <c r="U50" s="4">
        <f t="shared" si="1"/>
        <v>6</v>
      </c>
      <c r="V50" s="4">
        <f t="shared" si="2"/>
        <v>60</v>
      </c>
      <c r="W50" s="69">
        <f t="shared" ref="W50" si="16">AVERAGE(V50:V52)</f>
        <v>30</v>
      </c>
      <c r="X50" s="15">
        <v>75.392187625000005</v>
      </c>
      <c r="Y50" s="15">
        <v>17.2329860625</v>
      </c>
      <c r="Z50" s="15">
        <v>0.76684028125000003</v>
      </c>
      <c r="AA50" s="15">
        <v>6.8000000000000007</v>
      </c>
    </row>
    <row r="51" spans="1:27" hidden="1" x14ac:dyDescent="0.2">
      <c r="A51" s="38">
        <v>38971</v>
      </c>
      <c r="B51" s="38">
        <v>38974</v>
      </c>
      <c r="C51" s="38">
        <v>38989</v>
      </c>
      <c r="D51" s="15">
        <v>1</v>
      </c>
      <c r="E51" s="14" t="s">
        <v>103</v>
      </c>
      <c r="F51" s="26" t="s">
        <v>30</v>
      </c>
      <c r="G51" s="3">
        <v>17</v>
      </c>
      <c r="H51" s="3" t="s">
        <v>13</v>
      </c>
      <c r="I51" s="35">
        <v>0</v>
      </c>
      <c r="J51" s="35">
        <v>0</v>
      </c>
      <c r="K51" s="35">
        <v>0</v>
      </c>
      <c r="L51" s="35">
        <v>0</v>
      </c>
      <c r="M51" s="35">
        <v>0</v>
      </c>
      <c r="N51" s="35">
        <v>0</v>
      </c>
      <c r="O51" s="35">
        <v>0</v>
      </c>
      <c r="P51" s="35">
        <v>0</v>
      </c>
      <c r="Q51" s="35">
        <v>0</v>
      </c>
      <c r="R51" s="35">
        <v>0</v>
      </c>
      <c r="S51" s="36">
        <f t="shared" si="0"/>
        <v>0</v>
      </c>
      <c r="T51" s="66"/>
      <c r="U51" s="4">
        <f t="shared" si="1"/>
        <v>0</v>
      </c>
      <c r="V51" s="4">
        <f t="shared" si="2"/>
        <v>0</v>
      </c>
      <c r="W51" s="69"/>
      <c r="X51" s="15">
        <v>75.392187625000005</v>
      </c>
      <c r="Y51" s="15">
        <v>17.2329860625</v>
      </c>
      <c r="Z51" s="15">
        <v>0.76684028125000003</v>
      </c>
      <c r="AA51" s="15">
        <v>6.8000000000000007</v>
      </c>
    </row>
    <row r="52" spans="1:27" hidden="1" x14ac:dyDescent="0.2">
      <c r="A52" s="38">
        <v>38971</v>
      </c>
      <c r="B52" s="38">
        <v>38974</v>
      </c>
      <c r="C52" s="38">
        <v>38989</v>
      </c>
      <c r="D52" s="15">
        <v>1</v>
      </c>
      <c r="E52" s="14" t="s">
        <v>103</v>
      </c>
      <c r="F52" s="26" t="s">
        <v>30</v>
      </c>
      <c r="G52" s="3">
        <v>17</v>
      </c>
      <c r="H52" s="3" t="s">
        <v>14</v>
      </c>
      <c r="I52" s="35">
        <v>0</v>
      </c>
      <c r="J52" s="35">
        <v>0</v>
      </c>
      <c r="K52" s="35">
        <v>0</v>
      </c>
      <c r="L52" s="35">
        <v>0</v>
      </c>
      <c r="M52" s="35">
        <v>0</v>
      </c>
      <c r="N52" s="35">
        <v>3</v>
      </c>
      <c r="O52" s="35">
        <v>1</v>
      </c>
      <c r="P52" s="35">
        <v>1</v>
      </c>
      <c r="Q52" s="35">
        <v>0</v>
      </c>
      <c r="R52" s="35">
        <v>0</v>
      </c>
      <c r="S52" s="36">
        <f t="shared" si="0"/>
        <v>0.5</v>
      </c>
      <c r="T52" s="66"/>
      <c r="U52" s="4">
        <f t="shared" si="1"/>
        <v>3</v>
      </c>
      <c r="V52" s="4">
        <f t="shared" si="2"/>
        <v>30</v>
      </c>
      <c r="W52" s="69"/>
      <c r="X52" s="15">
        <v>75.392187625000005</v>
      </c>
      <c r="Y52" s="15">
        <v>17.2329860625</v>
      </c>
      <c r="Z52" s="15">
        <v>0.76684028125000003</v>
      </c>
      <c r="AA52" s="15">
        <v>6.8000000000000007</v>
      </c>
    </row>
    <row r="53" spans="1:27" hidden="1" x14ac:dyDescent="0.2">
      <c r="A53" s="38">
        <v>38971</v>
      </c>
      <c r="B53" s="38">
        <v>38974</v>
      </c>
      <c r="C53" s="38">
        <v>38989</v>
      </c>
      <c r="D53" s="15">
        <v>1</v>
      </c>
      <c r="E53" s="14" t="s">
        <v>103</v>
      </c>
      <c r="F53" s="26" t="s">
        <v>31</v>
      </c>
      <c r="G53" s="3">
        <v>18</v>
      </c>
      <c r="H53" s="3" t="s">
        <v>12</v>
      </c>
      <c r="I53" s="35">
        <v>1</v>
      </c>
      <c r="J53" s="35">
        <v>5</v>
      </c>
      <c r="K53" s="35">
        <v>0</v>
      </c>
      <c r="L53" s="35">
        <v>1</v>
      </c>
      <c r="M53" s="35">
        <v>1</v>
      </c>
      <c r="N53" s="35">
        <v>0</v>
      </c>
      <c r="O53" s="35">
        <v>3</v>
      </c>
      <c r="P53" s="35">
        <v>5</v>
      </c>
      <c r="Q53" s="35">
        <v>1</v>
      </c>
      <c r="R53" s="35">
        <v>5</v>
      </c>
      <c r="S53" s="36">
        <f t="shared" si="0"/>
        <v>2.2000000000000002</v>
      </c>
      <c r="T53" s="66">
        <f>AVERAGE(S53:S55)</f>
        <v>1.2333333333333334</v>
      </c>
      <c r="U53" s="4">
        <f t="shared" si="1"/>
        <v>8</v>
      </c>
      <c r="V53" s="4">
        <f t="shared" si="2"/>
        <v>80</v>
      </c>
      <c r="W53" s="69">
        <f>AVERAGE(V53:V55)</f>
        <v>50</v>
      </c>
      <c r="X53" s="15">
        <v>75.392187625000005</v>
      </c>
      <c r="Y53" s="15">
        <v>17.2329860625</v>
      </c>
      <c r="Z53" s="15">
        <v>0.76684028125000003</v>
      </c>
      <c r="AA53" s="15">
        <v>6.8000000000000007</v>
      </c>
    </row>
    <row r="54" spans="1:27" hidden="1" x14ac:dyDescent="0.2">
      <c r="A54" s="38">
        <v>38971</v>
      </c>
      <c r="B54" s="38">
        <v>38974</v>
      </c>
      <c r="C54" s="38">
        <v>38989</v>
      </c>
      <c r="D54" s="15">
        <v>1</v>
      </c>
      <c r="E54" s="14" t="s">
        <v>103</v>
      </c>
      <c r="F54" s="26" t="s">
        <v>31</v>
      </c>
      <c r="G54" s="3">
        <v>18</v>
      </c>
      <c r="H54" s="3" t="s">
        <v>13</v>
      </c>
      <c r="I54" s="35">
        <v>5</v>
      </c>
      <c r="J54" s="35">
        <v>0</v>
      </c>
      <c r="K54" s="35">
        <v>0</v>
      </c>
      <c r="L54" s="35">
        <v>1</v>
      </c>
      <c r="M54" s="35">
        <v>0</v>
      </c>
      <c r="N54" s="35">
        <v>0</v>
      </c>
      <c r="O54" s="35">
        <v>0</v>
      </c>
      <c r="P54" s="35">
        <v>1</v>
      </c>
      <c r="Q54" s="35">
        <v>0</v>
      </c>
      <c r="R54" s="35">
        <v>0</v>
      </c>
      <c r="S54" s="36">
        <f t="shared" si="0"/>
        <v>0.7</v>
      </c>
      <c r="T54" s="66"/>
      <c r="U54" s="4">
        <f t="shared" si="1"/>
        <v>3</v>
      </c>
      <c r="V54" s="4">
        <f t="shared" si="2"/>
        <v>30</v>
      </c>
      <c r="W54" s="69"/>
      <c r="X54" s="15">
        <v>75.392187625000005</v>
      </c>
      <c r="Y54" s="15">
        <v>17.2329860625</v>
      </c>
      <c r="Z54" s="15">
        <v>0.76684028125000003</v>
      </c>
      <c r="AA54" s="15">
        <v>6.8000000000000007</v>
      </c>
    </row>
    <row r="55" spans="1:27" hidden="1" x14ac:dyDescent="0.2">
      <c r="A55" s="38">
        <v>38971</v>
      </c>
      <c r="B55" s="38">
        <v>38974</v>
      </c>
      <c r="C55" s="38">
        <v>38989</v>
      </c>
      <c r="D55" s="49">
        <v>1</v>
      </c>
      <c r="E55" s="14" t="s">
        <v>103</v>
      </c>
      <c r="F55" s="26" t="s">
        <v>31</v>
      </c>
      <c r="G55" s="3">
        <v>18</v>
      </c>
      <c r="H55" s="3" t="s">
        <v>14</v>
      </c>
      <c r="I55" s="35">
        <v>0</v>
      </c>
      <c r="J55" s="35">
        <v>0</v>
      </c>
      <c r="K55" s="35">
        <v>0</v>
      </c>
      <c r="L55" s="35">
        <v>0</v>
      </c>
      <c r="M55" s="35">
        <v>3</v>
      </c>
      <c r="N55" s="35">
        <v>3</v>
      </c>
      <c r="O55" s="35">
        <v>1</v>
      </c>
      <c r="P55" s="35">
        <v>0</v>
      </c>
      <c r="Q55" s="35">
        <v>0</v>
      </c>
      <c r="R55" s="35">
        <v>1</v>
      </c>
      <c r="S55" s="36">
        <f t="shared" si="0"/>
        <v>0.8</v>
      </c>
      <c r="T55" s="66"/>
      <c r="U55" s="4">
        <f t="shared" si="1"/>
        <v>4</v>
      </c>
      <c r="V55" s="4">
        <f t="shared" si="2"/>
        <v>40</v>
      </c>
      <c r="W55" s="69"/>
      <c r="X55" s="15">
        <v>75.392187625000005</v>
      </c>
      <c r="Y55" s="15">
        <v>17.2329860625</v>
      </c>
      <c r="Z55" s="15">
        <v>0.76684028125000003</v>
      </c>
      <c r="AA55" s="15">
        <v>6.8000000000000007</v>
      </c>
    </row>
    <row r="56" spans="1:27" hidden="1" x14ac:dyDescent="0.2">
      <c r="A56" s="38">
        <v>38971</v>
      </c>
      <c r="B56" s="38">
        <v>38974</v>
      </c>
      <c r="C56" s="38">
        <v>39009</v>
      </c>
      <c r="D56" s="15">
        <v>2</v>
      </c>
      <c r="E56" s="14" t="s">
        <v>103</v>
      </c>
      <c r="F56" s="33" t="s">
        <v>22</v>
      </c>
      <c r="G56" s="3">
        <v>1</v>
      </c>
      <c r="H56" s="3" t="s">
        <v>12</v>
      </c>
      <c r="I56" s="4">
        <v>1</v>
      </c>
      <c r="J56" s="4">
        <v>5</v>
      </c>
      <c r="K56" s="4">
        <v>1</v>
      </c>
      <c r="L56" s="4">
        <v>3</v>
      </c>
      <c r="M56" s="4">
        <v>5</v>
      </c>
      <c r="N56" s="4">
        <v>10</v>
      </c>
      <c r="O56" s="4">
        <v>3</v>
      </c>
      <c r="P56" s="4">
        <v>5</v>
      </c>
      <c r="Q56" s="4">
        <v>5</v>
      </c>
      <c r="R56" s="4">
        <v>3</v>
      </c>
      <c r="S56" s="16">
        <f>AVERAGE(I56:R56)</f>
        <v>4.0999999999999996</v>
      </c>
      <c r="T56" s="67">
        <f>AVERAGE(S56:S58)</f>
        <v>20.733333333333334</v>
      </c>
      <c r="U56" s="4">
        <f>COUNTIF(I56:R56, "&gt;0")</f>
        <v>10</v>
      </c>
      <c r="V56" s="4">
        <f>U56*100/10</f>
        <v>100</v>
      </c>
      <c r="W56" s="68">
        <f>AVERAGE(V56:V58)</f>
        <v>76.666666666666671</v>
      </c>
      <c r="X56">
        <v>85.706666599999991</v>
      </c>
      <c r="Y56">
        <v>13.0339583</v>
      </c>
      <c r="Z56">
        <v>1.1709722249999999</v>
      </c>
      <c r="AA56">
        <v>27.400000000000006</v>
      </c>
    </row>
    <row r="57" spans="1:27" hidden="1" x14ac:dyDescent="0.2">
      <c r="A57" s="38">
        <v>38971</v>
      </c>
      <c r="B57" s="38">
        <v>38974</v>
      </c>
      <c r="C57" s="38">
        <v>39009</v>
      </c>
      <c r="D57" s="15">
        <v>2</v>
      </c>
      <c r="E57" s="14" t="s">
        <v>103</v>
      </c>
      <c r="F57" s="33" t="s">
        <v>22</v>
      </c>
      <c r="G57" s="3">
        <v>1</v>
      </c>
      <c r="H57" s="3" t="s">
        <v>13</v>
      </c>
      <c r="I57" s="4">
        <v>0</v>
      </c>
      <c r="J57" s="4">
        <v>0</v>
      </c>
      <c r="K57" s="4">
        <v>0</v>
      </c>
      <c r="L57" s="4">
        <v>0</v>
      </c>
      <c r="M57" s="4">
        <v>0</v>
      </c>
      <c r="N57" s="4">
        <v>0</v>
      </c>
      <c r="O57" s="4">
        <v>0</v>
      </c>
      <c r="P57" s="4">
        <v>30</v>
      </c>
      <c r="Q57" s="4">
        <v>1</v>
      </c>
      <c r="R57" s="4">
        <v>5</v>
      </c>
      <c r="S57" s="16">
        <f t="shared" ref="S57:S109" si="17">AVERAGE(I57:R57)</f>
        <v>3.6</v>
      </c>
      <c r="T57" s="67"/>
      <c r="U57" s="4">
        <f t="shared" ref="U57:U109" si="18">COUNTIF(I57:R57, "&gt;0")</f>
        <v>3</v>
      </c>
      <c r="V57" s="4">
        <f t="shared" ref="V57:V109" si="19">U57*100/10</f>
        <v>30</v>
      </c>
      <c r="W57" s="68"/>
      <c r="X57">
        <v>85.706666599999991</v>
      </c>
      <c r="Y57">
        <v>13.0339583</v>
      </c>
      <c r="Z57">
        <v>1.1709722249999999</v>
      </c>
      <c r="AA57">
        <v>27.400000000000006</v>
      </c>
    </row>
    <row r="58" spans="1:27" hidden="1" x14ac:dyDescent="0.2">
      <c r="A58" s="38">
        <v>38971</v>
      </c>
      <c r="B58" s="38">
        <v>38974</v>
      </c>
      <c r="C58" s="38">
        <v>39009</v>
      </c>
      <c r="D58" s="15">
        <v>2</v>
      </c>
      <c r="E58" s="14" t="s">
        <v>103</v>
      </c>
      <c r="F58" s="33" t="s">
        <v>22</v>
      </c>
      <c r="G58" s="3">
        <v>1</v>
      </c>
      <c r="H58" s="3" t="s">
        <v>14</v>
      </c>
      <c r="I58" s="4">
        <v>30</v>
      </c>
      <c r="J58" s="4">
        <v>25</v>
      </c>
      <c r="K58" s="4">
        <v>25</v>
      </c>
      <c r="L58" s="4">
        <v>75</v>
      </c>
      <c r="M58" s="4">
        <v>25</v>
      </c>
      <c r="N58" s="4">
        <v>60</v>
      </c>
      <c r="O58" s="4">
        <v>90</v>
      </c>
      <c r="P58" s="4">
        <v>85</v>
      </c>
      <c r="Q58" s="4">
        <v>70</v>
      </c>
      <c r="R58" s="4">
        <v>60</v>
      </c>
      <c r="S58" s="16">
        <f t="shared" si="17"/>
        <v>54.5</v>
      </c>
      <c r="T58" s="67"/>
      <c r="U58" s="4">
        <f t="shared" si="18"/>
        <v>10</v>
      </c>
      <c r="V58" s="4">
        <f t="shared" si="19"/>
        <v>100</v>
      </c>
      <c r="W58" s="68"/>
      <c r="X58">
        <v>85.706666599999991</v>
      </c>
      <c r="Y58">
        <v>13.0339583</v>
      </c>
      <c r="Z58">
        <v>1.1709722249999999</v>
      </c>
      <c r="AA58">
        <v>27.400000000000006</v>
      </c>
    </row>
    <row r="59" spans="1:27" x14ac:dyDescent="0.2">
      <c r="A59" s="38">
        <v>38971</v>
      </c>
      <c r="B59" s="38">
        <v>38974</v>
      </c>
      <c r="C59" s="38">
        <v>39009</v>
      </c>
      <c r="D59" s="15">
        <v>2</v>
      </c>
      <c r="E59" s="14" t="s">
        <v>103</v>
      </c>
      <c r="F59" s="33" t="s">
        <v>24</v>
      </c>
      <c r="G59" s="3">
        <v>2</v>
      </c>
      <c r="H59" s="3" t="s">
        <v>12</v>
      </c>
      <c r="I59" s="4">
        <v>20</v>
      </c>
      <c r="J59" s="4">
        <v>10</v>
      </c>
      <c r="K59" s="4">
        <v>5</v>
      </c>
      <c r="L59" s="4">
        <v>5</v>
      </c>
      <c r="M59" s="4">
        <v>0</v>
      </c>
      <c r="N59" s="4">
        <v>5</v>
      </c>
      <c r="O59" s="4">
        <v>3</v>
      </c>
      <c r="P59" s="4">
        <v>20</v>
      </c>
      <c r="Q59" s="4">
        <v>60</v>
      </c>
      <c r="R59" s="4">
        <v>3</v>
      </c>
      <c r="S59" s="16">
        <f t="shared" si="17"/>
        <v>13.1</v>
      </c>
      <c r="T59" s="67">
        <f>AVERAGE(S59:S61)</f>
        <v>32.6</v>
      </c>
      <c r="U59" s="4">
        <f t="shared" si="18"/>
        <v>9</v>
      </c>
      <c r="V59" s="4">
        <f t="shared" si="19"/>
        <v>90</v>
      </c>
      <c r="W59" s="68">
        <f>AVERAGE(V59:V61)</f>
        <v>93.333333333333329</v>
      </c>
      <c r="X59">
        <v>85.706666599999991</v>
      </c>
      <c r="Y59">
        <v>13.0339583</v>
      </c>
      <c r="Z59">
        <v>1.1709722249999999</v>
      </c>
      <c r="AA59">
        <v>27.400000000000006</v>
      </c>
    </row>
    <row r="60" spans="1:27" x14ac:dyDescent="0.2">
      <c r="A60" s="38">
        <v>38971</v>
      </c>
      <c r="B60" s="38">
        <v>38974</v>
      </c>
      <c r="C60" s="38">
        <v>39009</v>
      </c>
      <c r="D60" s="15">
        <v>2</v>
      </c>
      <c r="E60" s="14" t="s">
        <v>103</v>
      </c>
      <c r="F60" s="33" t="s">
        <v>24</v>
      </c>
      <c r="G60" s="3">
        <v>2</v>
      </c>
      <c r="H60" s="3" t="s">
        <v>13</v>
      </c>
      <c r="I60" s="4">
        <v>90</v>
      </c>
      <c r="J60" s="4">
        <v>90</v>
      </c>
      <c r="K60" s="4">
        <v>85</v>
      </c>
      <c r="L60" s="4">
        <v>30</v>
      </c>
      <c r="M60" s="4">
        <v>80</v>
      </c>
      <c r="N60" s="4">
        <v>25</v>
      </c>
      <c r="O60" s="4">
        <v>5</v>
      </c>
      <c r="P60" s="4">
        <v>80</v>
      </c>
      <c r="Q60" s="4">
        <v>20</v>
      </c>
      <c r="R60" s="4">
        <v>20</v>
      </c>
      <c r="S60" s="16">
        <f t="shared" si="17"/>
        <v>52.5</v>
      </c>
      <c r="T60" s="67"/>
      <c r="U60" s="4">
        <f t="shared" si="18"/>
        <v>10</v>
      </c>
      <c r="V60" s="4">
        <f t="shared" si="19"/>
        <v>100</v>
      </c>
      <c r="W60" s="68"/>
      <c r="X60">
        <v>85.706666599999991</v>
      </c>
      <c r="Y60">
        <v>13.0339583</v>
      </c>
      <c r="Z60">
        <v>1.1709722249999999</v>
      </c>
      <c r="AA60">
        <v>27.400000000000006</v>
      </c>
    </row>
    <row r="61" spans="1:27" x14ac:dyDescent="0.2">
      <c r="A61" s="38">
        <v>38971</v>
      </c>
      <c r="B61" s="38">
        <v>38974</v>
      </c>
      <c r="C61" s="38">
        <v>39009</v>
      </c>
      <c r="D61" s="15">
        <v>2</v>
      </c>
      <c r="E61" s="14" t="s">
        <v>103</v>
      </c>
      <c r="F61" s="33" t="s">
        <v>24</v>
      </c>
      <c r="G61" s="3">
        <v>2</v>
      </c>
      <c r="H61" s="3" t="s">
        <v>14</v>
      </c>
      <c r="I61" s="4">
        <v>1</v>
      </c>
      <c r="J61" s="4">
        <v>0</v>
      </c>
      <c r="K61" s="4">
        <v>5</v>
      </c>
      <c r="L61" s="4">
        <v>3</v>
      </c>
      <c r="M61" s="4">
        <v>3</v>
      </c>
      <c r="N61" s="4">
        <v>10</v>
      </c>
      <c r="O61" s="4">
        <v>80</v>
      </c>
      <c r="P61" s="4">
        <v>80</v>
      </c>
      <c r="Q61" s="4">
        <v>40</v>
      </c>
      <c r="R61" s="4">
        <v>100</v>
      </c>
      <c r="S61" s="16">
        <f t="shared" si="17"/>
        <v>32.200000000000003</v>
      </c>
      <c r="T61" s="67"/>
      <c r="U61" s="4">
        <f t="shared" si="18"/>
        <v>9</v>
      </c>
      <c r="V61" s="4">
        <f t="shared" si="19"/>
        <v>90</v>
      </c>
      <c r="W61" s="68"/>
      <c r="X61">
        <v>85.706666599999991</v>
      </c>
      <c r="Y61">
        <v>13.0339583</v>
      </c>
      <c r="Z61">
        <v>1.1709722249999999</v>
      </c>
      <c r="AA61">
        <v>27.400000000000006</v>
      </c>
    </row>
    <row r="62" spans="1:27" hidden="1" x14ac:dyDescent="0.2">
      <c r="A62" s="38">
        <v>38971</v>
      </c>
      <c r="B62" s="38">
        <v>38974</v>
      </c>
      <c r="C62" s="38">
        <v>39009</v>
      </c>
      <c r="D62" s="15">
        <v>2</v>
      </c>
      <c r="E62" s="14" t="s">
        <v>103</v>
      </c>
      <c r="F62" s="26" t="s">
        <v>25</v>
      </c>
      <c r="G62" s="3">
        <v>3</v>
      </c>
      <c r="H62" s="3" t="s">
        <v>12</v>
      </c>
      <c r="I62" s="4">
        <v>5</v>
      </c>
      <c r="J62" s="4">
        <v>3</v>
      </c>
      <c r="K62" s="4">
        <v>3</v>
      </c>
      <c r="L62" s="4">
        <v>3</v>
      </c>
      <c r="M62" s="4">
        <v>1</v>
      </c>
      <c r="N62" s="4">
        <v>1</v>
      </c>
      <c r="O62" s="4">
        <v>0</v>
      </c>
      <c r="P62" s="4">
        <v>3</v>
      </c>
      <c r="Q62" s="4">
        <v>1</v>
      </c>
      <c r="R62" s="4">
        <v>0</v>
      </c>
      <c r="S62" s="16">
        <f t="shared" si="17"/>
        <v>2</v>
      </c>
      <c r="T62" s="67">
        <f>AVERAGE(S62:S64)</f>
        <v>18.166666666666668</v>
      </c>
      <c r="U62" s="4">
        <f t="shared" si="18"/>
        <v>8</v>
      </c>
      <c r="V62" s="4">
        <f t="shared" si="19"/>
        <v>80</v>
      </c>
      <c r="W62" s="68">
        <f>AVERAGE(V62:V64)</f>
        <v>70</v>
      </c>
      <c r="X62">
        <v>85.706666599999991</v>
      </c>
      <c r="Y62">
        <v>13.0339583</v>
      </c>
      <c r="Z62">
        <v>1.1709722249999999</v>
      </c>
      <c r="AA62">
        <v>27.400000000000006</v>
      </c>
    </row>
    <row r="63" spans="1:27" hidden="1" x14ac:dyDescent="0.2">
      <c r="A63" s="38">
        <v>38971</v>
      </c>
      <c r="B63" s="38">
        <v>38974</v>
      </c>
      <c r="C63" s="38">
        <v>39009</v>
      </c>
      <c r="D63" s="15">
        <v>2</v>
      </c>
      <c r="E63" s="14" t="s">
        <v>103</v>
      </c>
      <c r="F63" s="26" t="s">
        <v>25</v>
      </c>
      <c r="G63" s="3">
        <v>3</v>
      </c>
      <c r="H63" s="3" t="s">
        <v>13</v>
      </c>
      <c r="I63" s="4">
        <v>1</v>
      </c>
      <c r="J63" s="4">
        <v>0</v>
      </c>
      <c r="K63" s="4">
        <v>0</v>
      </c>
      <c r="L63" s="4">
        <v>0</v>
      </c>
      <c r="M63" s="4">
        <v>0</v>
      </c>
      <c r="N63" s="4">
        <v>0</v>
      </c>
      <c r="O63" s="4">
        <v>15</v>
      </c>
      <c r="P63" s="4">
        <v>3</v>
      </c>
      <c r="Q63" s="4">
        <v>0</v>
      </c>
      <c r="R63" s="4">
        <v>0</v>
      </c>
      <c r="S63" s="16">
        <f t="shared" si="17"/>
        <v>1.9</v>
      </c>
      <c r="T63" s="67"/>
      <c r="U63" s="4">
        <f t="shared" si="18"/>
        <v>3</v>
      </c>
      <c r="V63" s="4">
        <f t="shared" si="19"/>
        <v>30</v>
      </c>
      <c r="W63" s="68"/>
      <c r="X63">
        <v>85.706666599999991</v>
      </c>
      <c r="Y63">
        <v>13.0339583</v>
      </c>
      <c r="Z63">
        <v>1.1709722249999999</v>
      </c>
      <c r="AA63">
        <v>27.400000000000006</v>
      </c>
    </row>
    <row r="64" spans="1:27" hidden="1" x14ac:dyDescent="0.2">
      <c r="A64" s="38">
        <v>38971</v>
      </c>
      <c r="B64" s="38">
        <v>38974</v>
      </c>
      <c r="C64" s="38">
        <v>39009</v>
      </c>
      <c r="D64" s="15">
        <v>2</v>
      </c>
      <c r="E64" s="14" t="s">
        <v>103</v>
      </c>
      <c r="F64" s="26" t="s">
        <v>25</v>
      </c>
      <c r="G64" s="3">
        <v>3</v>
      </c>
      <c r="H64" s="3" t="s">
        <v>14</v>
      </c>
      <c r="I64" s="4">
        <v>1</v>
      </c>
      <c r="J64" s="4">
        <v>80</v>
      </c>
      <c r="K64" s="4">
        <v>60</v>
      </c>
      <c r="L64" s="4">
        <v>80</v>
      </c>
      <c r="M64" s="4">
        <v>5</v>
      </c>
      <c r="N64" s="4">
        <v>75</v>
      </c>
      <c r="O64" s="4">
        <v>15</v>
      </c>
      <c r="P64" s="4">
        <v>70</v>
      </c>
      <c r="Q64" s="4">
        <v>30</v>
      </c>
      <c r="R64" s="4">
        <v>90</v>
      </c>
      <c r="S64" s="16">
        <f t="shared" si="17"/>
        <v>50.6</v>
      </c>
      <c r="T64" s="67"/>
      <c r="U64" s="4">
        <f t="shared" si="18"/>
        <v>10</v>
      </c>
      <c r="V64" s="4">
        <f t="shared" si="19"/>
        <v>100</v>
      </c>
      <c r="W64" s="68"/>
      <c r="X64">
        <v>85.706666599999991</v>
      </c>
      <c r="Y64">
        <v>13.0339583</v>
      </c>
      <c r="Z64">
        <v>1.1709722249999999</v>
      </c>
      <c r="AA64">
        <v>27.400000000000006</v>
      </c>
    </row>
    <row r="65" spans="1:27" hidden="1" x14ac:dyDescent="0.2">
      <c r="A65" s="38">
        <v>38971</v>
      </c>
      <c r="B65" s="38">
        <v>38974</v>
      </c>
      <c r="C65" s="38">
        <v>39009</v>
      </c>
      <c r="D65" s="15">
        <v>2</v>
      </c>
      <c r="E65" s="14" t="s">
        <v>103</v>
      </c>
      <c r="F65" s="26" t="s">
        <v>26</v>
      </c>
      <c r="G65" s="3">
        <v>4</v>
      </c>
      <c r="H65" s="3" t="s">
        <v>12</v>
      </c>
      <c r="I65" s="4">
        <v>3</v>
      </c>
      <c r="J65" s="4">
        <v>3</v>
      </c>
      <c r="K65" s="4">
        <v>5</v>
      </c>
      <c r="L65" s="4">
        <v>5</v>
      </c>
      <c r="M65" s="4">
        <v>10</v>
      </c>
      <c r="N65" s="4">
        <v>5</v>
      </c>
      <c r="O65" s="4">
        <v>5</v>
      </c>
      <c r="P65" s="4">
        <v>0</v>
      </c>
      <c r="Q65" s="4">
        <v>0</v>
      </c>
      <c r="R65" s="4">
        <v>0</v>
      </c>
      <c r="S65" s="16">
        <f t="shared" si="17"/>
        <v>3.6</v>
      </c>
      <c r="T65" s="67">
        <f>AVERAGE(S65:S67)</f>
        <v>27.533333333333331</v>
      </c>
      <c r="U65" s="4">
        <f t="shared" si="18"/>
        <v>7</v>
      </c>
      <c r="V65" s="4">
        <f t="shared" si="19"/>
        <v>70</v>
      </c>
      <c r="W65" s="68">
        <f t="shared" ref="W65" si="20">AVERAGE(V65:V67)</f>
        <v>86.666666666666671</v>
      </c>
      <c r="X65">
        <v>85.706666599999991</v>
      </c>
      <c r="Y65">
        <v>13.0339583</v>
      </c>
      <c r="Z65">
        <v>1.1709722249999999</v>
      </c>
      <c r="AA65">
        <v>27.400000000000006</v>
      </c>
    </row>
    <row r="66" spans="1:27" hidden="1" x14ac:dyDescent="0.2">
      <c r="A66" s="38">
        <v>38971</v>
      </c>
      <c r="B66" s="38">
        <v>38974</v>
      </c>
      <c r="C66" s="38">
        <v>39009</v>
      </c>
      <c r="D66" s="15">
        <v>2</v>
      </c>
      <c r="E66" s="14" t="s">
        <v>103</v>
      </c>
      <c r="F66" s="26" t="s">
        <v>26</v>
      </c>
      <c r="G66" s="3">
        <v>4</v>
      </c>
      <c r="H66" s="3" t="s">
        <v>13</v>
      </c>
      <c r="I66" s="4">
        <v>35</v>
      </c>
      <c r="J66" s="4">
        <v>95</v>
      </c>
      <c r="K66" s="4">
        <v>85</v>
      </c>
      <c r="L66" s="4">
        <v>75</v>
      </c>
      <c r="M66" s="4">
        <v>5</v>
      </c>
      <c r="N66" s="4">
        <v>85</v>
      </c>
      <c r="O66" s="4">
        <v>90</v>
      </c>
      <c r="P66" s="4">
        <v>15</v>
      </c>
      <c r="Q66" s="4">
        <v>5</v>
      </c>
      <c r="R66" s="4">
        <v>40</v>
      </c>
      <c r="S66" s="16">
        <f t="shared" si="17"/>
        <v>53</v>
      </c>
      <c r="T66" s="67"/>
      <c r="U66" s="4">
        <f t="shared" si="18"/>
        <v>10</v>
      </c>
      <c r="V66" s="4">
        <f t="shared" si="19"/>
        <v>100</v>
      </c>
      <c r="W66" s="68"/>
      <c r="X66">
        <v>85.706666599999991</v>
      </c>
      <c r="Y66">
        <v>13.0339583</v>
      </c>
      <c r="Z66">
        <v>1.1709722249999999</v>
      </c>
      <c r="AA66">
        <v>27.400000000000006</v>
      </c>
    </row>
    <row r="67" spans="1:27" hidden="1" x14ac:dyDescent="0.2">
      <c r="A67" s="38">
        <v>38971</v>
      </c>
      <c r="B67" s="38">
        <v>38974</v>
      </c>
      <c r="C67" s="38">
        <v>39009</v>
      </c>
      <c r="D67" s="15">
        <v>2</v>
      </c>
      <c r="E67" s="14" t="s">
        <v>103</v>
      </c>
      <c r="F67" s="26" t="s">
        <v>26</v>
      </c>
      <c r="G67" s="3">
        <v>4</v>
      </c>
      <c r="H67" s="3" t="s">
        <v>14</v>
      </c>
      <c r="I67" s="4">
        <v>20</v>
      </c>
      <c r="J67" s="4">
        <v>15</v>
      </c>
      <c r="K67" s="4">
        <v>15</v>
      </c>
      <c r="L67" s="4">
        <v>0</v>
      </c>
      <c r="M67" s="4">
        <v>30</v>
      </c>
      <c r="N67" s="4">
        <v>50</v>
      </c>
      <c r="O67" s="4">
        <v>70</v>
      </c>
      <c r="P67" s="4">
        <v>5</v>
      </c>
      <c r="Q67" s="4">
        <v>40</v>
      </c>
      <c r="R67" s="4">
        <v>15</v>
      </c>
      <c r="S67" s="16">
        <f t="shared" si="17"/>
        <v>26</v>
      </c>
      <c r="T67" s="67"/>
      <c r="U67" s="4">
        <f t="shared" si="18"/>
        <v>9</v>
      </c>
      <c r="V67" s="4">
        <f t="shared" si="19"/>
        <v>90</v>
      </c>
      <c r="W67" s="68"/>
      <c r="X67">
        <v>85.706666599999991</v>
      </c>
      <c r="Y67">
        <v>13.0339583</v>
      </c>
      <c r="Z67">
        <v>1.1709722249999999</v>
      </c>
      <c r="AA67">
        <v>27.400000000000006</v>
      </c>
    </row>
    <row r="68" spans="1:27" hidden="1" x14ac:dyDescent="0.2">
      <c r="A68" s="38">
        <v>38971</v>
      </c>
      <c r="B68" s="38">
        <v>38974</v>
      </c>
      <c r="C68" s="38">
        <v>39009</v>
      </c>
      <c r="D68" s="15">
        <v>2</v>
      </c>
      <c r="E68" s="14" t="s">
        <v>103</v>
      </c>
      <c r="F68" s="26" t="s">
        <v>27</v>
      </c>
      <c r="G68" s="3">
        <v>5</v>
      </c>
      <c r="H68" s="3" t="s">
        <v>12</v>
      </c>
      <c r="I68" s="4">
        <v>5</v>
      </c>
      <c r="J68" s="4">
        <v>0</v>
      </c>
      <c r="K68" s="4">
        <v>20</v>
      </c>
      <c r="L68" s="4">
        <v>5</v>
      </c>
      <c r="M68" s="4">
        <v>5</v>
      </c>
      <c r="N68" s="4">
        <v>5</v>
      </c>
      <c r="O68" s="4">
        <v>5</v>
      </c>
      <c r="P68" s="4">
        <v>10</v>
      </c>
      <c r="Q68" s="4">
        <v>5</v>
      </c>
      <c r="R68" s="4">
        <v>1</v>
      </c>
      <c r="S68" s="16">
        <f t="shared" si="17"/>
        <v>6.1</v>
      </c>
      <c r="T68" s="67">
        <f>AVERAGE(S68:S70)</f>
        <v>5.2666666666666666</v>
      </c>
      <c r="U68" s="4">
        <f t="shared" si="18"/>
        <v>9</v>
      </c>
      <c r="V68" s="4">
        <f t="shared" si="19"/>
        <v>90</v>
      </c>
      <c r="W68" s="68">
        <f t="shared" ref="W68" si="21">AVERAGE(V68:V70)</f>
        <v>76.666666666666671</v>
      </c>
      <c r="X68">
        <v>85.706666599999991</v>
      </c>
      <c r="Y68">
        <v>13.0339583</v>
      </c>
      <c r="Z68">
        <v>1.1709722249999999</v>
      </c>
      <c r="AA68">
        <v>27.400000000000006</v>
      </c>
    </row>
    <row r="69" spans="1:27" hidden="1" x14ac:dyDescent="0.2">
      <c r="A69" s="38">
        <v>38971</v>
      </c>
      <c r="B69" s="38">
        <v>38974</v>
      </c>
      <c r="C69" s="38">
        <v>39009</v>
      </c>
      <c r="D69" s="15">
        <v>2</v>
      </c>
      <c r="E69" s="14" t="s">
        <v>103</v>
      </c>
      <c r="F69" s="26" t="s">
        <v>27</v>
      </c>
      <c r="G69" s="3">
        <v>5</v>
      </c>
      <c r="H69" s="3" t="s">
        <v>13</v>
      </c>
      <c r="I69" s="4">
        <v>0</v>
      </c>
      <c r="J69" s="4">
        <v>0</v>
      </c>
      <c r="K69" s="4">
        <v>0</v>
      </c>
      <c r="L69" s="4">
        <v>0</v>
      </c>
      <c r="M69" s="4">
        <v>5</v>
      </c>
      <c r="N69" s="4">
        <v>10</v>
      </c>
      <c r="O69" s="4">
        <v>3</v>
      </c>
      <c r="P69" s="4">
        <v>5</v>
      </c>
      <c r="Q69" s="4">
        <v>10</v>
      </c>
      <c r="R69" s="4">
        <v>3</v>
      </c>
      <c r="S69" s="16">
        <f t="shared" si="17"/>
        <v>3.6</v>
      </c>
      <c r="T69" s="67"/>
      <c r="U69" s="4">
        <f t="shared" si="18"/>
        <v>6</v>
      </c>
      <c r="V69" s="4">
        <f t="shared" si="19"/>
        <v>60</v>
      </c>
      <c r="W69" s="68"/>
      <c r="X69">
        <v>85.706666599999991</v>
      </c>
      <c r="Y69">
        <v>13.0339583</v>
      </c>
      <c r="Z69">
        <v>1.1709722249999999</v>
      </c>
      <c r="AA69">
        <v>27.400000000000006</v>
      </c>
    </row>
    <row r="70" spans="1:27" hidden="1" x14ac:dyDescent="0.2">
      <c r="A70" s="38">
        <v>38971</v>
      </c>
      <c r="B70" s="38">
        <v>38974</v>
      </c>
      <c r="C70" s="38">
        <v>39009</v>
      </c>
      <c r="D70" s="15">
        <v>2</v>
      </c>
      <c r="E70" s="14" t="s">
        <v>103</v>
      </c>
      <c r="F70" s="26" t="s">
        <v>27</v>
      </c>
      <c r="G70" s="3">
        <v>5</v>
      </c>
      <c r="H70" s="3" t="s">
        <v>14</v>
      </c>
      <c r="I70" s="4">
        <v>5</v>
      </c>
      <c r="J70" s="4">
        <v>0</v>
      </c>
      <c r="K70" s="4">
        <v>3</v>
      </c>
      <c r="L70" s="4">
        <v>3</v>
      </c>
      <c r="M70" s="4">
        <v>0</v>
      </c>
      <c r="N70" s="4">
        <v>5</v>
      </c>
      <c r="O70" s="4">
        <v>30</v>
      </c>
      <c r="P70" s="4">
        <v>5</v>
      </c>
      <c r="Q70" s="4">
        <v>5</v>
      </c>
      <c r="R70" s="4">
        <v>5</v>
      </c>
      <c r="S70" s="16">
        <f t="shared" si="17"/>
        <v>6.1</v>
      </c>
      <c r="T70" s="67"/>
      <c r="U70" s="4">
        <f t="shared" si="18"/>
        <v>8</v>
      </c>
      <c r="V70" s="4">
        <f t="shared" si="19"/>
        <v>80</v>
      </c>
      <c r="W70" s="68"/>
      <c r="X70">
        <v>85.706666599999991</v>
      </c>
      <c r="Y70">
        <v>13.0339583</v>
      </c>
      <c r="Z70">
        <v>1.1709722249999999</v>
      </c>
      <c r="AA70">
        <v>27.400000000000006</v>
      </c>
    </row>
    <row r="71" spans="1:27" hidden="1" x14ac:dyDescent="0.2">
      <c r="A71" s="38">
        <v>38971</v>
      </c>
      <c r="B71" s="38">
        <v>38974</v>
      </c>
      <c r="C71" s="38">
        <v>39009</v>
      </c>
      <c r="D71" s="15">
        <v>2</v>
      </c>
      <c r="E71" s="14" t="s">
        <v>103</v>
      </c>
      <c r="F71" s="26" t="s">
        <v>28</v>
      </c>
      <c r="G71" s="3">
        <v>6</v>
      </c>
      <c r="H71" s="3" t="s">
        <v>12</v>
      </c>
      <c r="I71" s="4">
        <v>0</v>
      </c>
      <c r="J71" s="4">
        <v>0</v>
      </c>
      <c r="K71" s="4">
        <v>0</v>
      </c>
      <c r="L71" s="4">
        <v>0</v>
      </c>
      <c r="M71" s="4">
        <v>3</v>
      </c>
      <c r="N71" s="4">
        <v>1</v>
      </c>
      <c r="O71" s="4">
        <v>1</v>
      </c>
      <c r="P71" s="4">
        <v>1</v>
      </c>
      <c r="Q71" s="4">
        <v>1</v>
      </c>
      <c r="R71" s="4">
        <v>0</v>
      </c>
      <c r="S71" s="16">
        <f t="shared" si="17"/>
        <v>0.7</v>
      </c>
      <c r="T71" s="67">
        <f>AVERAGE(S71:S73)</f>
        <v>3.7666666666666671</v>
      </c>
      <c r="U71" s="4">
        <f t="shared" si="18"/>
        <v>5</v>
      </c>
      <c r="V71" s="4">
        <f t="shared" si="19"/>
        <v>50</v>
      </c>
      <c r="W71" s="68">
        <f t="shared" ref="W71" si="22">AVERAGE(V71:V73)</f>
        <v>56.666666666666664</v>
      </c>
      <c r="X71">
        <v>85.706666599999991</v>
      </c>
      <c r="Y71">
        <v>13.0339583</v>
      </c>
      <c r="Z71">
        <v>1.1709722249999999</v>
      </c>
      <c r="AA71">
        <v>27.400000000000006</v>
      </c>
    </row>
    <row r="72" spans="1:27" hidden="1" x14ac:dyDescent="0.2">
      <c r="A72" s="38">
        <v>38971</v>
      </c>
      <c r="B72" s="38">
        <v>38974</v>
      </c>
      <c r="C72" s="38">
        <v>39009</v>
      </c>
      <c r="D72" s="15">
        <v>2</v>
      </c>
      <c r="E72" s="14" t="s">
        <v>103</v>
      </c>
      <c r="F72" s="26" t="s">
        <v>28</v>
      </c>
      <c r="G72" s="3">
        <v>6</v>
      </c>
      <c r="H72" s="3" t="s">
        <v>13</v>
      </c>
      <c r="I72" s="4">
        <v>0</v>
      </c>
      <c r="J72" s="4">
        <v>0</v>
      </c>
      <c r="K72" s="4">
        <v>0</v>
      </c>
      <c r="L72" s="4">
        <v>10</v>
      </c>
      <c r="M72" s="4">
        <v>5</v>
      </c>
      <c r="N72" s="4">
        <v>10</v>
      </c>
      <c r="O72" s="4">
        <v>0</v>
      </c>
      <c r="P72" s="4">
        <v>5</v>
      </c>
      <c r="Q72" s="4">
        <v>0</v>
      </c>
      <c r="R72" s="4">
        <v>10</v>
      </c>
      <c r="S72" s="16">
        <f t="shared" si="17"/>
        <v>4</v>
      </c>
      <c r="T72" s="67"/>
      <c r="U72" s="4">
        <f t="shared" si="18"/>
        <v>5</v>
      </c>
      <c r="V72" s="4">
        <f t="shared" si="19"/>
        <v>50</v>
      </c>
      <c r="W72" s="68"/>
      <c r="X72">
        <v>85.706666599999991</v>
      </c>
      <c r="Y72">
        <v>13.0339583</v>
      </c>
      <c r="Z72">
        <v>1.1709722249999999</v>
      </c>
      <c r="AA72">
        <v>27.400000000000006</v>
      </c>
    </row>
    <row r="73" spans="1:27" hidden="1" x14ac:dyDescent="0.2">
      <c r="A73" s="38">
        <v>38971</v>
      </c>
      <c r="B73" s="38">
        <v>38974</v>
      </c>
      <c r="C73" s="38">
        <v>39009</v>
      </c>
      <c r="D73" s="15">
        <v>2</v>
      </c>
      <c r="E73" s="14" t="s">
        <v>103</v>
      </c>
      <c r="F73" s="26" t="s">
        <v>28</v>
      </c>
      <c r="G73" s="3">
        <v>6</v>
      </c>
      <c r="H73" s="3" t="s">
        <v>14</v>
      </c>
      <c r="I73" s="4">
        <v>10</v>
      </c>
      <c r="J73" s="4">
        <v>5</v>
      </c>
      <c r="K73" s="4">
        <v>5</v>
      </c>
      <c r="L73" s="4">
        <v>3</v>
      </c>
      <c r="M73" s="4">
        <v>0</v>
      </c>
      <c r="N73" s="4">
        <v>0</v>
      </c>
      <c r="O73" s="4">
        <v>3</v>
      </c>
      <c r="P73" s="4">
        <v>25</v>
      </c>
      <c r="Q73" s="4">
        <v>0</v>
      </c>
      <c r="R73" s="4">
        <v>15</v>
      </c>
      <c r="S73" s="16">
        <f t="shared" si="17"/>
        <v>6.6</v>
      </c>
      <c r="T73" s="67"/>
      <c r="U73" s="4">
        <f t="shared" si="18"/>
        <v>7</v>
      </c>
      <c r="V73" s="4">
        <f t="shared" si="19"/>
        <v>70</v>
      </c>
      <c r="W73" s="68"/>
      <c r="X73">
        <v>85.706666599999991</v>
      </c>
      <c r="Y73">
        <v>13.0339583</v>
      </c>
      <c r="Z73">
        <v>1.1709722249999999</v>
      </c>
      <c r="AA73">
        <v>27.400000000000006</v>
      </c>
    </row>
    <row r="74" spans="1:27" hidden="1" x14ac:dyDescent="0.2">
      <c r="A74" s="38">
        <v>38971</v>
      </c>
      <c r="B74" s="38">
        <v>38974</v>
      </c>
      <c r="C74" s="38">
        <v>39009</v>
      </c>
      <c r="D74" s="15">
        <v>2</v>
      </c>
      <c r="E74" s="14" t="s">
        <v>103</v>
      </c>
      <c r="F74" s="33" t="s">
        <v>29</v>
      </c>
      <c r="G74" s="3">
        <v>7</v>
      </c>
      <c r="H74" s="3" t="s">
        <v>12</v>
      </c>
      <c r="I74" s="4">
        <v>0</v>
      </c>
      <c r="J74" s="4">
        <v>0</v>
      </c>
      <c r="K74" s="4">
        <v>0</v>
      </c>
      <c r="L74" s="4">
        <v>0</v>
      </c>
      <c r="M74" s="4">
        <v>0</v>
      </c>
      <c r="N74" s="4">
        <v>0</v>
      </c>
      <c r="O74" s="4">
        <v>0</v>
      </c>
      <c r="P74" s="4">
        <v>0</v>
      </c>
      <c r="Q74" s="4">
        <v>0</v>
      </c>
      <c r="R74" s="4">
        <v>0</v>
      </c>
      <c r="S74" s="16">
        <f t="shared" si="17"/>
        <v>0</v>
      </c>
      <c r="T74" s="67">
        <f>AVERAGE(S74:S76)</f>
        <v>2.1</v>
      </c>
      <c r="U74" s="4">
        <f t="shared" si="18"/>
        <v>0</v>
      </c>
      <c r="V74" s="4">
        <f t="shared" si="19"/>
        <v>0</v>
      </c>
      <c r="W74" s="68">
        <f t="shared" ref="W74" si="23">AVERAGE(V74:V76)</f>
        <v>20</v>
      </c>
      <c r="X74">
        <v>85.706666599999991</v>
      </c>
      <c r="Y74">
        <v>13.0339583</v>
      </c>
      <c r="Z74">
        <v>1.1709722249999999</v>
      </c>
      <c r="AA74">
        <v>27.400000000000006</v>
      </c>
    </row>
    <row r="75" spans="1:27" hidden="1" x14ac:dyDescent="0.2">
      <c r="A75" s="38">
        <v>38971</v>
      </c>
      <c r="B75" s="38">
        <v>38974</v>
      </c>
      <c r="C75" s="38">
        <v>39009</v>
      </c>
      <c r="D75" s="15">
        <v>2</v>
      </c>
      <c r="E75" s="14" t="s">
        <v>103</v>
      </c>
      <c r="F75" s="33" t="s">
        <v>29</v>
      </c>
      <c r="G75" s="3">
        <v>7</v>
      </c>
      <c r="H75" s="3" t="s">
        <v>13</v>
      </c>
      <c r="I75" s="4">
        <v>5</v>
      </c>
      <c r="J75" s="4">
        <v>10</v>
      </c>
      <c r="K75" s="4">
        <v>0</v>
      </c>
      <c r="L75" s="4">
        <v>30</v>
      </c>
      <c r="M75" s="4">
        <v>5</v>
      </c>
      <c r="N75" s="4">
        <v>0</v>
      </c>
      <c r="O75" s="4">
        <v>10</v>
      </c>
      <c r="P75" s="4">
        <v>0</v>
      </c>
      <c r="Q75" s="4">
        <v>0</v>
      </c>
      <c r="R75" s="4">
        <v>0</v>
      </c>
      <c r="S75" s="16">
        <f t="shared" si="17"/>
        <v>6</v>
      </c>
      <c r="T75" s="67"/>
      <c r="U75" s="4">
        <f t="shared" si="18"/>
        <v>5</v>
      </c>
      <c r="V75" s="4">
        <f t="shared" si="19"/>
        <v>50</v>
      </c>
      <c r="W75" s="68"/>
      <c r="X75">
        <v>85.706666599999991</v>
      </c>
      <c r="Y75">
        <v>13.0339583</v>
      </c>
      <c r="Z75">
        <v>1.1709722249999999</v>
      </c>
      <c r="AA75">
        <v>27.400000000000006</v>
      </c>
    </row>
    <row r="76" spans="1:27" hidden="1" x14ac:dyDescent="0.2">
      <c r="A76" s="38">
        <v>38971</v>
      </c>
      <c r="B76" s="38">
        <v>38974</v>
      </c>
      <c r="C76" s="38">
        <v>39009</v>
      </c>
      <c r="D76" s="15">
        <v>2</v>
      </c>
      <c r="E76" s="14" t="s">
        <v>103</v>
      </c>
      <c r="F76" s="33" t="s">
        <v>29</v>
      </c>
      <c r="G76" s="3">
        <v>7</v>
      </c>
      <c r="H76" s="3" t="s">
        <v>14</v>
      </c>
      <c r="I76" s="4">
        <v>0</v>
      </c>
      <c r="J76" s="4">
        <v>0</v>
      </c>
      <c r="K76" s="4">
        <v>3</v>
      </c>
      <c r="L76" s="4">
        <v>0</v>
      </c>
      <c r="M76" s="4">
        <v>0</v>
      </c>
      <c r="N76" s="4">
        <v>0</v>
      </c>
      <c r="O76" s="4">
        <v>0</v>
      </c>
      <c r="P76" s="4">
        <v>0</v>
      </c>
      <c r="Q76" s="4">
        <v>0</v>
      </c>
      <c r="R76" s="4">
        <v>0</v>
      </c>
      <c r="S76" s="16">
        <f t="shared" si="17"/>
        <v>0.3</v>
      </c>
      <c r="T76" s="67"/>
      <c r="U76" s="4">
        <f t="shared" si="18"/>
        <v>1</v>
      </c>
      <c r="V76" s="4">
        <f t="shared" si="19"/>
        <v>10</v>
      </c>
      <c r="W76" s="68"/>
      <c r="X76">
        <v>85.706666599999991</v>
      </c>
      <c r="Y76">
        <v>13.0339583</v>
      </c>
      <c r="Z76">
        <v>1.1709722249999999</v>
      </c>
      <c r="AA76">
        <v>27.400000000000006</v>
      </c>
    </row>
    <row r="77" spans="1:27" hidden="1" x14ac:dyDescent="0.2">
      <c r="A77" s="38">
        <v>38971</v>
      </c>
      <c r="B77" s="38">
        <v>38974</v>
      </c>
      <c r="C77" s="38">
        <v>39009</v>
      </c>
      <c r="D77" s="15">
        <v>2</v>
      </c>
      <c r="E77" s="14" t="s">
        <v>103</v>
      </c>
      <c r="F77" s="26" t="s">
        <v>30</v>
      </c>
      <c r="G77" s="3">
        <v>8</v>
      </c>
      <c r="H77" s="3" t="s">
        <v>12</v>
      </c>
      <c r="I77" s="4">
        <v>0</v>
      </c>
      <c r="J77" s="4">
        <v>0</v>
      </c>
      <c r="K77" s="4">
        <v>0</v>
      </c>
      <c r="L77" s="4">
        <v>0</v>
      </c>
      <c r="M77" s="4">
        <v>0</v>
      </c>
      <c r="N77" s="4">
        <v>0</v>
      </c>
      <c r="O77" s="4">
        <v>3</v>
      </c>
      <c r="P77" s="4">
        <v>0</v>
      </c>
      <c r="Q77" s="4">
        <v>0</v>
      </c>
      <c r="R77" s="4">
        <v>0</v>
      </c>
      <c r="S77" s="16">
        <f t="shared" si="17"/>
        <v>0.3</v>
      </c>
      <c r="T77" s="67">
        <f>AVERAGE(S77:S79)</f>
        <v>3.2333333333333329</v>
      </c>
      <c r="U77" s="4">
        <f t="shared" si="18"/>
        <v>1</v>
      </c>
      <c r="V77" s="4">
        <f t="shared" si="19"/>
        <v>10</v>
      </c>
      <c r="W77" s="68">
        <f t="shared" ref="W77" si="24">AVERAGE(V77:V79)</f>
        <v>53.333333333333336</v>
      </c>
      <c r="X77">
        <v>85.706666599999991</v>
      </c>
      <c r="Y77">
        <v>13.0339583</v>
      </c>
      <c r="Z77">
        <v>1.1709722249999999</v>
      </c>
      <c r="AA77">
        <v>27.400000000000006</v>
      </c>
    </row>
    <row r="78" spans="1:27" hidden="1" x14ac:dyDescent="0.2">
      <c r="A78" s="38">
        <v>38971</v>
      </c>
      <c r="B78" s="38">
        <v>38974</v>
      </c>
      <c r="C78" s="38">
        <v>39009</v>
      </c>
      <c r="D78" s="15">
        <v>2</v>
      </c>
      <c r="E78" s="14" t="s">
        <v>103</v>
      </c>
      <c r="F78" s="26" t="s">
        <v>30</v>
      </c>
      <c r="G78" s="3">
        <v>8</v>
      </c>
      <c r="H78" s="3" t="s">
        <v>13</v>
      </c>
      <c r="I78" s="4">
        <v>0</v>
      </c>
      <c r="J78" s="4">
        <v>1</v>
      </c>
      <c r="K78" s="4">
        <v>1</v>
      </c>
      <c r="L78" s="4">
        <v>0</v>
      </c>
      <c r="M78" s="4">
        <v>1</v>
      </c>
      <c r="N78" s="4">
        <v>0</v>
      </c>
      <c r="O78" s="4">
        <v>3</v>
      </c>
      <c r="P78" s="4">
        <v>5</v>
      </c>
      <c r="Q78" s="4">
        <v>0</v>
      </c>
      <c r="R78" s="4">
        <v>10</v>
      </c>
      <c r="S78" s="16">
        <f t="shared" si="17"/>
        <v>2.1</v>
      </c>
      <c r="T78" s="67"/>
      <c r="U78" s="4">
        <f t="shared" si="18"/>
        <v>6</v>
      </c>
      <c r="V78" s="4">
        <f t="shared" si="19"/>
        <v>60</v>
      </c>
      <c r="W78" s="68"/>
      <c r="X78">
        <v>85.706666599999991</v>
      </c>
      <c r="Y78">
        <v>13.0339583</v>
      </c>
      <c r="Z78">
        <v>1.1709722249999999</v>
      </c>
      <c r="AA78">
        <v>27.400000000000006</v>
      </c>
    </row>
    <row r="79" spans="1:27" hidden="1" x14ac:dyDescent="0.2">
      <c r="A79" s="38">
        <v>38971</v>
      </c>
      <c r="B79" s="38">
        <v>38974</v>
      </c>
      <c r="C79" s="38">
        <v>39009</v>
      </c>
      <c r="D79" s="15">
        <v>2</v>
      </c>
      <c r="E79" s="14" t="s">
        <v>103</v>
      </c>
      <c r="F79" s="26" t="s">
        <v>30</v>
      </c>
      <c r="G79" s="3">
        <v>8</v>
      </c>
      <c r="H79" s="3" t="s">
        <v>14</v>
      </c>
      <c r="I79" s="4">
        <v>0</v>
      </c>
      <c r="J79" s="4">
        <v>5</v>
      </c>
      <c r="K79" s="4">
        <v>10</v>
      </c>
      <c r="L79" s="4">
        <v>3</v>
      </c>
      <c r="M79" s="4">
        <v>5</v>
      </c>
      <c r="N79" s="4">
        <v>10</v>
      </c>
      <c r="O79" s="4">
        <v>5</v>
      </c>
      <c r="P79" s="4">
        <v>15</v>
      </c>
      <c r="Q79" s="4">
        <v>10</v>
      </c>
      <c r="R79" s="4">
        <v>10</v>
      </c>
      <c r="S79" s="16">
        <f t="shared" si="17"/>
        <v>7.3</v>
      </c>
      <c r="T79" s="67"/>
      <c r="U79" s="4">
        <f t="shared" si="18"/>
        <v>9</v>
      </c>
      <c r="V79" s="4">
        <f t="shared" si="19"/>
        <v>90</v>
      </c>
      <c r="W79" s="68"/>
      <c r="X79">
        <v>85.706666599999991</v>
      </c>
      <c r="Y79">
        <v>13.0339583</v>
      </c>
      <c r="Z79">
        <v>1.1709722249999999</v>
      </c>
      <c r="AA79">
        <v>27.400000000000006</v>
      </c>
    </row>
    <row r="80" spans="1:27" hidden="1" x14ac:dyDescent="0.2">
      <c r="A80" s="38">
        <v>38971</v>
      </c>
      <c r="B80" s="38">
        <v>38974</v>
      </c>
      <c r="C80" s="38">
        <v>39009</v>
      </c>
      <c r="D80" s="15">
        <v>2</v>
      </c>
      <c r="E80" s="14" t="s">
        <v>103</v>
      </c>
      <c r="F80" s="26" t="s">
        <v>31</v>
      </c>
      <c r="G80" s="3">
        <v>9</v>
      </c>
      <c r="H80" s="3" t="s">
        <v>12</v>
      </c>
      <c r="I80" s="4">
        <v>0</v>
      </c>
      <c r="J80" s="4">
        <v>0</v>
      </c>
      <c r="K80" s="4">
        <v>0</v>
      </c>
      <c r="L80" s="4">
        <v>0</v>
      </c>
      <c r="M80" s="4">
        <v>0</v>
      </c>
      <c r="N80" s="4">
        <v>0</v>
      </c>
      <c r="O80" s="4">
        <v>0</v>
      </c>
      <c r="P80" s="4">
        <v>0</v>
      </c>
      <c r="Q80" s="4">
        <v>0</v>
      </c>
      <c r="R80" s="4">
        <v>0</v>
      </c>
      <c r="S80" s="16">
        <f t="shared" si="17"/>
        <v>0</v>
      </c>
      <c r="T80" s="67">
        <f>AVERAGE(S80:S82)</f>
        <v>0.10000000000000002</v>
      </c>
      <c r="U80" s="4">
        <f t="shared" si="18"/>
        <v>0</v>
      </c>
      <c r="V80" s="4">
        <f t="shared" si="19"/>
        <v>0</v>
      </c>
      <c r="W80" s="68">
        <f t="shared" ref="W80" si="25">AVERAGE(V80:V82)</f>
        <v>10</v>
      </c>
      <c r="X80">
        <v>85.706666599999991</v>
      </c>
      <c r="Y80">
        <v>13.0339583</v>
      </c>
      <c r="Z80">
        <v>1.1709722249999999</v>
      </c>
      <c r="AA80">
        <v>27.400000000000006</v>
      </c>
    </row>
    <row r="81" spans="1:27" hidden="1" x14ac:dyDescent="0.2">
      <c r="A81" s="38">
        <v>38971</v>
      </c>
      <c r="B81" s="38">
        <v>38974</v>
      </c>
      <c r="C81" s="38">
        <v>39009</v>
      </c>
      <c r="D81" s="15">
        <v>2</v>
      </c>
      <c r="E81" s="14" t="s">
        <v>103</v>
      </c>
      <c r="F81" s="26" t="s">
        <v>31</v>
      </c>
      <c r="G81" s="3">
        <v>9</v>
      </c>
      <c r="H81" s="3" t="s">
        <v>13</v>
      </c>
      <c r="I81" s="4">
        <v>1</v>
      </c>
      <c r="J81" s="4">
        <v>0</v>
      </c>
      <c r="K81" s="4">
        <v>0</v>
      </c>
      <c r="L81" s="4">
        <v>0</v>
      </c>
      <c r="M81" s="4">
        <v>1</v>
      </c>
      <c r="N81" s="4">
        <v>0</v>
      </c>
      <c r="O81" s="4">
        <v>0</v>
      </c>
      <c r="P81" s="4">
        <v>0</v>
      </c>
      <c r="Q81" s="4">
        <v>0</v>
      </c>
      <c r="R81" s="4">
        <v>0</v>
      </c>
      <c r="S81" s="16">
        <f t="shared" si="17"/>
        <v>0.2</v>
      </c>
      <c r="T81" s="67"/>
      <c r="U81" s="4">
        <f t="shared" si="18"/>
        <v>2</v>
      </c>
      <c r="V81" s="4">
        <f t="shared" si="19"/>
        <v>20</v>
      </c>
      <c r="W81" s="68"/>
      <c r="X81">
        <v>85.706666599999991</v>
      </c>
      <c r="Y81">
        <v>13.0339583</v>
      </c>
      <c r="Z81">
        <v>1.1709722249999999</v>
      </c>
      <c r="AA81">
        <v>27.400000000000006</v>
      </c>
    </row>
    <row r="82" spans="1:27" hidden="1" x14ac:dyDescent="0.2">
      <c r="A82" s="38">
        <v>38971</v>
      </c>
      <c r="B82" s="38">
        <v>38974</v>
      </c>
      <c r="C82" s="38">
        <v>39009</v>
      </c>
      <c r="D82" s="15">
        <v>2</v>
      </c>
      <c r="E82" s="14" t="s">
        <v>103</v>
      </c>
      <c r="F82" s="26" t="s">
        <v>31</v>
      </c>
      <c r="G82" s="3">
        <v>9</v>
      </c>
      <c r="H82" s="3" t="s">
        <v>14</v>
      </c>
      <c r="I82" s="4">
        <v>0</v>
      </c>
      <c r="J82" s="4">
        <v>1</v>
      </c>
      <c r="K82" s="4">
        <v>0</v>
      </c>
      <c r="L82" s="4">
        <v>0</v>
      </c>
      <c r="M82" s="4">
        <v>0</v>
      </c>
      <c r="N82" s="4">
        <v>0</v>
      </c>
      <c r="O82" s="4">
        <v>0</v>
      </c>
      <c r="P82" s="4">
        <v>0</v>
      </c>
      <c r="Q82" s="4">
        <v>0</v>
      </c>
      <c r="R82" s="4">
        <v>0</v>
      </c>
      <c r="S82" s="16">
        <f t="shared" si="17"/>
        <v>0.1</v>
      </c>
      <c r="T82" s="67"/>
      <c r="U82" s="4">
        <f t="shared" si="18"/>
        <v>1</v>
      </c>
      <c r="V82" s="4">
        <f t="shared" si="19"/>
        <v>10</v>
      </c>
      <c r="W82" s="68"/>
      <c r="X82">
        <v>85.706666599999991</v>
      </c>
      <c r="Y82">
        <v>13.0339583</v>
      </c>
      <c r="Z82">
        <v>1.1709722249999999</v>
      </c>
      <c r="AA82">
        <v>27.400000000000006</v>
      </c>
    </row>
    <row r="83" spans="1:27" hidden="1" x14ac:dyDescent="0.2">
      <c r="A83" s="38">
        <v>38971</v>
      </c>
      <c r="B83" s="38">
        <v>38974</v>
      </c>
      <c r="C83" s="38">
        <v>39009</v>
      </c>
      <c r="D83" s="15">
        <v>2</v>
      </c>
      <c r="E83" s="14" t="s">
        <v>103</v>
      </c>
      <c r="F83" s="26" t="s">
        <v>32</v>
      </c>
      <c r="G83" s="3">
        <v>10</v>
      </c>
      <c r="H83" s="3" t="s">
        <v>12</v>
      </c>
      <c r="I83" s="4">
        <v>0</v>
      </c>
      <c r="J83" s="4">
        <v>0</v>
      </c>
      <c r="K83" s="4">
        <v>0</v>
      </c>
      <c r="L83" s="4">
        <v>0</v>
      </c>
      <c r="M83" s="4">
        <v>0</v>
      </c>
      <c r="N83" s="4">
        <v>0</v>
      </c>
      <c r="O83" s="4">
        <v>0</v>
      </c>
      <c r="P83" s="4">
        <v>0</v>
      </c>
      <c r="Q83" s="4">
        <v>0</v>
      </c>
      <c r="R83" s="4">
        <v>0</v>
      </c>
      <c r="S83" s="16">
        <f t="shared" si="17"/>
        <v>0</v>
      </c>
      <c r="T83" s="67">
        <f>AVERAGE(S83:S85)</f>
        <v>0.26666666666666666</v>
      </c>
      <c r="U83" s="4">
        <f t="shared" si="18"/>
        <v>0</v>
      </c>
      <c r="V83" s="4">
        <f t="shared" si="19"/>
        <v>0</v>
      </c>
      <c r="W83" s="68">
        <f t="shared" ref="W83" si="26">AVERAGE(V83:V85)</f>
        <v>6.666666666666667</v>
      </c>
      <c r="X83">
        <v>85.706666599999991</v>
      </c>
      <c r="Y83">
        <v>13.0339583</v>
      </c>
      <c r="Z83">
        <v>1.1709722249999999</v>
      </c>
      <c r="AA83">
        <v>27.400000000000006</v>
      </c>
    </row>
    <row r="84" spans="1:27" hidden="1" x14ac:dyDescent="0.2">
      <c r="A84" s="38">
        <v>38971</v>
      </c>
      <c r="B84" s="38">
        <v>38974</v>
      </c>
      <c r="C84" s="38">
        <v>39009</v>
      </c>
      <c r="D84" s="15">
        <v>2</v>
      </c>
      <c r="E84" s="14" t="s">
        <v>103</v>
      </c>
      <c r="F84" s="26" t="s">
        <v>32</v>
      </c>
      <c r="G84" s="3">
        <v>10</v>
      </c>
      <c r="H84" s="3" t="s">
        <v>13</v>
      </c>
      <c r="I84" s="4">
        <v>0</v>
      </c>
      <c r="J84" s="4">
        <v>0</v>
      </c>
      <c r="K84" s="4">
        <v>0</v>
      </c>
      <c r="L84" s="4">
        <v>0</v>
      </c>
      <c r="M84" s="4">
        <v>0</v>
      </c>
      <c r="N84" s="4">
        <v>3</v>
      </c>
      <c r="O84" s="4">
        <v>0</v>
      </c>
      <c r="P84" s="4">
        <v>0</v>
      </c>
      <c r="Q84" s="4">
        <v>0</v>
      </c>
      <c r="R84" s="4">
        <v>0</v>
      </c>
      <c r="S84" s="16">
        <f t="shared" si="17"/>
        <v>0.3</v>
      </c>
      <c r="T84" s="67"/>
      <c r="U84" s="4">
        <f t="shared" si="18"/>
        <v>1</v>
      </c>
      <c r="V84" s="4">
        <f t="shared" si="19"/>
        <v>10</v>
      </c>
      <c r="W84" s="68"/>
      <c r="X84">
        <v>85.706666599999991</v>
      </c>
      <c r="Y84">
        <v>13.0339583</v>
      </c>
      <c r="Z84">
        <v>1.1709722249999999</v>
      </c>
      <c r="AA84">
        <v>27.400000000000006</v>
      </c>
    </row>
    <row r="85" spans="1:27" hidden="1" x14ac:dyDescent="0.2">
      <c r="A85" s="38">
        <v>38971</v>
      </c>
      <c r="B85" s="38">
        <v>38974</v>
      </c>
      <c r="C85" s="38">
        <v>39009</v>
      </c>
      <c r="D85" s="15">
        <v>2</v>
      </c>
      <c r="E85" s="14" t="s">
        <v>103</v>
      </c>
      <c r="F85" s="26" t="s">
        <v>32</v>
      </c>
      <c r="G85" s="3">
        <v>10</v>
      </c>
      <c r="H85" s="3" t="s">
        <v>14</v>
      </c>
      <c r="I85" s="4">
        <v>0</v>
      </c>
      <c r="J85" s="4">
        <v>0</v>
      </c>
      <c r="K85" s="4">
        <v>0</v>
      </c>
      <c r="L85" s="4">
        <v>5</v>
      </c>
      <c r="M85" s="4">
        <v>0</v>
      </c>
      <c r="N85" s="4">
        <v>0</v>
      </c>
      <c r="O85" s="4">
        <v>0</v>
      </c>
      <c r="P85" s="4">
        <v>0</v>
      </c>
      <c r="Q85" s="4">
        <v>0</v>
      </c>
      <c r="R85" s="4">
        <v>0</v>
      </c>
      <c r="S85" s="16">
        <f t="shared" si="17"/>
        <v>0.5</v>
      </c>
      <c r="T85" s="67"/>
      <c r="U85" s="4">
        <f t="shared" si="18"/>
        <v>1</v>
      </c>
      <c r="V85" s="4">
        <f t="shared" si="19"/>
        <v>10</v>
      </c>
      <c r="W85" s="68"/>
      <c r="X85">
        <v>85.706666599999991</v>
      </c>
      <c r="Y85">
        <v>13.0339583</v>
      </c>
      <c r="Z85">
        <v>1.1709722249999999</v>
      </c>
      <c r="AA85">
        <v>27.400000000000006</v>
      </c>
    </row>
    <row r="86" spans="1:27" hidden="1" x14ac:dyDescent="0.2">
      <c r="A86" s="38">
        <v>38971</v>
      </c>
      <c r="B86" s="38">
        <v>38974</v>
      </c>
      <c r="C86" s="38">
        <v>39009</v>
      </c>
      <c r="D86" s="15">
        <v>2</v>
      </c>
      <c r="E86" s="14" t="s">
        <v>103</v>
      </c>
      <c r="F86" s="26" t="s">
        <v>33</v>
      </c>
      <c r="G86" s="3">
        <v>11</v>
      </c>
      <c r="H86" s="3" t="s">
        <v>12</v>
      </c>
      <c r="I86" s="4">
        <v>0</v>
      </c>
      <c r="J86" s="4">
        <v>0</v>
      </c>
      <c r="K86" s="4">
        <v>0</v>
      </c>
      <c r="L86" s="4">
        <v>0</v>
      </c>
      <c r="M86" s="4">
        <v>5</v>
      </c>
      <c r="N86" s="4">
        <v>0</v>
      </c>
      <c r="O86" s="4">
        <v>0</v>
      </c>
      <c r="P86" s="4">
        <v>1</v>
      </c>
      <c r="Q86" s="4">
        <v>0</v>
      </c>
      <c r="R86" s="4">
        <v>0</v>
      </c>
      <c r="S86" s="16">
        <f t="shared" si="17"/>
        <v>0.6</v>
      </c>
      <c r="T86" s="67">
        <f>AVERAGE(S86:S88)</f>
        <v>3.1999999999999997</v>
      </c>
      <c r="U86" s="4">
        <f t="shared" si="18"/>
        <v>2</v>
      </c>
      <c r="V86" s="4">
        <f t="shared" si="19"/>
        <v>20</v>
      </c>
      <c r="W86" s="68">
        <f t="shared" ref="W86" si="27">AVERAGE(V86:V88)</f>
        <v>63.333333333333336</v>
      </c>
      <c r="X86">
        <v>85.706666599999991</v>
      </c>
      <c r="Y86">
        <v>13.0339583</v>
      </c>
      <c r="Z86">
        <v>1.1709722249999999</v>
      </c>
      <c r="AA86">
        <v>27.400000000000006</v>
      </c>
    </row>
    <row r="87" spans="1:27" hidden="1" x14ac:dyDescent="0.2">
      <c r="A87" s="38">
        <v>38971</v>
      </c>
      <c r="B87" s="38">
        <v>38974</v>
      </c>
      <c r="C87" s="38">
        <v>39009</v>
      </c>
      <c r="D87" s="15">
        <v>2</v>
      </c>
      <c r="E87" s="14" t="s">
        <v>103</v>
      </c>
      <c r="F87" s="26" t="s">
        <v>33</v>
      </c>
      <c r="G87" s="3">
        <v>11</v>
      </c>
      <c r="H87" s="3" t="s">
        <v>13</v>
      </c>
      <c r="I87" s="4">
        <v>3</v>
      </c>
      <c r="J87" s="4">
        <v>0</v>
      </c>
      <c r="K87" s="4">
        <v>0</v>
      </c>
      <c r="L87" s="4">
        <v>3</v>
      </c>
      <c r="M87" s="4">
        <v>1</v>
      </c>
      <c r="N87" s="4">
        <v>3</v>
      </c>
      <c r="O87" s="4">
        <v>1</v>
      </c>
      <c r="P87" s="4">
        <v>3</v>
      </c>
      <c r="Q87" s="4">
        <v>15</v>
      </c>
      <c r="R87" s="4">
        <v>25</v>
      </c>
      <c r="S87" s="16">
        <f t="shared" si="17"/>
        <v>5.4</v>
      </c>
      <c r="T87" s="67"/>
      <c r="U87" s="4">
        <f t="shared" si="18"/>
        <v>8</v>
      </c>
      <c r="V87" s="4">
        <f t="shared" si="19"/>
        <v>80</v>
      </c>
      <c r="W87" s="68"/>
      <c r="X87">
        <v>85.706666599999991</v>
      </c>
      <c r="Y87">
        <v>13.0339583</v>
      </c>
      <c r="Z87">
        <v>1.1709722249999999</v>
      </c>
      <c r="AA87">
        <v>27.400000000000006</v>
      </c>
    </row>
    <row r="88" spans="1:27" hidden="1" x14ac:dyDescent="0.2">
      <c r="A88" s="38">
        <v>38971</v>
      </c>
      <c r="B88" s="38">
        <v>38974</v>
      </c>
      <c r="C88" s="38">
        <v>39009</v>
      </c>
      <c r="D88" s="15">
        <v>2</v>
      </c>
      <c r="E88" s="14" t="s">
        <v>103</v>
      </c>
      <c r="F88" s="26" t="s">
        <v>33</v>
      </c>
      <c r="G88" s="3">
        <v>11</v>
      </c>
      <c r="H88" s="3" t="s">
        <v>14</v>
      </c>
      <c r="I88" s="4">
        <v>10</v>
      </c>
      <c r="J88" s="4">
        <v>5</v>
      </c>
      <c r="K88" s="4">
        <v>0</v>
      </c>
      <c r="L88" s="4">
        <v>3</v>
      </c>
      <c r="M88" s="4">
        <v>3</v>
      </c>
      <c r="N88" s="4">
        <v>1</v>
      </c>
      <c r="O88" s="4">
        <v>1</v>
      </c>
      <c r="P88" s="4">
        <v>5</v>
      </c>
      <c r="Q88" s="4">
        <v>5</v>
      </c>
      <c r="R88" s="4">
        <v>3</v>
      </c>
      <c r="S88" s="16">
        <f t="shared" si="17"/>
        <v>3.6</v>
      </c>
      <c r="T88" s="67"/>
      <c r="U88" s="4">
        <f t="shared" si="18"/>
        <v>9</v>
      </c>
      <c r="V88" s="4">
        <f t="shared" si="19"/>
        <v>90</v>
      </c>
      <c r="W88" s="68"/>
      <c r="X88">
        <v>85.706666599999991</v>
      </c>
      <c r="Y88">
        <v>13.0339583</v>
      </c>
      <c r="Z88">
        <v>1.1709722249999999</v>
      </c>
      <c r="AA88">
        <v>27.400000000000006</v>
      </c>
    </row>
    <row r="89" spans="1:27" hidden="1" x14ac:dyDescent="0.2">
      <c r="A89" s="38">
        <v>38971</v>
      </c>
      <c r="B89" s="38">
        <v>38974</v>
      </c>
      <c r="C89" s="38">
        <v>39009</v>
      </c>
      <c r="D89" s="15">
        <v>2</v>
      </c>
      <c r="E89" s="14" t="s">
        <v>103</v>
      </c>
      <c r="F89" s="26" t="s">
        <v>25</v>
      </c>
      <c r="G89" s="3">
        <v>12</v>
      </c>
      <c r="H89" s="3" t="s">
        <v>12</v>
      </c>
      <c r="I89" s="35">
        <v>3</v>
      </c>
      <c r="J89" s="35">
        <v>5</v>
      </c>
      <c r="K89" s="35">
        <v>0</v>
      </c>
      <c r="L89" s="35">
        <v>40</v>
      </c>
      <c r="M89" s="35">
        <v>60</v>
      </c>
      <c r="N89" s="35">
        <v>80</v>
      </c>
      <c r="O89" s="35">
        <v>0</v>
      </c>
      <c r="P89" s="35">
        <v>3</v>
      </c>
      <c r="Q89" s="35">
        <v>25</v>
      </c>
      <c r="R89" s="35">
        <v>5</v>
      </c>
      <c r="S89" s="36">
        <f t="shared" si="17"/>
        <v>22.1</v>
      </c>
      <c r="T89" s="66">
        <f>AVERAGE(S89:S91)</f>
        <v>18.333333333333332</v>
      </c>
      <c r="U89" s="4">
        <f t="shared" si="18"/>
        <v>8</v>
      </c>
      <c r="V89" s="35">
        <f t="shared" si="19"/>
        <v>80</v>
      </c>
      <c r="W89" s="69">
        <f t="shared" ref="W89" si="28">AVERAGE(V89:V91)</f>
        <v>83.333333333333329</v>
      </c>
      <c r="X89">
        <v>85.706666599999991</v>
      </c>
      <c r="Y89">
        <v>13.0339583</v>
      </c>
      <c r="Z89">
        <v>1.1709722249999999</v>
      </c>
      <c r="AA89">
        <v>27.400000000000006</v>
      </c>
    </row>
    <row r="90" spans="1:27" hidden="1" x14ac:dyDescent="0.2">
      <c r="A90" s="38">
        <v>38971</v>
      </c>
      <c r="B90" s="38">
        <v>38974</v>
      </c>
      <c r="C90" s="38">
        <v>39009</v>
      </c>
      <c r="D90" s="15">
        <v>2</v>
      </c>
      <c r="E90" s="14" t="s">
        <v>103</v>
      </c>
      <c r="F90" s="26" t="s">
        <v>25</v>
      </c>
      <c r="G90" s="3">
        <v>12</v>
      </c>
      <c r="H90" s="3" t="s">
        <v>13</v>
      </c>
      <c r="I90" s="35">
        <v>5</v>
      </c>
      <c r="J90" s="35">
        <v>5</v>
      </c>
      <c r="K90" s="35">
        <v>15</v>
      </c>
      <c r="L90" s="35">
        <v>20</v>
      </c>
      <c r="M90" s="35">
        <v>15</v>
      </c>
      <c r="N90" s="35">
        <v>5</v>
      </c>
      <c r="O90" s="35">
        <v>10</v>
      </c>
      <c r="P90" s="35">
        <v>5</v>
      </c>
      <c r="Q90" s="35">
        <v>10</v>
      </c>
      <c r="R90" s="35">
        <v>5</v>
      </c>
      <c r="S90" s="36">
        <f t="shared" si="17"/>
        <v>9.5</v>
      </c>
      <c r="T90" s="66"/>
      <c r="U90" s="4">
        <f t="shared" si="18"/>
        <v>10</v>
      </c>
      <c r="V90" s="35">
        <f t="shared" si="19"/>
        <v>100</v>
      </c>
      <c r="W90" s="69"/>
      <c r="X90">
        <v>85.706666599999991</v>
      </c>
      <c r="Y90">
        <v>13.0339583</v>
      </c>
      <c r="Z90">
        <v>1.1709722249999999</v>
      </c>
      <c r="AA90">
        <v>27.400000000000006</v>
      </c>
    </row>
    <row r="91" spans="1:27" hidden="1" x14ac:dyDescent="0.2">
      <c r="A91" s="38">
        <v>38971</v>
      </c>
      <c r="B91" s="38">
        <v>38974</v>
      </c>
      <c r="C91" s="38">
        <v>39009</v>
      </c>
      <c r="D91" s="15">
        <v>2</v>
      </c>
      <c r="E91" s="14" t="s">
        <v>103</v>
      </c>
      <c r="F91" s="26" t="s">
        <v>25</v>
      </c>
      <c r="G91" s="3">
        <v>12</v>
      </c>
      <c r="H91" s="3" t="s">
        <v>14</v>
      </c>
      <c r="I91" s="35">
        <v>10</v>
      </c>
      <c r="J91" s="35">
        <v>60</v>
      </c>
      <c r="K91" s="35">
        <v>65</v>
      </c>
      <c r="L91" s="35">
        <v>80</v>
      </c>
      <c r="M91" s="35">
        <v>15</v>
      </c>
      <c r="N91" s="35">
        <v>3</v>
      </c>
      <c r="O91" s="35">
        <v>0</v>
      </c>
      <c r="P91" s="35">
        <v>0</v>
      </c>
      <c r="Q91" s="35">
        <v>1</v>
      </c>
      <c r="R91" s="35">
        <v>0</v>
      </c>
      <c r="S91" s="36">
        <f t="shared" si="17"/>
        <v>23.4</v>
      </c>
      <c r="T91" s="66"/>
      <c r="U91" s="4">
        <f t="shared" si="18"/>
        <v>7</v>
      </c>
      <c r="V91" s="35">
        <f t="shared" si="19"/>
        <v>70</v>
      </c>
      <c r="W91" s="69"/>
      <c r="X91">
        <v>85.706666599999991</v>
      </c>
      <c r="Y91">
        <v>13.0339583</v>
      </c>
      <c r="Z91">
        <v>1.1709722249999999</v>
      </c>
      <c r="AA91">
        <v>27.400000000000006</v>
      </c>
    </row>
    <row r="92" spans="1:27" hidden="1" x14ac:dyDescent="0.2">
      <c r="A92" s="38">
        <v>38971</v>
      </c>
      <c r="B92" s="38">
        <v>38974</v>
      </c>
      <c r="C92" s="38">
        <v>39009</v>
      </c>
      <c r="D92" s="15">
        <v>2</v>
      </c>
      <c r="E92" s="14" t="s">
        <v>103</v>
      </c>
      <c r="F92" s="26" t="s">
        <v>26</v>
      </c>
      <c r="G92" s="3">
        <v>13</v>
      </c>
      <c r="H92" s="3" t="s">
        <v>12</v>
      </c>
      <c r="I92" s="35">
        <v>0</v>
      </c>
      <c r="J92" s="35">
        <v>0</v>
      </c>
      <c r="K92" s="35">
        <v>10</v>
      </c>
      <c r="L92" s="35">
        <v>0</v>
      </c>
      <c r="M92" s="35">
        <v>5</v>
      </c>
      <c r="N92" s="35">
        <v>0</v>
      </c>
      <c r="O92" s="35">
        <v>15</v>
      </c>
      <c r="P92" s="35">
        <v>25</v>
      </c>
      <c r="Q92" s="35">
        <v>20</v>
      </c>
      <c r="R92" s="35">
        <v>3</v>
      </c>
      <c r="S92" s="36">
        <f t="shared" si="17"/>
        <v>7.8</v>
      </c>
      <c r="T92" s="66">
        <f>AVERAGE(S92:S94)</f>
        <v>17.733333333333334</v>
      </c>
      <c r="U92" s="4">
        <f t="shared" si="18"/>
        <v>6</v>
      </c>
      <c r="V92" s="35">
        <f t="shared" si="19"/>
        <v>60</v>
      </c>
      <c r="W92" s="69">
        <f t="shared" ref="W92" si="29">AVERAGE(V92:V94)</f>
        <v>86.666666666666671</v>
      </c>
      <c r="X92">
        <v>85.706666599999991</v>
      </c>
      <c r="Y92">
        <v>13.0339583</v>
      </c>
      <c r="Z92">
        <v>1.1709722249999999</v>
      </c>
      <c r="AA92">
        <v>27.400000000000006</v>
      </c>
    </row>
    <row r="93" spans="1:27" hidden="1" x14ac:dyDescent="0.2">
      <c r="A93" s="38">
        <v>38971</v>
      </c>
      <c r="B93" s="38">
        <v>38974</v>
      </c>
      <c r="C93" s="38">
        <v>39009</v>
      </c>
      <c r="D93" s="15">
        <v>2</v>
      </c>
      <c r="E93" s="14" t="s">
        <v>103</v>
      </c>
      <c r="F93" s="26" t="s">
        <v>26</v>
      </c>
      <c r="G93" s="3">
        <v>13</v>
      </c>
      <c r="H93" s="3" t="s">
        <v>13</v>
      </c>
      <c r="I93" s="35">
        <v>3</v>
      </c>
      <c r="J93" s="35">
        <v>3</v>
      </c>
      <c r="K93" s="35">
        <v>3</v>
      </c>
      <c r="L93" s="35">
        <v>5</v>
      </c>
      <c r="M93" s="35">
        <v>5</v>
      </c>
      <c r="N93" s="35">
        <v>1</v>
      </c>
      <c r="O93" s="35">
        <v>3</v>
      </c>
      <c r="P93" s="35">
        <v>5</v>
      </c>
      <c r="Q93" s="35">
        <v>3</v>
      </c>
      <c r="R93" s="35">
        <v>3</v>
      </c>
      <c r="S93" s="36">
        <f t="shared" si="17"/>
        <v>3.4</v>
      </c>
      <c r="T93" s="66"/>
      <c r="U93" s="4">
        <f t="shared" si="18"/>
        <v>10</v>
      </c>
      <c r="V93" s="35">
        <f t="shared" si="19"/>
        <v>100</v>
      </c>
      <c r="W93" s="69"/>
      <c r="X93">
        <v>85.706666599999991</v>
      </c>
      <c r="Y93">
        <v>13.0339583</v>
      </c>
      <c r="Z93">
        <v>1.1709722249999999</v>
      </c>
      <c r="AA93">
        <v>27.400000000000006</v>
      </c>
    </row>
    <row r="94" spans="1:27" hidden="1" x14ac:dyDescent="0.2">
      <c r="A94" s="38">
        <v>38971</v>
      </c>
      <c r="B94" s="38">
        <v>38974</v>
      </c>
      <c r="C94" s="38">
        <v>39009</v>
      </c>
      <c r="D94" s="15">
        <v>2</v>
      </c>
      <c r="E94" s="14" t="s">
        <v>103</v>
      </c>
      <c r="F94" s="26" t="s">
        <v>26</v>
      </c>
      <c r="G94" s="3">
        <v>13</v>
      </c>
      <c r="H94" s="3" t="s">
        <v>14</v>
      </c>
      <c r="I94" s="35">
        <v>50</v>
      </c>
      <c r="J94" s="35">
        <v>30</v>
      </c>
      <c r="K94" s="35">
        <v>15</v>
      </c>
      <c r="L94" s="35">
        <v>25</v>
      </c>
      <c r="M94" s="35">
        <v>20</v>
      </c>
      <c r="N94" s="35">
        <v>70</v>
      </c>
      <c r="O94" s="35">
        <v>60</v>
      </c>
      <c r="P94" s="35">
        <v>80</v>
      </c>
      <c r="Q94" s="35">
        <v>5</v>
      </c>
      <c r="R94" s="35">
        <v>65</v>
      </c>
      <c r="S94" s="36">
        <f t="shared" si="17"/>
        <v>42</v>
      </c>
      <c r="T94" s="66"/>
      <c r="U94" s="4">
        <f t="shared" si="18"/>
        <v>10</v>
      </c>
      <c r="V94" s="35">
        <f t="shared" si="19"/>
        <v>100</v>
      </c>
      <c r="W94" s="69"/>
      <c r="X94">
        <v>85.706666599999991</v>
      </c>
      <c r="Y94">
        <v>13.0339583</v>
      </c>
      <c r="Z94">
        <v>1.1709722249999999</v>
      </c>
      <c r="AA94">
        <v>27.400000000000006</v>
      </c>
    </row>
    <row r="95" spans="1:27" hidden="1" x14ac:dyDescent="0.2">
      <c r="A95" s="38">
        <v>38971</v>
      </c>
      <c r="B95" s="38">
        <v>38974</v>
      </c>
      <c r="C95" s="38">
        <v>39009</v>
      </c>
      <c r="D95" s="15">
        <v>2</v>
      </c>
      <c r="E95" s="14" t="s">
        <v>103</v>
      </c>
      <c r="F95" s="26" t="s">
        <v>27</v>
      </c>
      <c r="G95" s="3">
        <v>14</v>
      </c>
      <c r="H95" s="3" t="s">
        <v>12</v>
      </c>
      <c r="I95" s="35">
        <v>15</v>
      </c>
      <c r="J95" s="35">
        <v>60</v>
      </c>
      <c r="K95" s="35">
        <v>25</v>
      </c>
      <c r="L95" s="35">
        <v>30</v>
      </c>
      <c r="M95" s="35">
        <v>0</v>
      </c>
      <c r="N95" s="35">
        <v>3</v>
      </c>
      <c r="O95" s="35">
        <v>5</v>
      </c>
      <c r="P95" s="35">
        <v>0</v>
      </c>
      <c r="Q95" s="35">
        <v>5</v>
      </c>
      <c r="R95" s="35">
        <v>60</v>
      </c>
      <c r="S95" s="36">
        <f t="shared" si="17"/>
        <v>20.3</v>
      </c>
      <c r="T95" s="66">
        <f>AVERAGE(S95:S97)</f>
        <v>20.599999999999998</v>
      </c>
      <c r="U95" s="4">
        <f t="shared" si="18"/>
        <v>8</v>
      </c>
      <c r="V95" s="35">
        <f t="shared" si="19"/>
        <v>80</v>
      </c>
      <c r="W95" s="69">
        <f t="shared" ref="W95" si="30">AVERAGE(V95:V97)</f>
        <v>83.333333333333329</v>
      </c>
      <c r="X95">
        <v>85.706666599999991</v>
      </c>
      <c r="Y95">
        <v>13.0339583</v>
      </c>
      <c r="Z95">
        <v>1.1709722249999999</v>
      </c>
      <c r="AA95">
        <v>27.400000000000006</v>
      </c>
    </row>
    <row r="96" spans="1:27" hidden="1" x14ac:dyDescent="0.2">
      <c r="A96" s="38">
        <v>38971</v>
      </c>
      <c r="B96" s="38">
        <v>38974</v>
      </c>
      <c r="C96" s="38">
        <v>39009</v>
      </c>
      <c r="D96" s="15">
        <v>2</v>
      </c>
      <c r="E96" s="14" t="s">
        <v>103</v>
      </c>
      <c r="F96" s="26" t="s">
        <v>27</v>
      </c>
      <c r="G96" s="3">
        <v>14</v>
      </c>
      <c r="H96" s="3" t="s">
        <v>13</v>
      </c>
      <c r="I96" s="35">
        <v>80</v>
      </c>
      <c r="J96" s="35">
        <v>20</v>
      </c>
      <c r="K96" s="35">
        <v>5</v>
      </c>
      <c r="L96" s="35">
        <v>40</v>
      </c>
      <c r="M96" s="35">
        <v>30</v>
      </c>
      <c r="N96" s="35">
        <v>25</v>
      </c>
      <c r="O96" s="35">
        <v>15</v>
      </c>
      <c r="P96" s="35">
        <v>10</v>
      </c>
      <c r="Q96" s="35">
        <v>0</v>
      </c>
      <c r="R96" s="35">
        <v>0</v>
      </c>
      <c r="S96" s="36">
        <f t="shared" si="17"/>
        <v>22.5</v>
      </c>
      <c r="T96" s="66"/>
      <c r="U96" s="4">
        <f t="shared" si="18"/>
        <v>8</v>
      </c>
      <c r="V96" s="35">
        <f t="shared" si="19"/>
        <v>80</v>
      </c>
      <c r="W96" s="69"/>
      <c r="X96">
        <v>85.706666599999991</v>
      </c>
      <c r="Y96">
        <v>13.0339583</v>
      </c>
      <c r="Z96">
        <v>1.1709722249999999</v>
      </c>
      <c r="AA96">
        <v>27.400000000000006</v>
      </c>
    </row>
    <row r="97" spans="1:27" hidden="1" x14ac:dyDescent="0.2">
      <c r="A97" s="38">
        <v>38971</v>
      </c>
      <c r="B97" s="38">
        <v>38974</v>
      </c>
      <c r="C97" s="38">
        <v>39009</v>
      </c>
      <c r="D97" s="15">
        <v>2</v>
      </c>
      <c r="E97" s="14" t="s">
        <v>103</v>
      </c>
      <c r="F97" s="26" t="s">
        <v>27</v>
      </c>
      <c r="G97" s="3">
        <v>14</v>
      </c>
      <c r="H97" s="3" t="s">
        <v>14</v>
      </c>
      <c r="I97" s="35">
        <v>60</v>
      </c>
      <c r="J97" s="35">
        <v>50</v>
      </c>
      <c r="K97" s="35">
        <v>25</v>
      </c>
      <c r="L97" s="35">
        <v>10</v>
      </c>
      <c r="M97" s="35">
        <v>5</v>
      </c>
      <c r="N97" s="35">
        <v>20</v>
      </c>
      <c r="O97" s="35">
        <v>5</v>
      </c>
      <c r="P97" s="35">
        <v>5</v>
      </c>
      <c r="Q97" s="35">
        <v>10</v>
      </c>
      <c r="R97" s="35">
        <v>0</v>
      </c>
      <c r="S97" s="36">
        <f t="shared" si="17"/>
        <v>19</v>
      </c>
      <c r="T97" s="66"/>
      <c r="U97" s="4">
        <f t="shared" si="18"/>
        <v>9</v>
      </c>
      <c r="V97" s="35">
        <f t="shared" si="19"/>
        <v>90</v>
      </c>
      <c r="W97" s="69"/>
      <c r="X97">
        <v>85.706666599999991</v>
      </c>
      <c r="Y97">
        <v>13.0339583</v>
      </c>
      <c r="Z97">
        <v>1.1709722249999999</v>
      </c>
      <c r="AA97">
        <v>27.400000000000006</v>
      </c>
    </row>
    <row r="98" spans="1:27" hidden="1" x14ac:dyDescent="0.2">
      <c r="A98" s="38">
        <v>38971</v>
      </c>
      <c r="B98" s="38">
        <v>38974</v>
      </c>
      <c r="C98" s="38">
        <v>39009</v>
      </c>
      <c r="D98" s="15">
        <v>2</v>
      </c>
      <c r="E98" s="14" t="s">
        <v>103</v>
      </c>
      <c r="F98" s="26" t="s">
        <v>28</v>
      </c>
      <c r="G98" s="3">
        <v>15</v>
      </c>
      <c r="H98" s="3" t="s">
        <v>12</v>
      </c>
      <c r="I98" s="35">
        <v>5</v>
      </c>
      <c r="J98" s="35">
        <v>3</v>
      </c>
      <c r="K98" s="35">
        <v>3</v>
      </c>
      <c r="L98" s="35">
        <v>3</v>
      </c>
      <c r="M98" s="35">
        <v>5</v>
      </c>
      <c r="N98" s="35">
        <v>75</v>
      </c>
      <c r="O98" s="35">
        <v>30</v>
      </c>
      <c r="P98" s="35">
        <v>15</v>
      </c>
      <c r="Q98" s="35">
        <v>20</v>
      </c>
      <c r="R98" s="35">
        <v>60</v>
      </c>
      <c r="S98" s="36">
        <f t="shared" si="17"/>
        <v>21.9</v>
      </c>
      <c r="T98" s="66">
        <f>AVERAGE(S98:S100)</f>
        <v>22.933333333333334</v>
      </c>
      <c r="U98" s="4">
        <f t="shared" si="18"/>
        <v>10</v>
      </c>
      <c r="V98" s="35">
        <f t="shared" si="19"/>
        <v>100</v>
      </c>
      <c r="W98" s="69">
        <f t="shared" ref="W98" si="31">AVERAGE(V98:V100)</f>
        <v>90</v>
      </c>
      <c r="X98">
        <v>85.706666599999991</v>
      </c>
      <c r="Y98">
        <v>13.0339583</v>
      </c>
      <c r="Z98">
        <v>1.1709722249999999</v>
      </c>
      <c r="AA98">
        <v>27.400000000000006</v>
      </c>
    </row>
    <row r="99" spans="1:27" hidden="1" x14ac:dyDescent="0.2">
      <c r="A99" s="38">
        <v>38971</v>
      </c>
      <c r="B99" s="38">
        <v>38974</v>
      </c>
      <c r="C99" s="38">
        <v>39009</v>
      </c>
      <c r="D99" s="15">
        <v>2</v>
      </c>
      <c r="E99" s="14" t="s">
        <v>103</v>
      </c>
      <c r="F99" s="26" t="s">
        <v>28</v>
      </c>
      <c r="G99" s="3">
        <v>15</v>
      </c>
      <c r="H99" s="3" t="s">
        <v>13</v>
      </c>
      <c r="I99" s="35">
        <v>1</v>
      </c>
      <c r="J99" s="35">
        <v>35</v>
      </c>
      <c r="K99" s="35">
        <v>5</v>
      </c>
      <c r="L99" s="35">
        <v>15</v>
      </c>
      <c r="M99" s="35">
        <v>80</v>
      </c>
      <c r="N99" s="35">
        <v>70</v>
      </c>
      <c r="O99" s="35">
        <v>3</v>
      </c>
      <c r="P99" s="35">
        <v>75</v>
      </c>
      <c r="Q99" s="35">
        <v>5</v>
      </c>
      <c r="R99" s="35">
        <v>40</v>
      </c>
      <c r="S99" s="36">
        <f t="shared" si="17"/>
        <v>32.9</v>
      </c>
      <c r="T99" s="66"/>
      <c r="U99" s="4">
        <f t="shared" si="18"/>
        <v>10</v>
      </c>
      <c r="V99" s="35">
        <f t="shared" si="19"/>
        <v>100</v>
      </c>
      <c r="W99" s="69"/>
      <c r="X99">
        <v>85.706666599999991</v>
      </c>
      <c r="Y99">
        <v>13.0339583</v>
      </c>
      <c r="Z99">
        <v>1.1709722249999999</v>
      </c>
      <c r="AA99">
        <v>27.400000000000006</v>
      </c>
    </row>
    <row r="100" spans="1:27" hidden="1" x14ac:dyDescent="0.2">
      <c r="A100" s="38">
        <v>38971</v>
      </c>
      <c r="B100" s="38">
        <v>38974</v>
      </c>
      <c r="C100" s="38">
        <v>39009</v>
      </c>
      <c r="D100" s="15">
        <v>2</v>
      </c>
      <c r="E100" s="14" t="s">
        <v>103</v>
      </c>
      <c r="F100" s="26" t="s">
        <v>28</v>
      </c>
      <c r="G100" s="3">
        <v>15</v>
      </c>
      <c r="H100" s="3" t="s">
        <v>14</v>
      </c>
      <c r="I100" s="35">
        <v>1</v>
      </c>
      <c r="J100" s="35">
        <v>3</v>
      </c>
      <c r="K100" s="35">
        <v>20</v>
      </c>
      <c r="L100" s="35">
        <v>3</v>
      </c>
      <c r="M100" s="35">
        <v>3</v>
      </c>
      <c r="N100" s="35">
        <v>0</v>
      </c>
      <c r="O100" s="35">
        <v>0</v>
      </c>
      <c r="P100" s="35">
        <v>0</v>
      </c>
      <c r="Q100" s="35">
        <v>25</v>
      </c>
      <c r="R100" s="35">
        <v>85</v>
      </c>
      <c r="S100" s="36">
        <f t="shared" si="17"/>
        <v>14</v>
      </c>
      <c r="T100" s="66"/>
      <c r="U100" s="4">
        <f t="shared" si="18"/>
        <v>7</v>
      </c>
      <c r="V100" s="35">
        <f t="shared" si="19"/>
        <v>70</v>
      </c>
      <c r="W100" s="69"/>
      <c r="X100">
        <v>85.706666599999991</v>
      </c>
      <c r="Y100">
        <v>13.0339583</v>
      </c>
      <c r="Z100">
        <v>1.1709722249999999</v>
      </c>
      <c r="AA100">
        <v>27.400000000000006</v>
      </c>
    </row>
    <row r="101" spans="1:27" hidden="1" x14ac:dyDescent="0.2">
      <c r="A101" s="38">
        <v>38971</v>
      </c>
      <c r="B101" s="38">
        <v>38974</v>
      </c>
      <c r="C101" s="38">
        <v>39009</v>
      </c>
      <c r="D101" s="15">
        <v>2</v>
      </c>
      <c r="E101" s="14" t="s">
        <v>103</v>
      </c>
      <c r="F101" s="33" t="s">
        <v>29</v>
      </c>
      <c r="G101" s="3">
        <v>16</v>
      </c>
      <c r="H101" s="3" t="s">
        <v>12</v>
      </c>
      <c r="I101" s="35">
        <v>0</v>
      </c>
      <c r="J101" s="35">
        <v>3</v>
      </c>
      <c r="K101" s="35">
        <v>5</v>
      </c>
      <c r="L101" s="35">
        <v>10</v>
      </c>
      <c r="M101" s="35">
        <v>30</v>
      </c>
      <c r="N101" s="35">
        <v>80</v>
      </c>
      <c r="O101" s="35">
        <v>5</v>
      </c>
      <c r="P101" s="35">
        <v>5</v>
      </c>
      <c r="Q101" s="35">
        <v>30</v>
      </c>
      <c r="R101" s="35">
        <v>25</v>
      </c>
      <c r="S101" s="36">
        <f t="shared" si="17"/>
        <v>19.3</v>
      </c>
      <c r="T101" s="66">
        <f>AVERAGE(S101:S103)</f>
        <v>10.733333333333334</v>
      </c>
      <c r="U101" s="4">
        <f t="shared" si="18"/>
        <v>9</v>
      </c>
      <c r="V101" s="35">
        <f t="shared" si="19"/>
        <v>90</v>
      </c>
      <c r="W101" s="69">
        <f t="shared" ref="W101" si="32">AVERAGE(V101:V103)</f>
        <v>93.333333333333329</v>
      </c>
      <c r="X101">
        <v>85.706666599999991</v>
      </c>
      <c r="Y101">
        <v>13.0339583</v>
      </c>
      <c r="Z101">
        <v>1.1709722249999999</v>
      </c>
      <c r="AA101">
        <v>27.400000000000006</v>
      </c>
    </row>
    <row r="102" spans="1:27" hidden="1" x14ac:dyDescent="0.2">
      <c r="A102" s="38">
        <v>38971</v>
      </c>
      <c r="B102" s="38">
        <v>38974</v>
      </c>
      <c r="C102" s="38">
        <v>39009</v>
      </c>
      <c r="D102" s="15">
        <v>2</v>
      </c>
      <c r="E102" s="14" t="s">
        <v>103</v>
      </c>
      <c r="F102" s="33" t="s">
        <v>29</v>
      </c>
      <c r="G102" s="3">
        <v>16</v>
      </c>
      <c r="H102" s="3" t="s">
        <v>13</v>
      </c>
      <c r="I102" s="35">
        <v>5</v>
      </c>
      <c r="J102" s="35">
        <v>10</v>
      </c>
      <c r="K102" s="35">
        <v>3</v>
      </c>
      <c r="L102" s="35">
        <v>10</v>
      </c>
      <c r="M102" s="35">
        <v>3</v>
      </c>
      <c r="N102" s="35">
        <v>5</v>
      </c>
      <c r="O102" s="35">
        <v>5</v>
      </c>
      <c r="P102" s="35">
        <v>10</v>
      </c>
      <c r="Q102" s="35">
        <v>3</v>
      </c>
      <c r="R102" s="35">
        <v>5</v>
      </c>
      <c r="S102" s="36">
        <f t="shared" si="17"/>
        <v>5.9</v>
      </c>
      <c r="T102" s="66"/>
      <c r="U102" s="4">
        <f t="shared" si="18"/>
        <v>10</v>
      </c>
      <c r="V102" s="35">
        <f t="shared" si="19"/>
        <v>100</v>
      </c>
      <c r="W102" s="69"/>
      <c r="X102">
        <v>85.706666599999991</v>
      </c>
      <c r="Y102">
        <v>13.0339583</v>
      </c>
      <c r="Z102">
        <v>1.1709722249999999</v>
      </c>
      <c r="AA102">
        <v>27.400000000000006</v>
      </c>
    </row>
    <row r="103" spans="1:27" hidden="1" x14ac:dyDescent="0.2">
      <c r="A103" s="38">
        <v>38971</v>
      </c>
      <c r="B103" s="38">
        <v>38974</v>
      </c>
      <c r="C103" s="38">
        <v>39009</v>
      </c>
      <c r="D103" s="15">
        <v>2</v>
      </c>
      <c r="E103" s="14" t="s">
        <v>103</v>
      </c>
      <c r="F103" s="33" t="s">
        <v>29</v>
      </c>
      <c r="G103" s="3">
        <v>16</v>
      </c>
      <c r="H103" s="3" t="s">
        <v>14</v>
      </c>
      <c r="I103" s="35">
        <v>5</v>
      </c>
      <c r="J103" s="35">
        <v>5</v>
      </c>
      <c r="K103" s="35">
        <v>10</v>
      </c>
      <c r="L103" s="35">
        <v>5</v>
      </c>
      <c r="M103" s="35">
        <v>5</v>
      </c>
      <c r="N103" s="35">
        <v>0</v>
      </c>
      <c r="O103" s="35">
        <v>5</v>
      </c>
      <c r="P103" s="35">
        <v>10</v>
      </c>
      <c r="Q103" s="35">
        <v>15</v>
      </c>
      <c r="R103" s="35">
        <v>10</v>
      </c>
      <c r="S103" s="36">
        <f t="shared" si="17"/>
        <v>7</v>
      </c>
      <c r="T103" s="66"/>
      <c r="U103" s="4">
        <f t="shared" si="18"/>
        <v>9</v>
      </c>
      <c r="V103" s="35">
        <f t="shared" si="19"/>
        <v>90</v>
      </c>
      <c r="W103" s="69"/>
      <c r="X103">
        <v>85.706666599999991</v>
      </c>
      <c r="Y103">
        <v>13.0339583</v>
      </c>
      <c r="Z103">
        <v>1.1709722249999999</v>
      </c>
      <c r="AA103">
        <v>27.400000000000006</v>
      </c>
    </row>
    <row r="104" spans="1:27" hidden="1" x14ac:dyDescent="0.2">
      <c r="A104" s="38">
        <v>38971</v>
      </c>
      <c r="B104" s="38">
        <v>38974</v>
      </c>
      <c r="C104" s="38">
        <v>39009</v>
      </c>
      <c r="D104" s="15">
        <v>2</v>
      </c>
      <c r="E104" s="14" t="s">
        <v>103</v>
      </c>
      <c r="F104" s="26" t="s">
        <v>30</v>
      </c>
      <c r="G104" s="3">
        <v>17</v>
      </c>
      <c r="H104" s="3" t="s">
        <v>12</v>
      </c>
      <c r="I104" s="35">
        <v>5</v>
      </c>
      <c r="J104" s="35">
        <v>5</v>
      </c>
      <c r="K104" s="35">
        <v>20</v>
      </c>
      <c r="L104" s="35">
        <v>80</v>
      </c>
      <c r="M104" s="35">
        <v>10</v>
      </c>
      <c r="N104" s="35">
        <v>3</v>
      </c>
      <c r="O104" s="35">
        <v>3</v>
      </c>
      <c r="P104" s="35">
        <v>5</v>
      </c>
      <c r="Q104" s="35">
        <v>3</v>
      </c>
      <c r="R104" s="35">
        <v>3</v>
      </c>
      <c r="S104" s="36">
        <f t="shared" si="17"/>
        <v>13.7</v>
      </c>
      <c r="T104" s="66">
        <f>AVERAGE(S104:S106)</f>
        <v>8.3666666666666654</v>
      </c>
      <c r="U104" s="4">
        <f t="shared" si="18"/>
        <v>10</v>
      </c>
      <c r="V104" s="35">
        <f t="shared" si="19"/>
        <v>100</v>
      </c>
      <c r="W104" s="69">
        <f t="shared" ref="W104" si="33">AVERAGE(V104:V106)</f>
        <v>83.333333333333329</v>
      </c>
      <c r="X104">
        <v>85.706666599999991</v>
      </c>
      <c r="Y104">
        <v>13.0339583</v>
      </c>
      <c r="Z104">
        <v>1.1709722249999999</v>
      </c>
      <c r="AA104">
        <v>27.400000000000006</v>
      </c>
    </row>
    <row r="105" spans="1:27" hidden="1" x14ac:dyDescent="0.2">
      <c r="A105" s="38">
        <v>38971</v>
      </c>
      <c r="B105" s="38">
        <v>38974</v>
      </c>
      <c r="C105" s="38">
        <v>39009</v>
      </c>
      <c r="D105" s="15">
        <v>2</v>
      </c>
      <c r="E105" s="14" t="s">
        <v>103</v>
      </c>
      <c r="F105" s="26" t="s">
        <v>30</v>
      </c>
      <c r="G105" s="3">
        <v>17</v>
      </c>
      <c r="H105" s="3" t="s">
        <v>13</v>
      </c>
      <c r="I105" s="35">
        <v>3</v>
      </c>
      <c r="J105" s="35">
        <v>5</v>
      </c>
      <c r="K105" s="35">
        <v>1</v>
      </c>
      <c r="L105" s="35">
        <v>10</v>
      </c>
      <c r="M105" s="35">
        <v>15</v>
      </c>
      <c r="N105" s="35">
        <v>30</v>
      </c>
      <c r="O105" s="35">
        <v>5</v>
      </c>
      <c r="P105" s="35">
        <v>3</v>
      </c>
      <c r="Q105" s="35">
        <v>20</v>
      </c>
      <c r="R105" s="35">
        <v>5</v>
      </c>
      <c r="S105" s="36">
        <f t="shared" si="17"/>
        <v>9.6999999999999993</v>
      </c>
      <c r="T105" s="66"/>
      <c r="U105" s="4">
        <f t="shared" si="18"/>
        <v>10</v>
      </c>
      <c r="V105" s="35">
        <f t="shared" si="19"/>
        <v>100</v>
      </c>
      <c r="W105" s="69"/>
      <c r="X105">
        <v>85.706666599999991</v>
      </c>
      <c r="Y105">
        <v>13.0339583</v>
      </c>
      <c r="Z105">
        <v>1.1709722249999999</v>
      </c>
      <c r="AA105">
        <v>27.400000000000006</v>
      </c>
    </row>
    <row r="106" spans="1:27" hidden="1" x14ac:dyDescent="0.2">
      <c r="A106" s="38">
        <v>38971</v>
      </c>
      <c r="B106" s="38">
        <v>38974</v>
      </c>
      <c r="C106" s="38">
        <v>39009</v>
      </c>
      <c r="D106" s="15">
        <v>2</v>
      </c>
      <c r="E106" s="14" t="s">
        <v>103</v>
      </c>
      <c r="F106" s="26" t="s">
        <v>30</v>
      </c>
      <c r="G106" s="3">
        <v>17</v>
      </c>
      <c r="H106" s="3" t="s">
        <v>14</v>
      </c>
      <c r="I106" s="35">
        <v>1</v>
      </c>
      <c r="J106" s="35">
        <v>0</v>
      </c>
      <c r="K106" s="35">
        <v>0</v>
      </c>
      <c r="L106" s="35">
        <v>0</v>
      </c>
      <c r="M106" s="35">
        <v>5</v>
      </c>
      <c r="N106" s="35">
        <v>3</v>
      </c>
      <c r="O106" s="35">
        <v>3</v>
      </c>
      <c r="P106" s="35">
        <v>5</v>
      </c>
      <c r="Q106" s="35">
        <v>0</v>
      </c>
      <c r="R106" s="35">
        <v>0</v>
      </c>
      <c r="S106" s="36">
        <f t="shared" si="17"/>
        <v>1.7</v>
      </c>
      <c r="T106" s="66"/>
      <c r="U106" s="4">
        <f t="shared" si="18"/>
        <v>5</v>
      </c>
      <c r="V106" s="35">
        <f t="shared" si="19"/>
        <v>50</v>
      </c>
      <c r="W106" s="69"/>
      <c r="X106">
        <v>85.706666599999991</v>
      </c>
      <c r="Y106">
        <v>13.0339583</v>
      </c>
      <c r="Z106">
        <v>1.1709722249999999</v>
      </c>
      <c r="AA106">
        <v>27.400000000000006</v>
      </c>
    </row>
    <row r="107" spans="1:27" hidden="1" x14ac:dyDescent="0.2">
      <c r="A107" s="38">
        <v>38971</v>
      </c>
      <c r="B107" s="38">
        <v>38974</v>
      </c>
      <c r="C107" s="38">
        <v>39009</v>
      </c>
      <c r="D107" s="15">
        <v>2</v>
      </c>
      <c r="E107" s="14" t="s">
        <v>103</v>
      </c>
      <c r="F107" s="26" t="s">
        <v>31</v>
      </c>
      <c r="G107" s="3">
        <v>18</v>
      </c>
      <c r="H107" s="3" t="s">
        <v>12</v>
      </c>
      <c r="I107" s="35">
        <v>5</v>
      </c>
      <c r="J107" s="35">
        <v>25</v>
      </c>
      <c r="K107" s="35">
        <v>25</v>
      </c>
      <c r="L107" s="35">
        <v>20</v>
      </c>
      <c r="M107" s="35">
        <v>10</v>
      </c>
      <c r="N107" s="35">
        <v>25</v>
      </c>
      <c r="O107" s="35">
        <v>10</v>
      </c>
      <c r="P107" s="35">
        <v>50</v>
      </c>
      <c r="Q107" s="35">
        <v>10</v>
      </c>
      <c r="R107" s="35">
        <v>10</v>
      </c>
      <c r="S107" s="36">
        <f t="shared" si="17"/>
        <v>19</v>
      </c>
      <c r="T107" s="66">
        <f>AVERAGE(S107:S109)</f>
        <v>12.166666666666666</v>
      </c>
      <c r="U107" s="4">
        <f t="shared" si="18"/>
        <v>10</v>
      </c>
      <c r="V107" s="35">
        <f t="shared" si="19"/>
        <v>100</v>
      </c>
      <c r="W107" s="69">
        <f>AVERAGE(V107:V109)</f>
        <v>83.333333333333329</v>
      </c>
      <c r="X107">
        <v>85.706666599999991</v>
      </c>
      <c r="Y107">
        <v>13.0339583</v>
      </c>
      <c r="Z107">
        <v>1.1709722249999999</v>
      </c>
      <c r="AA107">
        <v>27.400000000000006</v>
      </c>
    </row>
    <row r="108" spans="1:27" hidden="1" x14ac:dyDescent="0.2">
      <c r="A108" s="38">
        <v>38971</v>
      </c>
      <c r="B108" s="38">
        <v>38974</v>
      </c>
      <c r="C108" s="38">
        <v>39009</v>
      </c>
      <c r="D108" s="15">
        <v>2</v>
      </c>
      <c r="E108" s="14" t="s">
        <v>103</v>
      </c>
      <c r="F108" s="26" t="s">
        <v>31</v>
      </c>
      <c r="G108" s="3">
        <v>18</v>
      </c>
      <c r="H108" s="3" t="s">
        <v>13</v>
      </c>
      <c r="I108" s="35">
        <v>5</v>
      </c>
      <c r="J108" s="35">
        <v>5</v>
      </c>
      <c r="K108" s="35">
        <v>10</v>
      </c>
      <c r="L108" s="35">
        <v>15</v>
      </c>
      <c r="M108" s="35">
        <v>15</v>
      </c>
      <c r="N108" s="35">
        <v>20</v>
      </c>
      <c r="O108" s="35">
        <v>15</v>
      </c>
      <c r="P108" s="35">
        <v>20</v>
      </c>
      <c r="Q108" s="35">
        <v>0</v>
      </c>
      <c r="R108" s="35">
        <v>0</v>
      </c>
      <c r="S108" s="36">
        <f t="shared" si="17"/>
        <v>10.5</v>
      </c>
      <c r="T108" s="66"/>
      <c r="U108" s="4">
        <f t="shared" si="18"/>
        <v>8</v>
      </c>
      <c r="V108" s="35">
        <f t="shared" si="19"/>
        <v>80</v>
      </c>
      <c r="W108" s="69"/>
      <c r="X108">
        <v>85.706666599999991</v>
      </c>
      <c r="Y108">
        <v>13.0339583</v>
      </c>
      <c r="Z108">
        <v>1.1709722249999999</v>
      </c>
      <c r="AA108">
        <v>27.400000000000006</v>
      </c>
    </row>
    <row r="109" spans="1:27" hidden="1" x14ac:dyDescent="0.2">
      <c r="A109" s="38">
        <v>38971</v>
      </c>
      <c r="B109" s="38">
        <v>38974</v>
      </c>
      <c r="C109" s="38">
        <v>39009</v>
      </c>
      <c r="D109" s="49">
        <v>2</v>
      </c>
      <c r="E109" s="14" t="s">
        <v>103</v>
      </c>
      <c r="F109" s="26" t="s">
        <v>31</v>
      </c>
      <c r="G109" s="3">
        <v>18</v>
      </c>
      <c r="H109" s="3" t="s">
        <v>14</v>
      </c>
      <c r="I109" s="35">
        <v>0</v>
      </c>
      <c r="J109" s="35">
        <v>10</v>
      </c>
      <c r="K109" s="35">
        <v>10</v>
      </c>
      <c r="L109" s="35">
        <v>0</v>
      </c>
      <c r="M109" s="35">
        <v>10</v>
      </c>
      <c r="N109" s="35">
        <v>5</v>
      </c>
      <c r="O109" s="35">
        <v>5</v>
      </c>
      <c r="P109" s="35">
        <v>20</v>
      </c>
      <c r="Q109" s="35">
        <v>0</v>
      </c>
      <c r="R109" s="35">
        <v>10</v>
      </c>
      <c r="S109" s="36">
        <f t="shared" si="17"/>
        <v>7</v>
      </c>
      <c r="T109" s="66"/>
      <c r="U109" s="4">
        <f t="shared" si="18"/>
        <v>7</v>
      </c>
      <c r="V109" s="35">
        <f t="shared" si="19"/>
        <v>70</v>
      </c>
      <c r="W109" s="69"/>
      <c r="X109">
        <v>85.706666599999991</v>
      </c>
      <c r="Y109">
        <v>13.0339583</v>
      </c>
      <c r="Z109">
        <v>1.1709722249999999</v>
      </c>
      <c r="AA109">
        <v>27.400000000000006</v>
      </c>
    </row>
    <row r="110" spans="1:27" hidden="1" x14ac:dyDescent="0.2">
      <c r="A110" s="38">
        <v>38971</v>
      </c>
      <c r="B110" s="38">
        <v>38974</v>
      </c>
      <c r="C110" s="38">
        <v>39042</v>
      </c>
      <c r="D110" s="15">
        <v>3</v>
      </c>
      <c r="E110" s="14" t="s">
        <v>103</v>
      </c>
      <c r="F110" s="33" t="s">
        <v>22</v>
      </c>
      <c r="G110" s="3">
        <v>1</v>
      </c>
      <c r="H110" s="3" t="s">
        <v>12</v>
      </c>
      <c r="I110" s="4">
        <v>5</v>
      </c>
      <c r="J110" s="4">
        <v>10</v>
      </c>
      <c r="K110" s="4">
        <v>5</v>
      </c>
      <c r="L110" s="4">
        <v>20</v>
      </c>
      <c r="M110" s="4">
        <v>25</v>
      </c>
      <c r="N110" s="4">
        <v>35</v>
      </c>
      <c r="O110" s="4">
        <v>35</v>
      </c>
      <c r="P110" s="4">
        <v>25</v>
      </c>
      <c r="Q110" s="4">
        <v>15</v>
      </c>
      <c r="R110" s="4">
        <v>25</v>
      </c>
      <c r="S110" s="16">
        <f>AVERAGE(I110:R110)</f>
        <v>20</v>
      </c>
      <c r="T110" s="67">
        <f>AVERAGE(S110:S112)</f>
        <v>53.166666666666664</v>
      </c>
      <c r="U110" s="4">
        <f>COUNTIF(I110:R110, "&gt;0")</f>
        <v>10</v>
      </c>
      <c r="V110" s="4">
        <f>U110*100/10</f>
        <v>100</v>
      </c>
      <c r="W110" s="68">
        <f>AVERAGE(V110:V112)</f>
        <v>100</v>
      </c>
      <c r="X110">
        <v>88.095664939393956</v>
      </c>
      <c r="Y110">
        <v>9.6452861393939404</v>
      </c>
      <c r="Z110">
        <v>1.5249999999999999</v>
      </c>
      <c r="AA110">
        <v>122.1</v>
      </c>
    </row>
    <row r="111" spans="1:27" hidden="1" x14ac:dyDescent="0.2">
      <c r="A111" s="38">
        <v>38971</v>
      </c>
      <c r="B111" s="38">
        <v>38974</v>
      </c>
      <c r="C111" s="38">
        <v>39042</v>
      </c>
      <c r="D111" s="15">
        <v>3</v>
      </c>
      <c r="E111" s="14" t="s">
        <v>103</v>
      </c>
      <c r="F111" s="33" t="s">
        <v>22</v>
      </c>
      <c r="G111" s="3">
        <v>1</v>
      </c>
      <c r="H111" s="3" t="s">
        <v>13</v>
      </c>
      <c r="I111" s="4">
        <v>15</v>
      </c>
      <c r="J111" s="4">
        <v>15</v>
      </c>
      <c r="K111" s="4">
        <v>15</v>
      </c>
      <c r="L111" s="4">
        <v>50</v>
      </c>
      <c r="M111" s="4">
        <v>35</v>
      </c>
      <c r="N111" s="4">
        <v>20</v>
      </c>
      <c r="O111" s="4">
        <v>65</v>
      </c>
      <c r="P111" s="4">
        <v>80</v>
      </c>
      <c r="Q111" s="4">
        <v>35</v>
      </c>
      <c r="R111" s="4">
        <v>75</v>
      </c>
      <c r="S111" s="16">
        <f t="shared" ref="S111:S163" si="34">AVERAGE(I111:R111)</f>
        <v>40.5</v>
      </c>
      <c r="T111" s="67"/>
      <c r="U111" s="4">
        <f t="shared" ref="U111:U163" si="35">COUNTIF(I111:R111, "&gt;0")</f>
        <v>10</v>
      </c>
      <c r="V111" s="4">
        <f t="shared" ref="V111:V163" si="36">U111*100/10</f>
        <v>100</v>
      </c>
      <c r="W111" s="68"/>
      <c r="X111">
        <v>88.095664939393956</v>
      </c>
      <c r="Y111">
        <v>9.6452861393939404</v>
      </c>
      <c r="Z111">
        <v>1.5249999999999999</v>
      </c>
      <c r="AA111">
        <v>122.1</v>
      </c>
    </row>
    <row r="112" spans="1:27" hidden="1" x14ac:dyDescent="0.2">
      <c r="A112" s="38">
        <v>38971</v>
      </c>
      <c r="B112" s="38">
        <v>38974</v>
      </c>
      <c r="C112" s="38">
        <v>39042</v>
      </c>
      <c r="D112" s="15">
        <v>3</v>
      </c>
      <c r="E112" s="14" t="s">
        <v>103</v>
      </c>
      <c r="F112" s="33" t="s">
        <v>22</v>
      </c>
      <c r="G112" s="3">
        <v>1</v>
      </c>
      <c r="H112" s="3" t="s">
        <v>14</v>
      </c>
      <c r="I112" s="4">
        <v>95</v>
      </c>
      <c r="J112" s="4">
        <v>95</v>
      </c>
      <c r="K112" s="4">
        <v>100</v>
      </c>
      <c r="L112" s="4">
        <v>100</v>
      </c>
      <c r="M112" s="4">
        <v>100</v>
      </c>
      <c r="N112" s="4">
        <v>100</v>
      </c>
      <c r="O112" s="4">
        <v>100</v>
      </c>
      <c r="P112" s="4">
        <v>100</v>
      </c>
      <c r="Q112" s="4">
        <v>100</v>
      </c>
      <c r="R112" s="4">
        <v>100</v>
      </c>
      <c r="S112" s="16">
        <f t="shared" si="34"/>
        <v>99</v>
      </c>
      <c r="T112" s="67"/>
      <c r="U112" s="4">
        <f t="shared" si="35"/>
        <v>10</v>
      </c>
      <c r="V112" s="4">
        <f t="shared" si="36"/>
        <v>100</v>
      </c>
      <c r="W112" s="68"/>
      <c r="X112">
        <v>88.095664939393956</v>
      </c>
      <c r="Y112">
        <v>9.6452861393939404</v>
      </c>
      <c r="Z112">
        <v>1.5249999999999999</v>
      </c>
      <c r="AA112">
        <v>122.1</v>
      </c>
    </row>
    <row r="113" spans="1:27" x14ac:dyDescent="0.2">
      <c r="A113" s="38">
        <v>38971</v>
      </c>
      <c r="B113" s="38">
        <v>38974</v>
      </c>
      <c r="C113" s="38">
        <v>39042</v>
      </c>
      <c r="D113" s="15">
        <v>3</v>
      </c>
      <c r="E113" s="14" t="s">
        <v>103</v>
      </c>
      <c r="F113" s="33" t="s">
        <v>24</v>
      </c>
      <c r="G113" s="3">
        <v>2</v>
      </c>
      <c r="H113" s="3" t="s">
        <v>12</v>
      </c>
      <c r="I113" s="4">
        <v>75</v>
      </c>
      <c r="J113" s="4">
        <v>15</v>
      </c>
      <c r="K113" s="4">
        <v>20</v>
      </c>
      <c r="L113" s="4">
        <v>15</v>
      </c>
      <c r="M113" s="4">
        <v>5</v>
      </c>
      <c r="N113" s="4">
        <v>30</v>
      </c>
      <c r="O113" s="4">
        <v>10</v>
      </c>
      <c r="P113" s="4">
        <v>65</v>
      </c>
      <c r="Q113" s="4">
        <v>90</v>
      </c>
      <c r="R113" s="4">
        <v>30</v>
      </c>
      <c r="S113" s="16">
        <f t="shared" si="34"/>
        <v>35.5</v>
      </c>
      <c r="T113" s="67">
        <f>AVERAGE(S113:S115)</f>
        <v>54.666666666666664</v>
      </c>
      <c r="U113" s="4">
        <f t="shared" si="35"/>
        <v>10</v>
      </c>
      <c r="V113" s="4">
        <f t="shared" si="36"/>
        <v>100</v>
      </c>
      <c r="W113" s="68">
        <f>AVERAGE(V113:V115)</f>
        <v>96.666666666666671</v>
      </c>
      <c r="X113">
        <v>88.095664939393956</v>
      </c>
      <c r="Y113">
        <v>9.6452861393939404</v>
      </c>
      <c r="Z113">
        <v>1.5249999999999999</v>
      </c>
      <c r="AA113">
        <v>122.1</v>
      </c>
    </row>
    <row r="114" spans="1:27" x14ac:dyDescent="0.2">
      <c r="A114" s="38">
        <v>38971</v>
      </c>
      <c r="B114" s="38">
        <v>38974</v>
      </c>
      <c r="C114" s="38">
        <v>39042</v>
      </c>
      <c r="D114" s="15">
        <v>3</v>
      </c>
      <c r="E114" s="14" t="s">
        <v>103</v>
      </c>
      <c r="F114" s="33" t="s">
        <v>24</v>
      </c>
      <c r="G114" s="3">
        <v>2</v>
      </c>
      <c r="H114" s="3" t="s">
        <v>13</v>
      </c>
      <c r="I114" s="4">
        <v>100</v>
      </c>
      <c r="J114" s="4">
        <v>95</v>
      </c>
      <c r="K114" s="4">
        <v>100</v>
      </c>
      <c r="L114" s="4">
        <v>85</v>
      </c>
      <c r="M114" s="4">
        <v>100</v>
      </c>
      <c r="N114" s="4">
        <v>80</v>
      </c>
      <c r="O114" s="4">
        <v>80</v>
      </c>
      <c r="P114" s="4">
        <v>100</v>
      </c>
      <c r="Q114" s="4">
        <v>70</v>
      </c>
      <c r="R114" s="4">
        <v>55</v>
      </c>
      <c r="S114" s="16">
        <f t="shared" si="34"/>
        <v>86.5</v>
      </c>
      <c r="T114" s="67"/>
      <c r="U114" s="4">
        <f t="shared" si="35"/>
        <v>10</v>
      </c>
      <c r="V114" s="4">
        <f t="shared" si="36"/>
        <v>100</v>
      </c>
      <c r="W114" s="68"/>
      <c r="X114">
        <v>88.095664939393956</v>
      </c>
      <c r="Y114">
        <v>9.6452861393939404</v>
      </c>
      <c r="Z114">
        <v>1.5249999999999999</v>
      </c>
      <c r="AA114">
        <v>122.1</v>
      </c>
    </row>
    <row r="115" spans="1:27" x14ac:dyDescent="0.2">
      <c r="A115" s="38">
        <v>38971</v>
      </c>
      <c r="B115" s="38">
        <v>38974</v>
      </c>
      <c r="C115" s="38">
        <v>39042</v>
      </c>
      <c r="D115" s="15">
        <v>3</v>
      </c>
      <c r="E115" s="14" t="s">
        <v>103</v>
      </c>
      <c r="F115" s="33" t="s">
        <v>24</v>
      </c>
      <c r="G115" s="3">
        <v>2</v>
      </c>
      <c r="H115" s="3" t="s">
        <v>14</v>
      </c>
      <c r="I115" s="4">
        <v>0</v>
      </c>
      <c r="J115" s="4">
        <v>10</v>
      </c>
      <c r="K115" s="4">
        <v>20</v>
      </c>
      <c r="L115" s="4">
        <v>5</v>
      </c>
      <c r="M115" s="4">
        <v>25</v>
      </c>
      <c r="N115" s="4">
        <v>25</v>
      </c>
      <c r="O115" s="4">
        <v>80</v>
      </c>
      <c r="P115" s="4">
        <v>95</v>
      </c>
      <c r="Q115" s="4">
        <v>60</v>
      </c>
      <c r="R115" s="4">
        <v>100</v>
      </c>
      <c r="S115" s="16">
        <f t="shared" si="34"/>
        <v>42</v>
      </c>
      <c r="T115" s="67"/>
      <c r="U115" s="4">
        <f t="shared" si="35"/>
        <v>9</v>
      </c>
      <c r="V115" s="4">
        <f t="shared" si="36"/>
        <v>90</v>
      </c>
      <c r="W115" s="68"/>
      <c r="X115">
        <v>88.095664939393956</v>
      </c>
      <c r="Y115">
        <v>9.6452861393939404</v>
      </c>
      <c r="Z115">
        <v>1.5249999999999999</v>
      </c>
      <c r="AA115">
        <v>122.1</v>
      </c>
    </row>
    <row r="116" spans="1:27" hidden="1" x14ac:dyDescent="0.2">
      <c r="A116" s="38">
        <v>38971</v>
      </c>
      <c r="B116" s="38">
        <v>38974</v>
      </c>
      <c r="C116" s="38">
        <v>39042</v>
      </c>
      <c r="D116" s="15">
        <v>3</v>
      </c>
      <c r="E116" s="14" t="s">
        <v>103</v>
      </c>
      <c r="F116" s="26" t="s">
        <v>25</v>
      </c>
      <c r="G116" s="3">
        <v>3</v>
      </c>
      <c r="H116" s="3" t="s">
        <v>12</v>
      </c>
      <c r="I116" s="4">
        <v>15</v>
      </c>
      <c r="J116" s="4">
        <v>20</v>
      </c>
      <c r="K116" s="4">
        <v>15</v>
      </c>
      <c r="L116" s="4">
        <v>5</v>
      </c>
      <c r="M116" s="4">
        <v>10</v>
      </c>
      <c r="N116" s="4">
        <v>0</v>
      </c>
      <c r="O116" s="4">
        <v>3</v>
      </c>
      <c r="P116" s="4">
        <v>10</v>
      </c>
      <c r="Q116" s="4">
        <v>5</v>
      </c>
      <c r="R116" s="4">
        <v>5</v>
      </c>
      <c r="S116" s="16">
        <f t="shared" si="34"/>
        <v>8.8000000000000007</v>
      </c>
      <c r="T116" s="67">
        <f>AVERAGE(S116:S118)</f>
        <v>37.43333333333333</v>
      </c>
      <c r="U116" s="4">
        <f t="shared" si="35"/>
        <v>9</v>
      </c>
      <c r="V116" s="4">
        <f t="shared" si="36"/>
        <v>90</v>
      </c>
      <c r="W116" s="68">
        <f>AVERAGE(V116:V118)</f>
        <v>93.333333333333329</v>
      </c>
      <c r="X116">
        <v>88.095664939393956</v>
      </c>
      <c r="Y116">
        <v>9.6452861393939404</v>
      </c>
      <c r="Z116">
        <v>1.5249999999999999</v>
      </c>
      <c r="AA116">
        <v>122.1</v>
      </c>
    </row>
    <row r="117" spans="1:27" hidden="1" x14ac:dyDescent="0.2">
      <c r="A117" s="38">
        <v>38971</v>
      </c>
      <c r="B117" s="38">
        <v>38974</v>
      </c>
      <c r="C117" s="38">
        <v>39042</v>
      </c>
      <c r="D117" s="15">
        <v>3</v>
      </c>
      <c r="E117" s="14" t="s">
        <v>103</v>
      </c>
      <c r="F117" s="26" t="s">
        <v>25</v>
      </c>
      <c r="G117" s="3">
        <v>3</v>
      </c>
      <c r="H117" s="3" t="s">
        <v>13</v>
      </c>
      <c r="I117" s="4">
        <v>15</v>
      </c>
      <c r="J117" s="4">
        <v>15</v>
      </c>
      <c r="K117" s="4">
        <v>25</v>
      </c>
      <c r="L117" s="4">
        <v>20</v>
      </c>
      <c r="M117" s="4">
        <v>60</v>
      </c>
      <c r="N117" s="4">
        <v>25</v>
      </c>
      <c r="O117" s="4">
        <v>20</v>
      </c>
      <c r="P117" s="4">
        <v>15</v>
      </c>
      <c r="Q117" s="4">
        <v>10</v>
      </c>
      <c r="R117" s="4">
        <v>0</v>
      </c>
      <c r="S117" s="16">
        <f t="shared" si="34"/>
        <v>20.5</v>
      </c>
      <c r="T117" s="67"/>
      <c r="U117" s="4">
        <f t="shared" si="35"/>
        <v>9</v>
      </c>
      <c r="V117" s="4">
        <f t="shared" si="36"/>
        <v>90</v>
      </c>
      <c r="W117" s="68"/>
      <c r="X117">
        <v>88.095664939393956</v>
      </c>
      <c r="Y117">
        <v>9.6452861393939404</v>
      </c>
      <c r="Z117">
        <v>1.5249999999999999</v>
      </c>
      <c r="AA117">
        <v>122.1</v>
      </c>
    </row>
    <row r="118" spans="1:27" hidden="1" x14ac:dyDescent="0.2">
      <c r="A118" s="38">
        <v>38971</v>
      </c>
      <c r="B118" s="38">
        <v>38974</v>
      </c>
      <c r="C118" s="38">
        <v>39042</v>
      </c>
      <c r="D118" s="15">
        <v>3</v>
      </c>
      <c r="E118" s="14" t="s">
        <v>103</v>
      </c>
      <c r="F118" s="26" t="s">
        <v>25</v>
      </c>
      <c r="G118" s="3">
        <v>3</v>
      </c>
      <c r="H118" s="3" t="s">
        <v>14</v>
      </c>
      <c r="I118" s="4">
        <v>50</v>
      </c>
      <c r="J118" s="4">
        <v>90</v>
      </c>
      <c r="K118" s="4">
        <v>100</v>
      </c>
      <c r="L118" s="4">
        <v>100</v>
      </c>
      <c r="M118" s="4">
        <v>40</v>
      </c>
      <c r="N118" s="4">
        <v>90</v>
      </c>
      <c r="O118" s="4">
        <v>75</v>
      </c>
      <c r="P118" s="4">
        <v>90</v>
      </c>
      <c r="Q118" s="4">
        <v>95</v>
      </c>
      <c r="R118" s="4">
        <v>100</v>
      </c>
      <c r="S118" s="16">
        <f>AVERAGE(I118:R118)</f>
        <v>83</v>
      </c>
      <c r="T118" s="67"/>
      <c r="U118" s="4">
        <f t="shared" si="35"/>
        <v>10</v>
      </c>
      <c r="V118" s="4">
        <f t="shared" si="36"/>
        <v>100</v>
      </c>
      <c r="W118" s="68"/>
      <c r="X118">
        <v>88.095664939393956</v>
      </c>
      <c r="Y118">
        <v>9.6452861393939404</v>
      </c>
      <c r="Z118">
        <v>1.5249999999999999</v>
      </c>
      <c r="AA118">
        <v>122.1</v>
      </c>
    </row>
    <row r="119" spans="1:27" hidden="1" x14ac:dyDescent="0.2">
      <c r="A119" s="38">
        <v>38971</v>
      </c>
      <c r="B119" s="38">
        <v>38974</v>
      </c>
      <c r="C119" s="38">
        <v>39042</v>
      </c>
      <c r="D119" s="15">
        <v>3</v>
      </c>
      <c r="E119" s="14" t="s">
        <v>103</v>
      </c>
      <c r="F119" s="26" t="s">
        <v>26</v>
      </c>
      <c r="G119" s="3">
        <v>4</v>
      </c>
      <c r="H119" s="3" t="s">
        <v>12</v>
      </c>
      <c r="I119" s="4">
        <v>20</v>
      </c>
      <c r="J119" s="4">
        <v>10</v>
      </c>
      <c r="K119" s="4">
        <v>15</v>
      </c>
      <c r="L119" s="4">
        <v>20</v>
      </c>
      <c r="M119" s="4">
        <v>15</v>
      </c>
      <c r="N119" s="4">
        <v>10</v>
      </c>
      <c r="O119" s="4">
        <v>15</v>
      </c>
      <c r="P119" s="4">
        <v>5</v>
      </c>
      <c r="Q119" s="4">
        <v>0</v>
      </c>
      <c r="R119" s="4">
        <v>0</v>
      </c>
      <c r="S119" s="16">
        <f t="shared" si="34"/>
        <v>11</v>
      </c>
      <c r="T119" s="67">
        <f>AVERAGE(S119:S121)</f>
        <v>64.5</v>
      </c>
      <c r="U119" s="4">
        <f t="shared" si="35"/>
        <v>8</v>
      </c>
      <c r="V119" s="4">
        <f t="shared" si="36"/>
        <v>80</v>
      </c>
      <c r="W119" s="68">
        <f t="shared" ref="W119" si="37">AVERAGE(V119:V121)</f>
        <v>93.333333333333329</v>
      </c>
      <c r="X119">
        <v>88.095664939393956</v>
      </c>
      <c r="Y119">
        <v>9.6452861393939404</v>
      </c>
      <c r="Z119">
        <v>1.5249999999999999</v>
      </c>
      <c r="AA119">
        <v>122.1</v>
      </c>
    </row>
    <row r="120" spans="1:27" hidden="1" x14ac:dyDescent="0.2">
      <c r="A120" s="38">
        <v>38971</v>
      </c>
      <c r="B120" s="38">
        <v>38974</v>
      </c>
      <c r="C120" s="38">
        <v>39042</v>
      </c>
      <c r="D120" s="15">
        <v>3</v>
      </c>
      <c r="E120" s="14" t="s">
        <v>103</v>
      </c>
      <c r="F120" s="26" t="s">
        <v>26</v>
      </c>
      <c r="G120" s="3">
        <v>4</v>
      </c>
      <c r="H120" s="3" t="s">
        <v>13</v>
      </c>
      <c r="I120" s="4">
        <v>80</v>
      </c>
      <c r="J120" s="4">
        <v>100</v>
      </c>
      <c r="K120" s="4">
        <v>100</v>
      </c>
      <c r="L120" s="4">
        <v>100</v>
      </c>
      <c r="M120" s="4">
        <v>80</v>
      </c>
      <c r="N120" s="4">
        <v>100</v>
      </c>
      <c r="O120" s="4">
        <v>100</v>
      </c>
      <c r="P120" s="4">
        <v>70</v>
      </c>
      <c r="Q120" s="4">
        <v>70</v>
      </c>
      <c r="R120" s="4">
        <v>100</v>
      </c>
      <c r="S120" s="16">
        <f t="shared" si="34"/>
        <v>90</v>
      </c>
      <c r="T120" s="67"/>
      <c r="U120" s="4">
        <f t="shared" si="35"/>
        <v>10</v>
      </c>
      <c r="V120" s="4">
        <f t="shared" si="36"/>
        <v>100</v>
      </c>
      <c r="W120" s="68"/>
      <c r="X120">
        <v>88.095664939393956</v>
      </c>
      <c r="Y120">
        <v>9.6452861393939404</v>
      </c>
      <c r="Z120">
        <v>1.5249999999999999</v>
      </c>
      <c r="AA120">
        <v>122.1</v>
      </c>
    </row>
    <row r="121" spans="1:27" hidden="1" x14ac:dyDescent="0.2">
      <c r="A121" s="38">
        <v>38971</v>
      </c>
      <c r="B121" s="38">
        <v>38974</v>
      </c>
      <c r="C121" s="38">
        <v>39042</v>
      </c>
      <c r="D121" s="15">
        <v>3</v>
      </c>
      <c r="E121" s="14" t="s">
        <v>103</v>
      </c>
      <c r="F121" s="26" t="s">
        <v>26</v>
      </c>
      <c r="G121" s="3">
        <v>4</v>
      </c>
      <c r="H121" s="3" t="s">
        <v>14</v>
      </c>
      <c r="I121" s="4">
        <v>95</v>
      </c>
      <c r="J121" s="4">
        <v>95</v>
      </c>
      <c r="K121" s="4">
        <v>95</v>
      </c>
      <c r="L121" s="4">
        <v>80</v>
      </c>
      <c r="M121" s="4">
        <v>100</v>
      </c>
      <c r="N121" s="4">
        <v>85</v>
      </c>
      <c r="O121" s="4">
        <v>100</v>
      </c>
      <c r="P121" s="4">
        <v>75</v>
      </c>
      <c r="Q121" s="4">
        <v>100</v>
      </c>
      <c r="R121" s="4">
        <v>100</v>
      </c>
      <c r="S121" s="16">
        <f t="shared" si="34"/>
        <v>92.5</v>
      </c>
      <c r="T121" s="67"/>
      <c r="U121" s="4">
        <f t="shared" si="35"/>
        <v>10</v>
      </c>
      <c r="V121" s="4">
        <f t="shared" si="36"/>
        <v>100</v>
      </c>
      <c r="W121" s="68"/>
      <c r="X121">
        <v>88.095664939393956</v>
      </c>
      <c r="Y121">
        <v>9.6452861393939404</v>
      </c>
      <c r="Z121">
        <v>1.5249999999999999</v>
      </c>
      <c r="AA121">
        <v>122.1</v>
      </c>
    </row>
    <row r="122" spans="1:27" hidden="1" x14ac:dyDescent="0.2">
      <c r="A122" s="38">
        <v>38971</v>
      </c>
      <c r="B122" s="38">
        <v>38974</v>
      </c>
      <c r="C122" s="38">
        <v>39042</v>
      </c>
      <c r="D122" s="15">
        <v>3</v>
      </c>
      <c r="E122" s="14" t="s">
        <v>103</v>
      </c>
      <c r="F122" s="26" t="s">
        <v>27</v>
      </c>
      <c r="G122" s="3">
        <v>5</v>
      </c>
      <c r="H122" s="3" t="s">
        <v>12</v>
      </c>
      <c r="I122" s="4">
        <v>50</v>
      </c>
      <c r="J122" s="4">
        <v>30</v>
      </c>
      <c r="K122" s="4">
        <v>95</v>
      </c>
      <c r="L122" s="4">
        <v>20</v>
      </c>
      <c r="M122" s="4">
        <v>10</v>
      </c>
      <c r="N122" s="4">
        <v>35</v>
      </c>
      <c r="O122" s="4">
        <v>20</v>
      </c>
      <c r="P122" s="4">
        <v>25</v>
      </c>
      <c r="Q122" s="4">
        <v>15</v>
      </c>
      <c r="R122" s="4">
        <v>10</v>
      </c>
      <c r="S122" s="16">
        <f t="shared" si="34"/>
        <v>31</v>
      </c>
      <c r="T122" s="67">
        <f>AVERAGE(S122:S124)</f>
        <v>42.333333333333336</v>
      </c>
      <c r="U122" s="4">
        <f t="shared" si="35"/>
        <v>10</v>
      </c>
      <c r="V122" s="4">
        <f t="shared" si="36"/>
        <v>100</v>
      </c>
      <c r="W122" s="68">
        <f t="shared" ref="W122" si="38">AVERAGE(V122:V124)</f>
        <v>96.666666666666671</v>
      </c>
      <c r="X122">
        <v>88.095664939393956</v>
      </c>
      <c r="Y122">
        <v>9.6452861393939404</v>
      </c>
      <c r="Z122">
        <v>1.5249999999999999</v>
      </c>
      <c r="AA122">
        <v>122.1</v>
      </c>
    </row>
    <row r="123" spans="1:27" hidden="1" x14ac:dyDescent="0.2">
      <c r="A123" s="38">
        <v>38971</v>
      </c>
      <c r="B123" s="38">
        <v>38974</v>
      </c>
      <c r="C123" s="38">
        <v>39042</v>
      </c>
      <c r="D123" s="15">
        <v>3</v>
      </c>
      <c r="E123" s="14" t="s">
        <v>103</v>
      </c>
      <c r="F123" s="26" t="s">
        <v>27</v>
      </c>
      <c r="G123" s="3">
        <v>5</v>
      </c>
      <c r="H123" s="3" t="s">
        <v>13</v>
      </c>
      <c r="I123" s="4">
        <v>15</v>
      </c>
      <c r="J123" s="4">
        <v>10</v>
      </c>
      <c r="K123" s="4">
        <v>10</v>
      </c>
      <c r="L123" s="4">
        <v>0</v>
      </c>
      <c r="M123" s="4">
        <v>35</v>
      </c>
      <c r="N123" s="4">
        <v>40</v>
      </c>
      <c r="O123" s="4">
        <v>40</v>
      </c>
      <c r="P123" s="4">
        <v>25</v>
      </c>
      <c r="Q123" s="4">
        <v>30</v>
      </c>
      <c r="R123" s="4">
        <v>15</v>
      </c>
      <c r="S123" s="16">
        <f t="shared" si="34"/>
        <v>22</v>
      </c>
      <c r="T123" s="67"/>
      <c r="U123" s="4">
        <f t="shared" si="35"/>
        <v>9</v>
      </c>
      <c r="V123" s="4">
        <f t="shared" si="36"/>
        <v>90</v>
      </c>
      <c r="W123" s="68"/>
      <c r="X123">
        <v>88.095664939393956</v>
      </c>
      <c r="Y123">
        <v>9.6452861393939404</v>
      </c>
      <c r="Z123">
        <v>1.5249999999999999</v>
      </c>
      <c r="AA123">
        <v>122.1</v>
      </c>
    </row>
    <row r="124" spans="1:27" hidden="1" x14ac:dyDescent="0.2">
      <c r="A124" s="38">
        <v>38971</v>
      </c>
      <c r="B124" s="38">
        <v>38974</v>
      </c>
      <c r="C124" s="38">
        <v>39042</v>
      </c>
      <c r="D124" s="15">
        <v>3</v>
      </c>
      <c r="E124" s="14" t="s">
        <v>103</v>
      </c>
      <c r="F124" s="26" t="s">
        <v>27</v>
      </c>
      <c r="G124" s="3">
        <v>5</v>
      </c>
      <c r="H124" s="3" t="s">
        <v>14</v>
      </c>
      <c r="I124" s="4">
        <v>75</v>
      </c>
      <c r="J124" s="4">
        <v>65</v>
      </c>
      <c r="K124" s="4">
        <v>65</v>
      </c>
      <c r="L124" s="4">
        <v>80</v>
      </c>
      <c r="M124" s="4">
        <v>70</v>
      </c>
      <c r="N124" s="4">
        <v>80</v>
      </c>
      <c r="O124" s="4">
        <v>95</v>
      </c>
      <c r="P124" s="4">
        <v>70</v>
      </c>
      <c r="Q124" s="4">
        <v>70</v>
      </c>
      <c r="R124" s="4">
        <v>70</v>
      </c>
      <c r="S124" s="16">
        <f t="shared" si="34"/>
        <v>74</v>
      </c>
      <c r="T124" s="67"/>
      <c r="U124" s="4">
        <f t="shared" si="35"/>
        <v>10</v>
      </c>
      <c r="V124" s="4">
        <f t="shared" si="36"/>
        <v>100</v>
      </c>
      <c r="W124" s="68"/>
      <c r="X124">
        <v>88.095664939393956</v>
      </c>
      <c r="Y124">
        <v>9.6452861393939404</v>
      </c>
      <c r="Z124">
        <v>1.5249999999999999</v>
      </c>
      <c r="AA124">
        <v>122.1</v>
      </c>
    </row>
    <row r="125" spans="1:27" hidden="1" x14ac:dyDescent="0.2">
      <c r="A125" s="38">
        <v>38971</v>
      </c>
      <c r="B125" s="38">
        <v>38974</v>
      </c>
      <c r="C125" s="38">
        <v>39042</v>
      </c>
      <c r="D125" s="15">
        <v>3</v>
      </c>
      <c r="E125" s="14" t="s">
        <v>103</v>
      </c>
      <c r="F125" s="26" t="s">
        <v>28</v>
      </c>
      <c r="G125" s="3">
        <v>6</v>
      </c>
      <c r="H125" s="3" t="s">
        <v>12</v>
      </c>
      <c r="I125" s="4">
        <v>10</v>
      </c>
      <c r="J125" s="4">
        <v>10</v>
      </c>
      <c r="K125" s="4">
        <v>10</v>
      </c>
      <c r="L125" s="4">
        <v>5</v>
      </c>
      <c r="M125" s="4">
        <v>40</v>
      </c>
      <c r="N125" s="4">
        <v>5</v>
      </c>
      <c r="O125" s="4">
        <v>10</v>
      </c>
      <c r="P125" s="4">
        <v>5</v>
      </c>
      <c r="Q125" s="4">
        <v>0</v>
      </c>
      <c r="R125" s="4">
        <v>0</v>
      </c>
      <c r="S125" s="16">
        <f t="shared" si="34"/>
        <v>9.5</v>
      </c>
      <c r="T125" s="67">
        <f>AVERAGE(S125:S127)</f>
        <v>38.333333333333336</v>
      </c>
      <c r="U125" s="4">
        <f t="shared" si="35"/>
        <v>8</v>
      </c>
      <c r="V125" s="4">
        <f t="shared" si="36"/>
        <v>80</v>
      </c>
      <c r="W125" s="68">
        <f t="shared" ref="W125" si="39">AVERAGE(V125:V127)</f>
        <v>93.333333333333329</v>
      </c>
      <c r="X125">
        <v>88.095664939393956</v>
      </c>
      <c r="Y125">
        <v>9.6452861393939404</v>
      </c>
      <c r="Z125">
        <v>1.5249999999999999</v>
      </c>
      <c r="AA125">
        <v>122.1</v>
      </c>
    </row>
    <row r="126" spans="1:27" hidden="1" x14ac:dyDescent="0.2">
      <c r="A126" s="38">
        <v>38971</v>
      </c>
      <c r="B126" s="38">
        <v>38974</v>
      </c>
      <c r="C126" s="38">
        <v>39042</v>
      </c>
      <c r="D126" s="15">
        <v>3</v>
      </c>
      <c r="E126" s="14" t="s">
        <v>103</v>
      </c>
      <c r="F126" s="26" t="s">
        <v>28</v>
      </c>
      <c r="G126" s="3">
        <v>6</v>
      </c>
      <c r="H126" s="3" t="s">
        <v>13</v>
      </c>
      <c r="I126" s="4">
        <v>15</v>
      </c>
      <c r="J126" s="4">
        <v>20</v>
      </c>
      <c r="K126" s="4">
        <v>20</v>
      </c>
      <c r="L126" s="4">
        <v>80</v>
      </c>
      <c r="M126" s="4">
        <v>70</v>
      </c>
      <c r="N126" s="4">
        <v>25</v>
      </c>
      <c r="O126" s="4">
        <v>15</v>
      </c>
      <c r="P126" s="4">
        <v>25</v>
      </c>
      <c r="Q126" s="4">
        <v>35</v>
      </c>
      <c r="R126" s="4">
        <v>75</v>
      </c>
      <c r="S126" s="16">
        <f t="shared" si="34"/>
        <v>38</v>
      </c>
      <c r="T126" s="67"/>
      <c r="U126" s="4">
        <f t="shared" si="35"/>
        <v>10</v>
      </c>
      <c r="V126" s="4">
        <f t="shared" si="36"/>
        <v>100</v>
      </c>
      <c r="W126" s="68"/>
      <c r="X126">
        <v>88.095664939393956</v>
      </c>
      <c r="Y126">
        <v>9.6452861393939404</v>
      </c>
      <c r="Z126">
        <v>1.5249999999999999</v>
      </c>
      <c r="AA126">
        <v>122.1</v>
      </c>
    </row>
    <row r="127" spans="1:27" hidden="1" x14ac:dyDescent="0.2">
      <c r="A127" s="38">
        <v>38971</v>
      </c>
      <c r="B127" s="38">
        <v>38974</v>
      </c>
      <c r="C127" s="38">
        <v>39042</v>
      </c>
      <c r="D127" s="15">
        <v>3</v>
      </c>
      <c r="E127" s="14" t="s">
        <v>103</v>
      </c>
      <c r="F127" s="26" t="s">
        <v>28</v>
      </c>
      <c r="G127" s="3">
        <v>6</v>
      </c>
      <c r="H127" s="3" t="s">
        <v>14</v>
      </c>
      <c r="I127" s="4">
        <v>80</v>
      </c>
      <c r="J127" s="4">
        <v>60</v>
      </c>
      <c r="K127" s="4">
        <v>70</v>
      </c>
      <c r="L127" s="4">
        <v>50</v>
      </c>
      <c r="M127" s="4">
        <v>65</v>
      </c>
      <c r="N127" s="4">
        <v>30</v>
      </c>
      <c r="O127" s="4">
        <v>70</v>
      </c>
      <c r="P127" s="4">
        <v>100</v>
      </c>
      <c r="Q127" s="4">
        <v>60</v>
      </c>
      <c r="R127" s="4">
        <v>90</v>
      </c>
      <c r="S127" s="16">
        <f t="shared" si="34"/>
        <v>67.5</v>
      </c>
      <c r="T127" s="67"/>
      <c r="U127" s="4">
        <f t="shared" si="35"/>
        <v>10</v>
      </c>
      <c r="V127" s="4">
        <f t="shared" si="36"/>
        <v>100</v>
      </c>
      <c r="W127" s="68"/>
      <c r="X127">
        <v>88.095664939393956</v>
      </c>
      <c r="Y127">
        <v>9.6452861393939404</v>
      </c>
      <c r="Z127">
        <v>1.5249999999999999</v>
      </c>
      <c r="AA127">
        <v>122.1</v>
      </c>
    </row>
    <row r="128" spans="1:27" hidden="1" x14ac:dyDescent="0.2">
      <c r="A128" s="38">
        <v>38971</v>
      </c>
      <c r="B128" s="38">
        <v>38974</v>
      </c>
      <c r="C128" s="38">
        <v>39042</v>
      </c>
      <c r="D128" s="15">
        <v>3</v>
      </c>
      <c r="E128" s="14" t="s">
        <v>103</v>
      </c>
      <c r="F128" s="33" t="s">
        <v>29</v>
      </c>
      <c r="G128" s="3">
        <v>7</v>
      </c>
      <c r="H128" s="3" t="s">
        <v>12</v>
      </c>
      <c r="I128" s="4">
        <v>0</v>
      </c>
      <c r="J128" s="4">
        <v>0</v>
      </c>
      <c r="K128" s="4">
        <v>0</v>
      </c>
      <c r="L128" s="4">
        <v>3</v>
      </c>
      <c r="M128" s="4">
        <v>0</v>
      </c>
      <c r="N128" s="4">
        <v>0</v>
      </c>
      <c r="O128" s="4">
        <v>5</v>
      </c>
      <c r="P128" s="4">
        <v>0</v>
      </c>
      <c r="Q128" s="4">
        <v>0</v>
      </c>
      <c r="R128" s="4">
        <v>3</v>
      </c>
      <c r="S128" s="16">
        <f t="shared" si="34"/>
        <v>1.1000000000000001</v>
      </c>
      <c r="T128" s="67">
        <f>AVERAGE(S128:S130)</f>
        <v>14.033333333333333</v>
      </c>
      <c r="U128" s="4">
        <f t="shared" si="35"/>
        <v>3</v>
      </c>
      <c r="V128" s="4">
        <f t="shared" si="36"/>
        <v>30</v>
      </c>
      <c r="W128" s="68">
        <f t="shared" ref="W128" si="40">AVERAGE(V128:V130)</f>
        <v>73.333333333333329</v>
      </c>
      <c r="X128">
        <v>88.095664939393956</v>
      </c>
      <c r="Y128">
        <v>9.6452861393939404</v>
      </c>
      <c r="Z128">
        <v>1.5249999999999999</v>
      </c>
      <c r="AA128">
        <v>122.1</v>
      </c>
    </row>
    <row r="129" spans="1:27" hidden="1" x14ac:dyDescent="0.2">
      <c r="A129" s="38">
        <v>38971</v>
      </c>
      <c r="B129" s="38">
        <v>38974</v>
      </c>
      <c r="C129" s="38">
        <v>39042</v>
      </c>
      <c r="D129" s="15">
        <v>3</v>
      </c>
      <c r="E129" s="14" t="s">
        <v>103</v>
      </c>
      <c r="F129" s="33" t="s">
        <v>29</v>
      </c>
      <c r="G129" s="3">
        <v>7</v>
      </c>
      <c r="H129" s="3" t="s">
        <v>13</v>
      </c>
      <c r="I129" s="4">
        <v>0</v>
      </c>
      <c r="J129" s="4">
        <v>10</v>
      </c>
      <c r="K129" s="4">
        <v>5</v>
      </c>
      <c r="L129" s="4">
        <v>90</v>
      </c>
      <c r="M129" s="4">
        <v>45</v>
      </c>
      <c r="N129" s="4">
        <v>10</v>
      </c>
      <c r="O129" s="4">
        <v>20</v>
      </c>
      <c r="P129" s="4">
        <v>15</v>
      </c>
      <c r="Q129" s="4">
        <v>10</v>
      </c>
      <c r="R129" s="4">
        <v>20</v>
      </c>
      <c r="S129" s="16">
        <f t="shared" si="34"/>
        <v>22.5</v>
      </c>
      <c r="T129" s="67"/>
      <c r="U129" s="4">
        <f t="shared" si="35"/>
        <v>9</v>
      </c>
      <c r="V129" s="4">
        <f t="shared" si="36"/>
        <v>90</v>
      </c>
      <c r="W129" s="68"/>
      <c r="X129">
        <v>88.095664939393956</v>
      </c>
      <c r="Y129">
        <v>9.6452861393939404</v>
      </c>
      <c r="Z129">
        <v>1.5249999999999999</v>
      </c>
      <c r="AA129">
        <v>122.1</v>
      </c>
    </row>
    <row r="130" spans="1:27" hidden="1" x14ac:dyDescent="0.2">
      <c r="A130" s="38">
        <v>38971</v>
      </c>
      <c r="B130" s="38">
        <v>38974</v>
      </c>
      <c r="C130" s="38">
        <v>39042</v>
      </c>
      <c r="D130" s="15">
        <v>3</v>
      </c>
      <c r="E130" s="14" t="s">
        <v>103</v>
      </c>
      <c r="F130" s="33" t="s">
        <v>29</v>
      </c>
      <c r="G130" s="3">
        <v>7</v>
      </c>
      <c r="H130" s="3" t="s">
        <v>14</v>
      </c>
      <c r="I130" s="4">
        <v>35</v>
      </c>
      <c r="J130" s="4">
        <v>20</v>
      </c>
      <c r="K130" s="4">
        <v>20</v>
      </c>
      <c r="L130" s="4">
        <v>15</v>
      </c>
      <c r="M130" s="4">
        <v>15</v>
      </c>
      <c r="N130" s="4">
        <v>20</v>
      </c>
      <c r="O130" s="4">
        <v>20</v>
      </c>
      <c r="P130" s="4">
        <v>10</v>
      </c>
      <c r="Q130" s="4">
        <v>15</v>
      </c>
      <c r="R130" s="4">
        <v>15</v>
      </c>
      <c r="S130" s="16">
        <f t="shared" si="34"/>
        <v>18.5</v>
      </c>
      <c r="T130" s="67"/>
      <c r="U130" s="4">
        <f t="shared" si="35"/>
        <v>10</v>
      </c>
      <c r="V130" s="4">
        <f t="shared" si="36"/>
        <v>100</v>
      </c>
      <c r="W130" s="68"/>
      <c r="X130">
        <v>88.095664939393956</v>
      </c>
      <c r="Y130">
        <v>9.6452861393939404</v>
      </c>
      <c r="Z130">
        <v>1.5249999999999999</v>
      </c>
      <c r="AA130">
        <v>122.1</v>
      </c>
    </row>
    <row r="131" spans="1:27" hidden="1" x14ac:dyDescent="0.2">
      <c r="A131" s="38">
        <v>38971</v>
      </c>
      <c r="B131" s="38">
        <v>38974</v>
      </c>
      <c r="C131" s="38">
        <v>39042</v>
      </c>
      <c r="D131" s="15">
        <v>3</v>
      </c>
      <c r="E131" s="14" t="s">
        <v>103</v>
      </c>
      <c r="F131" s="26" t="s">
        <v>30</v>
      </c>
      <c r="G131" s="3">
        <v>8</v>
      </c>
      <c r="H131" s="3" t="s">
        <v>12</v>
      </c>
      <c r="I131" s="4">
        <v>0</v>
      </c>
      <c r="J131" s="4">
        <v>0</v>
      </c>
      <c r="K131" s="4">
        <v>0</v>
      </c>
      <c r="L131" s="4">
        <v>0</v>
      </c>
      <c r="M131" s="4">
        <v>0</v>
      </c>
      <c r="N131" s="4">
        <v>0</v>
      </c>
      <c r="O131" s="4">
        <v>0</v>
      </c>
      <c r="P131" s="4">
        <v>0</v>
      </c>
      <c r="Q131" s="4">
        <v>0</v>
      </c>
      <c r="R131" s="4">
        <v>0</v>
      </c>
      <c r="S131" s="16">
        <f t="shared" si="34"/>
        <v>0</v>
      </c>
      <c r="T131" s="67">
        <f>AVERAGE(S131:S133)</f>
        <v>21.166666666666668</v>
      </c>
      <c r="U131" s="4">
        <f t="shared" si="35"/>
        <v>0</v>
      </c>
      <c r="V131" s="4">
        <f t="shared" si="36"/>
        <v>0</v>
      </c>
      <c r="W131" s="68">
        <f t="shared" ref="W131" si="41">AVERAGE(V131:V133)</f>
        <v>66.666666666666671</v>
      </c>
      <c r="X131">
        <v>88.095664939393956</v>
      </c>
      <c r="Y131">
        <v>9.6452861393939404</v>
      </c>
      <c r="Z131">
        <v>1.5249999999999999</v>
      </c>
      <c r="AA131">
        <v>122.1</v>
      </c>
    </row>
    <row r="132" spans="1:27" hidden="1" x14ac:dyDescent="0.2">
      <c r="A132" s="38">
        <v>38971</v>
      </c>
      <c r="B132" s="38">
        <v>38974</v>
      </c>
      <c r="C132" s="38">
        <v>39042</v>
      </c>
      <c r="D132" s="15">
        <v>3</v>
      </c>
      <c r="E132" s="14" t="s">
        <v>103</v>
      </c>
      <c r="F132" s="26" t="s">
        <v>30</v>
      </c>
      <c r="G132" s="3">
        <v>8</v>
      </c>
      <c r="H132" s="3" t="s">
        <v>13</v>
      </c>
      <c r="I132" s="4">
        <v>5</v>
      </c>
      <c r="J132" s="4">
        <v>10</v>
      </c>
      <c r="K132" s="4">
        <v>20</v>
      </c>
      <c r="L132" s="4">
        <v>15</v>
      </c>
      <c r="M132" s="4">
        <v>25</v>
      </c>
      <c r="N132" s="4">
        <v>15</v>
      </c>
      <c r="O132" s="4">
        <v>30</v>
      </c>
      <c r="P132" s="4">
        <v>20</v>
      </c>
      <c r="Q132" s="4">
        <v>20</v>
      </c>
      <c r="R132" s="4">
        <v>40</v>
      </c>
      <c r="S132" s="16">
        <f t="shared" si="34"/>
        <v>20</v>
      </c>
      <c r="T132" s="67"/>
      <c r="U132" s="4">
        <f t="shared" si="35"/>
        <v>10</v>
      </c>
      <c r="V132" s="4">
        <f t="shared" si="36"/>
        <v>100</v>
      </c>
      <c r="W132" s="68"/>
      <c r="X132">
        <v>88.095664939393956</v>
      </c>
      <c r="Y132">
        <v>9.6452861393939404</v>
      </c>
      <c r="Z132">
        <v>1.5249999999999999</v>
      </c>
      <c r="AA132">
        <v>122.1</v>
      </c>
    </row>
    <row r="133" spans="1:27" hidden="1" x14ac:dyDescent="0.2">
      <c r="A133" s="38">
        <v>38971</v>
      </c>
      <c r="B133" s="38">
        <v>38974</v>
      </c>
      <c r="C133" s="38">
        <v>39042</v>
      </c>
      <c r="D133" s="15">
        <v>3</v>
      </c>
      <c r="E133" s="14" t="s">
        <v>103</v>
      </c>
      <c r="F133" s="26" t="s">
        <v>30</v>
      </c>
      <c r="G133" s="3">
        <v>8</v>
      </c>
      <c r="H133" s="3" t="s">
        <v>14</v>
      </c>
      <c r="I133" s="4">
        <v>5</v>
      </c>
      <c r="J133" s="4">
        <v>30</v>
      </c>
      <c r="K133" s="4">
        <v>60</v>
      </c>
      <c r="L133" s="4">
        <v>15</v>
      </c>
      <c r="M133" s="4">
        <v>40</v>
      </c>
      <c r="N133" s="4">
        <v>70</v>
      </c>
      <c r="O133" s="4">
        <v>80</v>
      </c>
      <c r="P133" s="4">
        <v>50</v>
      </c>
      <c r="Q133" s="4">
        <v>50</v>
      </c>
      <c r="R133" s="4">
        <v>35</v>
      </c>
      <c r="S133" s="16">
        <f t="shared" si="34"/>
        <v>43.5</v>
      </c>
      <c r="T133" s="67"/>
      <c r="U133" s="4">
        <f t="shared" si="35"/>
        <v>10</v>
      </c>
      <c r="V133" s="4">
        <f t="shared" si="36"/>
        <v>100</v>
      </c>
      <c r="W133" s="68"/>
      <c r="X133">
        <v>88.095664939393956</v>
      </c>
      <c r="Y133">
        <v>9.6452861393939404</v>
      </c>
      <c r="Z133">
        <v>1.5249999999999999</v>
      </c>
      <c r="AA133">
        <v>122.1</v>
      </c>
    </row>
    <row r="134" spans="1:27" hidden="1" x14ac:dyDescent="0.2">
      <c r="A134" s="38">
        <v>38971</v>
      </c>
      <c r="B134" s="38">
        <v>38974</v>
      </c>
      <c r="C134" s="38">
        <v>39042</v>
      </c>
      <c r="D134" s="15">
        <v>3</v>
      </c>
      <c r="E134" s="14" t="s">
        <v>103</v>
      </c>
      <c r="F134" s="26" t="s">
        <v>31</v>
      </c>
      <c r="G134" s="3">
        <v>9</v>
      </c>
      <c r="H134" s="3" t="s">
        <v>12</v>
      </c>
      <c r="I134" s="4">
        <v>0</v>
      </c>
      <c r="J134" s="4">
        <v>0</v>
      </c>
      <c r="K134" s="4">
        <v>0</v>
      </c>
      <c r="L134" s="4">
        <v>0</v>
      </c>
      <c r="M134" s="4">
        <v>0</v>
      </c>
      <c r="N134" s="4">
        <v>0</v>
      </c>
      <c r="O134" s="4">
        <v>0</v>
      </c>
      <c r="P134" s="4">
        <v>0</v>
      </c>
      <c r="Q134" s="4">
        <v>0</v>
      </c>
      <c r="R134" s="4">
        <v>3</v>
      </c>
      <c r="S134" s="16">
        <f t="shared" si="34"/>
        <v>0.3</v>
      </c>
      <c r="T134" s="67">
        <f>AVERAGE(S134:S136)</f>
        <v>9.7666666666666675</v>
      </c>
      <c r="U134" s="4">
        <f t="shared" si="35"/>
        <v>1</v>
      </c>
      <c r="V134" s="4">
        <f t="shared" si="36"/>
        <v>10</v>
      </c>
      <c r="W134" s="68">
        <f t="shared" ref="W134" si="42">AVERAGE(V134:V136)</f>
        <v>53.333333333333336</v>
      </c>
      <c r="X134">
        <v>88.095664939393956</v>
      </c>
      <c r="Y134">
        <v>9.6452861393939404</v>
      </c>
      <c r="Z134">
        <v>1.5249999999999999</v>
      </c>
      <c r="AA134">
        <v>122.1</v>
      </c>
    </row>
    <row r="135" spans="1:27" hidden="1" x14ac:dyDescent="0.2">
      <c r="A135" s="38">
        <v>38971</v>
      </c>
      <c r="B135" s="38">
        <v>38974</v>
      </c>
      <c r="C135" s="38">
        <v>39042</v>
      </c>
      <c r="D135" s="15">
        <v>3</v>
      </c>
      <c r="E135" s="14" t="s">
        <v>103</v>
      </c>
      <c r="F135" s="26" t="s">
        <v>31</v>
      </c>
      <c r="G135" s="3">
        <v>9</v>
      </c>
      <c r="H135" s="3" t="s">
        <v>13</v>
      </c>
      <c r="I135" s="4">
        <v>15</v>
      </c>
      <c r="J135" s="4">
        <v>25</v>
      </c>
      <c r="K135" s="4">
        <v>25</v>
      </c>
      <c r="L135" s="4">
        <v>20</v>
      </c>
      <c r="M135" s="4">
        <v>30</v>
      </c>
      <c r="N135" s="4">
        <v>60</v>
      </c>
      <c r="O135" s="4">
        <v>20</v>
      </c>
      <c r="P135" s="4">
        <v>10</v>
      </c>
      <c r="Q135" s="4">
        <v>10</v>
      </c>
      <c r="R135" s="4">
        <v>10</v>
      </c>
      <c r="S135" s="16">
        <f t="shared" si="34"/>
        <v>22.5</v>
      </c>
      <c r="T135" s="67"/>
      <c r="U135" s="4">
        <f t="shared" si="35"/>
        <v>10</v>
      </c>
      <c r="V135" s="4">
        <f t="shared" si="36"/>
        <v>100</v>
      </c>
      <c r="W135" s="68"/>
      <c r="X135">
        <v>88.095664939393956</v>
      </c>
      <c r="Y135">
        <v>9.6452861393939404</v>
      </c>
      <c r="Z135">
        <v>1.5249999999999999</v>
      </c>
      <c r="AA135">
        <v>122.1</v>
      </c>
    </row>
    <row r="136" spans="1:27" hidden="1" x14ac:dyDescent="0.2">
      <c r="A136" s="38">
        <v>38971</v>
      </c>
      <c r="B136" s="38">
        <v>38974</v>
      </c>
      <c r="C136" s="38">
        <v>39042</v>
      </c>
      <c r="D136" s="15">
        <v>3</v>
      </c>
      <c r="E136" s="14" t="s">
        <v>103</v>
      </c>
      <c r="F136" s="26" t="s">
        <v>31</v>
      </c>
      <c r="G136" s="3">
        <v>9</v>
      </c>
      <c r="H136" s="3" t="s">
        <v>14</v>
      </c>
      <c r="I136" s="4">
        <v>10</v>
      </c>
      <c r="J136" s="4">
        <v>0</v>
      </c>
      <c r="K136" s="4">
        <v>0</v>
      </c>
      <c r="L136" s="4">
        <v>0</v>
      </c>
      <c r="M136" s="4">
        <v>0</v>
      </c>
      <c r="N136" s="4">
        <v>0</v>
      </c>
      <c r="O136" s="4">
        <v>5</v>
      </c>
      <c r="P136" s="4">
        <v>10</v>
      </c>
      <c r="Q136" s="4">
        <v>20</v>
      </c>
      <c r="R136" s="4">
        <v>20</v>
      </c>
      <c r="S136" s="16">
        <f t="shared" si="34"/>
        <v>6.5</v>
      </c>
      <c r="T136" s="67"/>
      <c r="U136" s="4">
        <f t="shared" si="35"/>
        <v>5</v>
      </c>
      <c r="V136" s="4">
        <f t="shared" si="36"/>
        <v>50</v>
      </c>
      <c r="W136" s="68"/>
      <c r="X136">
        <v>88.095664939393956</v>
      </c>
      <c r="Y136">
        <v>9.6452861393939404</v>
      </c>
      <c r="Z136">
        <v>1.5249999999999999</v>
      </c>
      <c r="AA136">
        <v>122.1</v>
      </c>
    </row>
    <row r="137" spans="1:27" hidden="1" x14ac:dyDescent="0.2">
      <c r="A137" s="38">
        <v>38971</v>
      </c>
      <c r="B137" s="38">
        <v>38974</v>
      </c>
      <c r="C137" s="38">
        <v>39042</v>
      </c>
      <c r="D137" s="15">
        <v>3</v>
      </c>
      <c r="E137" s="14" t="s">
        <v>103</v>
      </c>
      <c r="F137" s="26" t="s">
        <v>32</v>
      </c>
      <c r="G137" s="3">
        <v>10</v>
      </c>
      <c r="H137" s="3" t="s">
        <v>12</v>
      </c>
      <c r="I137" s="4">
        <v>0</v>
      </c>
      <c r="J137" s="4">
        <v>0</v>
      </c>
      <c r="K137" s="4">
        <v>0</v>
      </c>
      <c r="L137" s="4">
        <v>3</v>
      </c>
      <c r="M137" s="4">
        <v>5</v>
      </c>
      <c r="N137" s="4">
        <v>10</v>
      </c>
      <c r="O137" s="4">
        <v>25</v>
      </c>
      <c r="P137" s="4">
        <v>30</v>
      </c>
      <c r="Q137" s="4">
        <v>40</v>
      </c>
      <c r="R137" s="4">
        <v>10</v>
      </c>
      <c r="S137" s="16">
        <f t="shared" si="34"/>
        <v>12.3</v>
      </c>
      <c r="T137" s="67">
        <f>AVERAGE(S137:S139)</f>
        <v>23.266666666666666</v>
      </c>
      <c r="U137" s="4">
        <f t="shared" si="35"/>
        <v>7</v>
      </c>
      <c r="V137" s="4">
        <f t="shared" si="36"/>
        <v>70</v>
      </c>
      <c r="W137" s="68">
        <f t="shared" ref="W137" si="43">AVERAGE(V137:V139)</f>
        <v>90</v>
      </c>
      <c r="X137">
        <v>88.095664939393956</v>
      </c>
      <c r="Y137">
        <v>9.6452861393939404</v>
      </c>
      <c r="Z137">
        <v>1.5249999999999999</v>
      </c>
      <c r="AA137">
        <v>122.1</v>
      </c>
    </row>
    <row r="138" spans="1:27" hidden="1" x14ac:dyDescent="0.2">
      <c r="A138" s="38">
        <v>38971</v>
      </c>
      <c r="B138" s="38">
        <v>38974</v>
      </c>
      <c r="C138" s="38">
        <v>39042</v>
      </c>
      <c r="D138" s="15">
        <v>3</v>
      </c>
      <c r="E138" s="14" t="s">
        <v>103</v>
      </c>
      <c r="F138" s="26" t="s">
        <v>32</v>
      </c>
      <c r="G138" s="3">
        <v>10</v>
      </c>
      <c r="H138" s="3" t="s">
        <v>13</v>
      </c>
      <c r="I138" s="4">
        <v>20</v>
      </c>
      <c r="J138" s="4">
        <v>20</v>
      </c>
      <c r="K138" s="4">
        <v>30</v>
      </c>
      <c r="L138" s="4">
        <v>20</v>
      </c>
      <c r="M138" s="4">
        <v>15</v>
      </c>
      <c r="N138" s="4">
        <v>25</v>
      </c>
      <c r="O138" s="4">
        <v>25</v>
      </c>
      <c r="P138" s="4">
        <v>30</v>
      </c>
      <c r="Q138" s="4">
        <v>25</v>
      </c>
      <c r="R138" s="4">
        <v>70</v>
      </c>
      <c r="S138" s="16">
        <f t="shared" si="34"/>
        <v>28</v>
      </c>
      <c r="T138" s="67"/>
      <c r="U138" s="4">
        <f t="shared" si="35"/>
        <v>10</v>
      </c>
      <c r="V138" s="4">
        <f t="shared" si="36"/>
        <v>100</v>
      </c>
      <c r="W138" s="68"/>
      <c r="X138">
        <v>88.095664939393956</v>
      </c>
      <c r="Y138">
        <v>9.6452861393939404</v>
      </c>
      <c r="Z138">
        <v>1.5249999999999999</v>
      </c>
      <c r="AA138">
        <v>122.1</v>
      </c>
    </row>
    <row r="139" spans="1:27" hidden="1" x14ac:dyDescent="0.2">
      <c r="A139" s="38">
        <v>38971</v>
      </c>
      <c r="B139" s="38">
        <v>38974</v>
      </c>
      <c r="C139" s="38">
        <v>39042</v>
      </c>
      <c r="D139" s="15">
        <v>3</v>
      </c>
      <c r="E139" s="14" t="s">
        <v>103</v>
      </c>
      <c r="F139" s="26" t="s">
        <v>32</v>
      </c>
      <c r="G139" s="3">
        <v>10</v>
      </c>
      <c r="H139" s="3" t="s">
        <v>14</v>
      </c>
      <c r="I139" s="4">
        <v>15</v>
      </c>
      <c r="J139" s="4">
        <v>15</v>
      </c>
      <c r="K139" s="4">
        <v>20</v>
      </c>
      <c r="L139" s="4">
        <v>35</v>
      </c>
      <c r="M139" s="4">
        <v>35</v>
      </c>
      <c r="N139" s="4">
        <v>35</v>
      </c>
      <c r="O139" s="4">
        <v>35</v>
      </c>
      <c r="P139" s="4">
        <v>35</v>
      </c>
      <c r="Q139" s="4">
        <v>35</v>
      </c>
      <c r="R139" s="4">
        <v>35</v>
      </c>
      <c r="S139" s="16">
        <f t="shared" si="34"/>
        <v>29.5</v>
      </c>
      <c r="T139" s="67"/>
      <c r="U139" s="4">
        <f t="shared" si="35"/>
        <v>10</v>
      </c>
      <c r="V139" s="4">
        <f t="shared" si="36"/>
        <v>100</v>
      </c>
      <c r="W139" s="68"/>
      <c r="X139">
        <v>88.095664939393956</v>
      </c>
      <c r="Y139">
        <v>9.6452861393939404</v>
      </c>
      <c r="Z139">
        <v>1.5249999999999999</v>
      </c>
      <c r="AA139">
        <v>122.1</v>
      </c>
    </row>
    <row r="140" spans="1:27" hidden="1" x14ac:dyDescent="0.2">
      <c r="A140" s="38">
        <v>38971</v>
      </c>
      <c r="B140" s="38">
        <v>38974</v>
      </c>
      <c r="C140" s="38">
        <v>39042</v>
      </c>
      <c r="D140" s="15">
        <v>3</v>
      </c>
      <c r="E140" s="14" t="s">
        <v>103</v>
      </c>
      <c r="F140" s="26" t="s">
        <v>33</v>
      </c>
      <c r="G140" s="3">
        <v>11</v>
      </c>
      <c r="H140" s="3" t="s">
        <v>12</v>
      </c>
      <c r="I140" s="4">
        <v>0</v>
      </c>
      <c r="J140" s="4">
        <v>5</v>
      </c>
      <c r="K140" s="4">
        <v>0</v>
      </c>
      <c r="L140" s="4">
        <v>40</v>
      </c>
      <c r="M140" s="4">
        <v>35</v>
      </c>
      <c r="N140" s="4">
        <v>25</v>
      </c>
      <c r="O140" s="4">
        <v>30</v>
      </c>
      <c r="P140" s="4">
        <v>60</v>
      </c>
      <c r="Q140" s="4">
        <v>15</v>
      </c>
      <c r="R140" s="4">
        <v>10</v>
      </c>
      <c r="S140" s="16">
        <f t="shared" si="34"/>
        <v>22</v>
      </c>
      <c r="T140" s="67">
        <f>AVERAGE(S140:S142)</f>
        <v>56.333333333333336</v>
      </c>
      <c r="U140" s="4">
        <f t="shared" si="35"/>
        <v>8</v>
      </c>
      <c r="V140" s="4">
        <f t="shared" si="36"/>
        <v>80</v>
      </c>
      <c r="W140" s="68">
        <f t="shared" ref="W140" si="44">AVERAGE(V140:V142)</f>
        <v>93.333333333333329</v>
      </c>
      <c r="X140">
        <v>88.095664939393956</v>
      </c>
      <c r="Y140">
        <v>9.6452861393939404</v>
      </c>
      <c r="Z140">
        <v>1.5249999999999999</v>
      </c>
      <c r="AA140">
        <v>122.1</v>
      </c>
    </row>
    <row r="141" spans="1:27" hidden="1" x14ac:dyDescent="0.2">
      <c r="A141" s="38">
        <v>38971</v>
      </c>
      <c r="B141" s="38">
        <v>38974</v>
      </c>
      <c r="C141" s="38">
        <v>39042</v>
      </c>
      <c r="D141" s="15">
        <v>3</v>
      </c>
      <c r="E141" s="14" t="s">
        <v>103</v>
      </c>
      <c r="F141" s="26" t="s">
        <v>33</v>
      </c>
      <c r="G141" s="3">
        <v>11</v>
      </c>
      <c r="H141" s="3" t="s">
        <v>13</v>
      </c>
      <c r="I141" s="4">
        <v>80</v>
      </c>
      <c r="J141" s="4">
        <v>70</v>
      </c>
      <c r="K141" s="4">
        <v>70</v>
      </c>
      <c r="L141" s="4">
        <v>70</v>
      </c>
      <c r="M141" s="4">
        <v>80</v>
      </c>
      <c r="N141" s="4">
        <v>70</v>
      </c>
      <c r="O141" s="4">
        <v>75</v>
      </c>
      <c r="P141" s="4">
        <v>80</v>
      </c>
      <c r="Q141" s="4">
        <v>95</v>
      </c>
      <c r="R141" s="4">
        <v>100</v>
      </c>
      <c r="S141" s="16">
        <f t="shared" si="34"/>
        <v>79</v>
      </c>
      <c r="T141" s="67"/>
      <c r="U141" s="4">
        <f t="shared" si="35"/>
        <v>10</v>
      </c>
      <c r="V141" s="4">
        <f t="shared" si="36"/>
        <v>100</v>
      </c>
      <c r="W141" s="68"/>
      <c r="X141">
        <v>88.095664939393956</v>
      </c>
      <c r="Y141">
        <v>9.6452861393939404</v>
      </c>
      <c r="Z141">
        <v>1.5249999999999999</v>
      </c>
      <c r="AA141">
        <v>122.1</v>
      </c>
    </row>
    <row r="142" spans="1:27" hidden="1" x14ac:dyDescent="0.2">
      <c r="A142" s="38">
        <v>38971</v>
      </c>
      <c r="B142" s="38">
        <v>38974</v>
      </c>
      <c r="C142" s="38">
        <v>39042</v>
      </c>
      <c r="D142" s="15">
        <v>3</v>
      </c>
      <c r="E142" s="14" t="s">
        <v>103</v>
      </c>
      <c r="F142" s="26" t="s">
        <v>33</v>
      </c>
      <c r="G142" s="3">
        <v>11</v>
      </c>
      <c r="H142" s="3" t="s">
        <v>14</v>
      </c>
      <c r="I142" s="4">
        <v>90</v>
      </c>
      <c r="J142" s="4">
        <v>70</v>
      </c>
      <c r="K142" s="4">
        <v>30</v>
      </c>
      <c r="L142" s="4">
        <v>80</v>
      </c>
      <c r="M142" s="4">
        <v>50</v>
      </c>
      <c r="N142" s="4">
        <v>80</v>
      </c>
      <c r="O142" s="4">
        <v>65</v>
      </c>
      <c r="P142" s="4">
        <v>85</v>
      </c>
      <c r="Q142" s="4">
        <v>40</v>
      </c>
      <c r="R142" s="4">
        <v>90</v>
      </c>
      <c r="S142" s="16">
        <f t="shared" si="34"/>
        <v>68</v>
      </c>
      <c r="T142" s="67"/>
      <c r="U142" s="4">
        <f t="shared" si="35"/>
        <v>10</v>
      </c>
      <c r="V142" s="4">
        <f t="shared" si="36"/>
        <v>100</v>
      </c>
      <c r="W142" s="68"/>
      <c r="X142">
        <v>88.095664939393956</v>
      </c>
      <c r="Y142">
        <v>9.6452861393939404</v>
      </c>
      <c r="Z142">
        <v>1.5249999999999999</v>
      </c>
      <c r="AA142">
        <v>122.1</v>
      </c>
    </row>
    <row r="143" spans="1:27" hidden="1" x14ac:dyDescent="0.2">
      <c r="A143" s="38">
        <v>38971</v>
      </c>
      <c r="B143" s="38">
        <v>38974</v>
      </c>
      <c r="C143" s="38">
        <v>39042</v>
      </c>
      <c r="D143" s="15">
        <v>3</v>
      </c>
      <c r="E143" s="14" t="s">
        <v>103</v>
      </c>
      <c r="F143" s="26" t="s">
        <v>25</v>
      </c>
      <c r="G143" s="3">
        <v>12</v>
      </c>
      <c r="H143" s="3" t="s">
        <v>12</v>
      </c>
      <c r="I143" s="35">
        <v>20</v>
      </c>
      <c r="J143" s="35">
        <v>20</v>
      </c>
      <c r="K143" s="35">
        <v>40</v>
      </c>
      <c r="L143" s="35">
        <v>80</v>
      </c>
      <c r="M143" s="35">
        <v>90</v>
      </c>
      <c r="N143" s="35">
        <v>90</v>
      </c>
      <c r="O143" s="35">
        <v>70</v>
      </c>
      <c r="P143" s="35">
        <v>35</v>
      </c>
      <c r="Q143" s="35">
        <v>70</v>
      </c>
      <c r="R143" s="35">
        <v>50</v>
      </c>
      <c r="S143" s="36">
        <f t="shared" si="34"/>
        <v>56.5</v>
      </c>
      <c r="T143" s="66">
        <f>AVERAGE(S143:S145)</f>
        <v>58.333333333333336</v>
      </c>
      <c r="U143" s="4">
        <f t="shared" si="35"/>
        <v>10</v>
      </c>
      <c r="V143" s="35">
        <f t="shared" si="36"/>
        <v>100</v>
      </c>
      <c r="W143" s="69">
        <f t="shared" ref="W143" si="45">AVERAGE(V143:V145)</f>
        <v>96.666666666666671</v>
      </c>
      <c r="X143">
        <v>88.095664939393956</v>
      </c>
      <c r="Y143">
        <v>9.6452861393939404</v>
      </c>
      <c r="Z143">
        <v>1.5249999999999999</v>
      </c>
      <c r="AA143">
        <v>122.1</v>
      </c>
    </row>
    <row r="144" spans="1:27" hidden="1" x14ac:dyDescent="0.2">
      <c r="A144" s="38">
        <v>38971</v>
      </c>
      <c r="B144" s="38">
        <v>38974</v>
      </c>
      <c r="C144" s="38">
        <v>39042</v>
      </c>
      <c r="D144" s="15">
        <v>3</v>
      </c>
      <c r="E144" s="14" t="s">
        <v>103</v>
      </c>
      <c r="F144" s="26" t="s">
        <v>25</v>
      </c>
      <c r="G144" s="3">
        <v>12</v>
      </c>
      <c r="H144" s="3" t="s">
        <v>13</v>
      </c>
      <c r="I144" s="35">
        <v>70</v>
      </c>
      <c r="J144" s="35">
        <v>60</v>
      </c>
      <c r="K144" s="35">
        <v>50</v>
      </c>
      <c r="L144" s="35">
        <v>50</v>
      </c>
      <c r="M144" s="35">
        <v>35</v>
      </c>
      <c r="N144" s="35">
        <v>75</v>
      </c>
      <c r="O144" s="35">
        <v>80</v>
      </c>
      <c r="P144" s="35">
        <v>80</v>
      </c>
      <c r="Q144" s="35">
        <v>60</v>
      </c>
      <c r="R144" s="35">
        <v>70</v>
      </c>
      <c r="S144" s="36">
        <f t="shared" si="34"/>
        <v>63</v>
      </c>
      <c r="T144" s="66"/>
      <c r="U144" s="4">
        <f t="shared" si="35"/>
        <v>10</v>
      </c>
      <c r="V144" s="35">
        <f t="shared" si="36"/>
        <v>100</v>
      </c>
      <c r="W144" s="69"/>
      <c r="X144">
        <v>88.095664939393956</v>
      </c>
      <c r="Y144">
        <v>9.6452861393939404</v>
      </c>
      <c r="Z144">
        <v>1.5249999999999999</v>
      </c>
      <c r="AA144">
        <v>122.1</v>
      </c>
    </row>
    <row r="145" spans="1:27" hidden="1" x14ac:dyDescent="0.2">
      <c r="A145" s="38">
        <v>38971</v>
      </c>
      <c r="B145" s="38">
        <v>38974</v>
      </c>
      <c r="C145" s="38">
        <v>39042</v>
      </c>
      <c r="D145" s="15">
        <v>3</v>
      </c>
      <c r="E145" s="14" t="s">
        <v>103</v>
      </c>
      <c r="F145" s="26" t="s">
        <v>25</v>
      </c>
      <c r="G145" s="3">
        <v>12</v>
      </c>
      <c r="H145" s="3" t="s">
        <v>14</v>
      </c>
      <c r="I145" s="35">
        <v>75</v>
      </c>
      <c r="J145" s="35">
        <v>100</v>
      </c>
      <c r="K145" s="35">
        <v>85</v>
      </c>
      <c r="L145" s="35">
        <v>100</v>
      </c>
      <c r="M145" s="35">
        <v>80</v>
      </c>
      <c r="N145" s="35">
        <v>60</v>
      </c>
      <c r="O145" s="35">
        <v>40</v>
      </c>
      <c r="P145" s="35">
        <v>0</v>
      </c>
      <c r="Q145" s="35">
        <v>5</v>
      </c>
      <c r="R145" s="35">
        <v>10</v>
      </c>
      <c r="S145" s="36">
        <f t="shared" si="34"/>
        <v>55.5</v>
      </c>
      <c r="T145" s="66"/>
      <c r="U145" s="4">
        <f t="shared" si="35"/>
        <v>9</v>
      </c>
      <c r="V145" s="35">
        <f t="shared" si="36"/>
        <v>90</v>
      </c>
      <c r="W145" s="69"/>
      <c r="X145">
        <v>88.095664939393956</v>
      </c>
      <c r="Y145">
        <v>9.6452861393939404</v>
      </c>
      <c r="Z145">
        <v>1.5249999999999999</v>
      </c>
      <c r="AA145">
        <v>122.1</v>
      </c>
    </row>
    <row r="146" spans="1:27" hidden="1" x14ac:dyDescent="0.2">
      <c r="A146" s="38">
        <v>38971</v>
      </c>
      <c r="B146" s="38">
        <v>38974</v>
      </c>
      <c r="C146" s="38">
        <v>39042</v>
      </c>
      <c r="D146" s="15">
        <v>3</v>
      </c>
      <c r="E146" s="14" t="s">
        <v>103</v>
      </c>
      <c r="F146" s="26" t="s">
        <v>26</v>
      </c>
      <c r="G146" s="3">
        <v>13</v>
      </c>
      <c r="H146" s="3" t="s">
        <v>12</v>
      </c>
      <c r="I146" s="35">
        <v>3</v>
      </c>
      <c r="J146" s="35">
        <v>5</v>
      </c>
      <c r="K146" s="35">
        <v>30</v>
      </c>
      <c r="L146" s="35">
        <v>30</v>
      </c>
      <c r="M146" s="35">
        <v>25</v>
      </c>
      <c r="N146" s="35">
        <v>40</v>
      </c>
      <c r="O146" s="35">
        <v>50</v>
      </c>
      <c r="P146" s="35">
        <v>80</v>
      </c>
      <c r="Q146" s="35">
        <v>50</v>
      </c>
      <c r="R146" s="35">
        <v>10</v>
      </c>
      <c r="S146" s="36">
        <f t="shared" si="34"/>
        <v>32.299999999999997</v>
      </c>
      <c r="T146" s="66">
        <f>AVERAGE(S146:S148)</f>
        <v>59.266666666666673</v>
      </c>
      <c r="U146" s="4">
        <f t="shared" si="35"/>
        <v>10</v>
      </c>
      <c r="V146" s="35">
        <f t="shared" si="36"/>
        <v>100</v>
      </c>
      <c r="W146" s="69">
        <f t="shared" ref="W146" si="46">AVERAGE(V146:V148)</f>
        <v>100</v>
      </c>
      <c r="X146">
        <v>88.095664939393956</v>
      </c>
      <c r="Y146">
        <v>9.6452861393939404</v>
      </c>
      <c r="Z146">
        <v>1.5249999999999999</v>
      </c>
      <c r="AA146">
        <v>122.1</v>
      </c>
    </row>
    <row r="147" spans="1:27" hidden="1" x14ac:dyDescent="0.2">
      <c r="A147" s="38">
        <v>38971</v>
      </c>
      <c r="B147" s="38">
        <v>38974</v>
      </c>
      <c r="C147" s="38">
        <v>39042</v>
      </c>
      <c r="D147" s="15">
        <v>3</v>
      </c>
      <c r="E147" s="14" t="s">
        <v>103</v>
      </c>
      <c r="F147" s="26" t="s">
        <v>26</v>
      </c>
      <c r="G147" s="3">
        <v>13</v>
      </c>
      <c r="H147" s="3" t="s">
        <v>13</v>
      </c>
      <c r="I147" s="35">
        <v>15</v>
      </c>
      <c r="J147" s="35">
        <v>30</v>
      </c>
      <c r="K147" s="35">
        <v>30</v>
      </c>
      <c r="L147" s="35">
        <v>70</v>
      </c>
      <c r="M147" s="35">
        <v>65</v>
      </c>
      <c r="N147" s="35">
        <v>50</v>
      </c>
      <c r="O147" s="35">
        <v>40</v>
      </c>
      <c r="P147" s="35">
        <v>75</v>
      </c>
      <c r="Q147" s="35">
        <v>80</v>
      </c>
      <c r="R147" s="35">
        <v>80</v>
      </c>
      <c r="S147" s="36">
        <f t="shared" si="34"/>
        <v>53.5</v>
      </c>
      <c r="T147" s="66"/>
      <c r="U147" s="4">
        <f t="shared" si="35"/>
        <v>10</v>
      </c>
      <c r="V147" s="35">
        <f t="shared" si="36"/>
        <v>100</v>
      </c>
      <c r="W147" s="69"/>
      <c r="X147">
        <v>88.095664939393956</v>
      </c>
      <c r="Y147">
        <v>9.6452861393939404</v>
      </c>
      <c r="Z147">
        <v>1.5249999999999999</v>
      </c>
      <c r="AA147">
        <v>122.1</v>
      </c>
    </row>
    <row r="148" spans="1:27" hidden="1" x14ac:dyDescent="0.2">
      <c r="A148" s="38">
        <v>38971</v>
      </c>
      <c r="B148" s="38">
        <v>38974</v>
      </c>
      <c r="C148" s="38">
        <v>39042</v>
      </c>
      <c r="D148" s="15">
        <v>3</v>
      </c>
      <c r="E148" s="14" t="s">
        <v>103</v>
      </c>
      <c r="F148" s="26" t="s">
        <v>26</v>
      </c>
      <c r="G148" s="3">
        <v>13</v>
      </c>
      <c r="H148" s="3" t="s">
        <v>14</v>
      </c>
      <c r="I148" s="35">
        <v>90</v>
      </c>
      <c r="J148" s="35">
        <v>90</v>
      </c>
      <c r="K148" s="35">
        <v>80</v>
      </c>
      <c r="L148" s="35">
        <v>80</v>
      </c>
      <c r="M148" s="35">
        <v>100</v>
      </c>
      <c r="N148" s="35">
        <v>100</v>
      </c>
      <c r="O148" s="35">
        <v>100</v>
      </c>
      <c r="P148" s="35">
        <v>100</v>
      </c>
      <c r="Q148" s="35">
        <v>80</v>
      </c>
      <c r="R148" s="35">
        <v>100</v>
      </c>
      <c r="S148" s="36">
        <f t="shared" si="34"/>
        <v>92</v>
      </c>
      <c r="T148" s="66"/>
      <c r="U148" s="4">
        <f t="shared" si="35"/>
        <v>10</v>
      </c>
      <c r="V148" s="35">
        <f t="shared" si="36"/>
        <v>100</v>
      </c>
      <c r="W148" s="69"/>
      <c r="X148">
        <v>88.095664939393956</v>
      </c>
      <c r="Y148">
        <v>9.6452861393939404</v>
      </c>
      <c r="Z148">
        <v>1.5249999999999999</v>
      </c>
      <c r="AA148">
        <v>122.1</v>
      </c>
    </row>
    <row r="149" spans="1:27" hidden="1" x14ac:dyDescent="0.2">
      <c r="A149" s="38">
        <v>38971</v>
      </c>
      <c r="B149" s="38">
        <v>38974</v>
      </c>
      <c r="C149" s="38">
        <v>39042</v>
      </c>
      <c r="D149" s="15">
        <v>3</v>
      </c>
      <c r="E149" s="14" t="s">
        <v>103</v>
      </c>
      <c r="F149" s="26" t="s">
        <v>27</v>
      </c>
      <c r="G149" s="3">
        <v>14</v>
      </c>
      <c r="H149" s="3" t="s">
        <v>12</v>
      </c>
      <c r="I149" s="35">
        <v>55</v>
      </c>
      <c r="J149" s="35">
        <v>90</v>
      </c>
      <c r="K149" s="35">
        <v>75</v>
      </c>
      <c r="L149" s="35">
        <v>90</v>
      </c>
      <c r="M149" s="35">
        <v>25</v>
      </c>
      <c r="N149" s="35">
        <v>10</v>
      </c>
      <c r="O149" s="35">
        <v>20</v>
      </c>
      <c r="P149" s="35">
        <v>25</v>
      </c>
      <c r="Q149" s="35">
        <v>25</v>
      </c>
      <c r="R149" s="35">
        <v>90</v>
      </c>
      <c r="S149" s="36">
        <f t="shared" si="34"/>
        <v>50.5</v>
      </c>
      <c r="T149" s="66">
        <f>AVERAGE(S149:S151)</f>
        <v>52.333333333333336</v>
      </c>
      <c r="U149" s="4">
        <f t="shared" si="35"/>
        <v>10</v>
      </c>
      <c r="V149" s="35">
        <f t="shared" si="36"/>
        <v>100</v>
      </c>
      <c r="W149" s="69">
        <f t="shared" ref="W149" si="47">AVERAGE(V149:V151)</f>
        <v>100</v>
      </c>
      <c r="X149">
        <v>88.095664939393956</v>
      </c>
      <c r="Y149">
        <v>9.6452861393939404</v>
      </c>
      <c r="Z149">
        <v>1.5249999999999999</v>
      </c>
      <c r="AA149">
        <v>122.1</v>
      </c>
    </row>
    <row r="150" spans="1:27" hidden="1" x14ac:dyDescent="0.2">
      <c r="A150" s="38">
        <v>38971</v>
      </c>
      <c r="B150" s="38">
        <v>38974</v>
      </c>
      <c r="C150" s="38">
        <v>39042</v>
      </c>
      <c r="D150" s="15">
        <v>3</v>
      </c>
      <c r="E150" s="14" t="s">
        <v>103</v>
      </c>
      <c r="F150" s="26" t="s">
        <v>27</v>
      </c>
      <c r="G150" s="3">
        <v>14</v>
      </c>
      <c r="H150" s="3" t="s">
        <v>13</v>
      </c>
      <c r="I150" s="35">
        <v>100</v>
      </c>
      <c r="J150" s="35">
        <v>80</v>
      </c>
      <c r="K150" s="35">
        <v>35</v>
      </c>
      <c r="L150" s="35">
        <v>65</v>
      </c>
      <c r="M150" s="35">
        <v>70</v>
      </c>
      <c r="N150" s="35">
        <v>70</v>
      </c>
      <c r="O150" s="35">
        <v>70</v>
      </c>
      <c r="P150" s="35">
        <v>45</v>
      </c>
      <c r="Q150" s="35">
        <v>15</v>
      </c>
      <c r="R150" s="35">
        <v>60</v>
      </c>
      <c r="S150" s="36">
        <f t="shared" si="34"/>
        <v>61</v>
      </c>
      <c r="T150" s="66"/>
      <c r="U150" s="4">
        <f t="shared" si="35"/>
        <v>10</v>
      </c>
      <c r="V150" s="35">
        <f t="shared" si="36"/>
        <v>100</v>
      </c>
      <c r="W150" s="69"/>
      <c r="X150">
        <v>88.095664939393956</v>
      </c>
      <c r="Y150">
        <v>9.6452861393939404</v>
      </c>
      <c r="Z150">
        <v>1.5249999999999999</v>
      </c>
      <c r="AA150">
        <v>122.1</v>
      </c>
    </row>
    <row r="151" spans="1:27" hidden="1" x14ac:dyDescent="0.2">
      <c r="A151" s="38">
        <v>38971</v>
      </c>
      <c r="B151" s="38">
        <v>38974</v>
      </c>
      <c r="C151" s="38">
        <v>39042</v>
      </c>
      <c r="D151" s="15">
        <v>3</v>
      </c>
      <c r="E151" s="14" t="s">
        <v>103</v>
      </c>
      <c r="F151" s="26" t="s">
        <v>27</v>
      </c>
      <c r="G151" s="3">
        <v>14</v>
      </c>
      <c r="H151" s="3" t="s">
        <v>14</v>
      </c>
      <c r="I151" s="35">
        <v>80</v>
      </c>
      <c r="J151" s="35">
        <v>100</v>
      </c>
      <c r="K151" s="35">
        <v>85</v>
      </c>
      <c r="L151" s="35">
        <v>40</v>
      </c>
      <c r="M151" s="35">
        <v>25</v>
      </c>
      <c r="N151" s="35">
        <v>65</v>
      </c>
      <c r="O151" s="35">
        <v>25</v>
      </c>
      <c r="P151" s="35">
        <v>10</v>
      </c>
      <c r="Q151" s="35">
        <v>20</v>
      </c>
      <c r="R151" s="35">
        <v>5</v>
      </c>
      <c r="S151" s="36">
        <f t="shared" si="34"/>
        <v>45.5</v>
      </c>
      <c r="T151" s="66"/>
      <c r="U151" s="4">
        <f t="shared" si="35"/>
        <v>10</v>
      </c>
      <c r="V151" s="35">
        <f t="shared" si="36"/>
        <v>100</v>
      </c>
      <c r="W151" s="69"/>
      <c r="X151">
        <v>88.095664939393956</v>
      </c>
      <c r="Y151">
        <v>9.6452861393939404</v>
      </c>
      <c r="Z151">
        <v>1.5249999999999999</v>
      </c>
      <c r="AA151">
        <v>122.1</v>
      </c>
    </row>
    <row r="152" spans="1:27" hidden="1" x14ac:dyDescent="0.2">
      <c r="A152" s="38">
        <v>38971</v>
      </c>
      <c r="B152" s="38">
        <v>38974</v>
      </c>
      <c r="C152" s="38">
        <v>39042</v>
      </c>
      <c r="D152" s="15">
        <v>3</v>
      </c>
      <c r="E152" s="14" t="s">
        <v>103</v>
      </c>
      <c r="F152" s="26" t="s">
        <v>28</v>
      </c>
      <c r="G152" s="3">
        <v>15</v>
      </c>
      <c r="H152" s="3" t="s">
        <v>12</v>
      </c>
      <c r="I152" s="35">
        <v>10</v>
      </c>
      <c r="J152" s="35">
        <v>10</v>
      </c>
      <c r="K152" s="35">
        <v>25</v>
      </c>
      <c r="L152" s="35">
        <v>20</v>
      </c>
      <c r="M152" s="35">
        <v>25</v>
      </c>
      <c r="N152" s="35">
        <v>95</v>
      </c>
      <c r="O152" s="35">
        <v>60</v>
      </c>
      <c r="P152" s="35">
        <v>40</v>
      </c>
      <c r="Q152" s="35">
        <v>75</v>
      </c>
      <c r="R152" s="35">
        <v>85</v>
      </c>
      <c r="S152" s="36">
        <f t="shared" si="34"/>
        <v>44.5</v>
      </c>
      <c r="T152" s="66">
        <f>AVERAGE(S152:S154)</f>
        <v>59.166666666666664</v>
      </c>
      <c r="U152" s="4">
        <f t="shared" si="35"/>
        <v>10</v>
      </c>
      <c r="V152" s="35">
        <f t="shared" si="36"/>
        <v>100</v>
      </c>
      <c r="W152" s="69">
        <f t="shared" ref="W152" si="48">AVERAGE(V152:V154)</f>
        <v>100</v>
      </c>
      <c r="X152">
        <v>88.095664939393956</v>
      </c>
      <c r="Y152">
        <v>9.6452861393939404</v>
      </c>
      <c r="Z152">
        <v>1.5249999999999999</v>
      </c>
      <c r="AA152">
        <v>122.1</v>
      </c>
    </row>
    <row r="153" spans="1:27" hidden="1" x14ac:dyDescent="0.2">
      <c r="A153" s="38">
        <v>38971</v>
      </c>
      <c r="B153" s="38">
        <v>38974</v>
      </c>
      <c r="C153" s="38">
        <v>39042</v>
      </c>
      <c r="D153" s="15">
        <v>3</v>
      </c>
      <c r="E153" s="14" t="s">
        <v>103</v>
      </c>
      <c r="F153" s="26" t="s">
        <v>28</v>
      </c>
      <c r="G153" s="3">
        <v>15</v>
      </c>
      <c r="H153" s="3" t="s">
        <v>13</v>
      </c>
      <c r="I153" s="35">
        <v>20</v>
      </c>
      <c r="J153" s="35">
        <v>90</v>
      </c>
      <c r="K153" s="35">
        <v>75</v>
      </c>
      <c r="L153" s="35">
        <v>80</v>
      </c>
      <c r="M153" s="35">
        <v>95</v>
      </c>
      <c r="N153" s="35">
        <v>100</v>
      </c>
      <c r="O153" s="35">
        <v>60</v>
      </c>
      <c r="P153" s="35">
        <v>95</v>
      </c>
      <c r="Q153" s="35">
        <v>30</v>
      </c>
      <c r="R153" s="35">
        <v>90</v>
      </c>
      <c r="S153" s="36">
        <f t="shared" si="34"/>
        <v>73.5</v>
      </c>
      <c r="T153" s="66"/>
      <c r="U153" s="4">
        <f t="shared" si="35"/>
        <v>10</v>
      </c>
      <c r="V153" s="35">
        <f t="shared" si="36"/>
        <v>100</v>
      </c>
      <c r="W153" s="69"/>
      <c r="X153">
        <v>88.095664939393956</v>
      </c>
      <c r="Y153">
        <v>9.6452861393939404</v>
      </c>
      <c r="Z153">
        <v>1.5249999999999999</v>
      </c>
      <c r="AA153">
        <v>122.1</v>
      </c>
    </row>
    <row r="154" spans="1:27" hidden="1" x14ac:dyDescent="0.2">
      <c r="A154" s="38">
        <v>38971</v>
      </c>
      <c r="B154" s="38">
        <v>38974</v>
      </c>
      <c r="C154" s="38">
        <v>39042</v>
      </c>
      <c r="D154" s="15">
        <v>3</v>
      </c>
      <c r="E154" s="14" t="s">
        <v>103</v>
      </c>
      <c r="F154" s="26" t="s">
        <v>28</v>
      </c>
      <c r="G154" s="3">
        <v>15</v>
      </c>
      <c r="H154" s="3" t="s">
        <v>14</v>
      </c>
      <c r="I154" s="35">
        <v>50</v>
      </c>
      <c r="J154" s="35">
        <v>50</v>
      </c>
      <c r="K154" s="35">
        <v>95</v>
      </c>
      <c r="L154" s="35">
        <v>50</v>
      </c>
      <c r="M154" s="35">
        <v>60</v>
      </c>
      <c r="N154" s="35">
        <v>35</v>
      </c>
      <c r="O154" s="35">
        <v>35</v>
      </c>
      <c r="P154" s="35">
        <v>50</v>
      </c>
      <c r="Q154" s="35">
        <v>70</v>
      </c>
      <c r="R154" s="35">
        <v>100</v>
      </c>
      <c r="S154" s="36">
        <f t="shared" si="34"/>
        <v>59.5</v>
      </c>
      <c r="T154" s="66"/>
      <c r="U154" s="4">
        <f t="shared" si="35"/>
        <v>10</v>
      </c>
      <c r="V154" s="35">
        <f t="shared" si="36"/>
        <v>100</v>
      </c>
      <c r="W154" s="69"/>
      <c r="X154">
        <v>88.095664939393956</v>
      </c>
      <c r="Y154">
        <v>9.6452861393939404</v>
      </c>
      <c r="Z154">
        <v>1.5249999999999999</v>
      </c>
      <c r="AA154">
        <v>122.1</v>
      </c>
    </row>
    <row r="155" spans="1:27" hidden="1" x14ac:dyDescent="0.2">
      <c r="A155" s="38">
        <v>38971</v>
      </c>
      <c r="B155" s="38">
        <v>38974</v>
      </c>
      <c r="C155" s="38">
        <v>39042</v>
      </c>
      <c r="D155" s="15">
        <v>3</v>
      </c>
      <c r="E155" s="14" t="s">
        <v>103</v>
      </c>
      <c r="F155" s="33" t="s">
        <v>29</v>
      </c>
      <c r="G155" s="3">
        <v>16</v>
      </c>
      <c r="H155" s="3" t="s">
        <v>12</v>
      </c>
      <c r="I155" s="35">
        <v>5</v>
      </c>
      <c r="J155" s="35">
        <v>35</v>
      </c>
      <c r="K155" s="35">
        <v>30</v>
      </c>
      <c r="L155" s="35">
        <v>40</v>
      </c>
      <c r="M155" s="35">
        <v>80</v>
      </c>
      <c r="N155" s="35">
        <v>95</v>
      </c>
      <c r="O155" s="35">
        <v>80</v>
      </c>
      <c r="P155" s="35">
        <v>65</v>
      </c>
      <c r="Q155" s="35">
        <v>65</v>
      </c>
      <c r="R155" s="35">
        <v>20</v>
      </c>
      <c r="S155" s="36">
        <f t="shared" si="34"/>
        <v>51.5</v>
      </c>
      <c r="T155" s="66">
        <f>AVERAGE(S155:S157)</f>
        <v>38.333333333333336</v>
      </c>
      <c r="U155" s="4">
        <f t="shared" si="35"/>
        <v>10</v>
      </c>
      <c r="V155" s="35">
        <f t="shared" si="36"/>
        <v>100</v>
      </c>
      <c r="W155" s="69">
        <f t="shared" ref="W155" si="49">AVERAGE(V155:V157)</f>
        <v>100</v>
      </c>
      <c r="X155">
        <v>88.095664939393956</v>
      </c>
      <c r="Y155">
        <v>9.6452861393939404</v>
      </c>
      <c r="Z155">
        <v>1.5249999999999999</v>
      </c>
      <c r="AA155">
        <v>122.1</v>
      </c>
    </row>
    <row r="156" spans="1:27" hidden="1" x14ac:dyDescent="0.2">
      <c r="A156" s="38">
        <v>38971</v>
      </c>
      <c r="B156" s="38">
        <v>38974</v>
      </c>
      <c r="C156" s="38">
        <v>39042</v>
      </c>
      <c r="D156" s="15">
        <v>3</v>
      </c>
      <c r="E156" s="14" t="s">
        <v>103</v>
      </c>
      <c r="F156" s="33" t="s">
        <v>29</v>
      </c>
      <c r="G156" s="3">
        <v>16</v>
      </c>
      <c r="H156" s="3" t="s">
        <v>13</v>
      </c>
      <c r="I156" s="35">
        <v>25</v>
      </c>
      <c r="J156" s="35">
        <v>40</v>
      </c>
      <c r="K156" s="35">
        <v>50</v>
      </c>
      <c r="L156" s="35">
        <v>35</v>
      </c>
      <c r="M156" s="35">
        <v>35</v>
      </c>
      <c r="N156" s="35">
        <v>70</v>
      </c>
      <c r="O156" s="35">
        <v>25</v>
      </c>
      <c r="P156" s="35">
        <v>40</v>
      </c>
      <c r="Q156" s="35">
        <v>20</v>
      </c>
      <c r="R156" s="35">
        <v>25</v>
      </c>
      <c r="S156" s="36">
        <f t="shared" si="34"/>
        <v>36.5</v>
      </c>
      <c r="T156" s="66"/>
      <c r="U156" s="4">
        <f t="shared" si="35"/>
        <v>10</v>
      </c>
      <c r="V156" s="35">
        <f t="shared" si="36"/>
        <v>100</v>
      </c>
      <c r="W156" s="69"/>
      <c r="X156">
        <v>88.095664939393956</v>
      </c>
      <c r="Y156">
        <v>9.6452861393939404</v>
      </c>
      <c r="Z156">
        <v>1.5249999999999999</v>
      </c>
      <c r="AA156">
        <v>122.1</v>
      </c>
    </row>
    <row r="157" spans="1:27" hidden="1" x14ac:dyDescent="0.2">
      <c r="A157" s="38">
        <v>38971</v>
      </c>
      <c r="B157" s="38">
        <v>38974</v>
      </c>
      <c r="C157" s="38">
        <v>39042</v>
      </c>
      <c r="D157" s="15">
        <v>3</v>
      </c>
      <c r="E157" s="14" t="s">
        <v>103</v>
      </c>
      <c r="F157" s="33" t="s">
        <v>29</v>
      </c>
      <c r="G157" s="3">
        <v>16</v>
      </c>
      <c r="H157" s="3" t="s">
        <v>14</v>
      </c>
      <c r="I157" s="35">
        <v>5</v>
      </c>
      <c r="J157" s="35">
        <v>5</v>
      </c>
      <c r="K157" s="35">
        <v>40</v>
      </c>
      <c r="L157" s="35">
        <v>30</v>
      </c>
      <c r="M157" s="35">
        <v>20</v>
      </c>
      <c r="N157" s="35">
        <v>15</v>
      </c>
      <c r="O157" s="35">
        <v>35</v>
      </c>
      <c r="P157" s="35">
        <v>50</v>
      </c>
      <c r="Q157" s="35">
        <v>35</v>
      </c>
      <c r="R157" s="35">
        <v>35</v>
      </c>
      <c r="S157" s="36">
        <f t="shared" si="34"/>
        <v>27</v>
      </c>
      <c r="T157" s="66"/>
      <c r="U157" s="4">
        <f t="shared" si="35"/>
        <v>10</v>
      </c>
      <c r="V157" s="35">
        <f t="shared" si="36"/>
        <v>100</v>
      </c>
      <c r="W157" s="69"/>
      <c r="X157">
        <v>88.095664939393956</v>
      </c>
      <c r="Y157">
        <v>9.6452861393939404</v>
      </c>
      <c r="Z157">
        <v>1.5249999999999999</v>
      </c>
      <c r="AA157">
        <v>122.1</v>
      </c>
    </row>
    <row r="158" spans="1:27" hidden="1" x14ac:dyDescent="0.2">
      <c r="A158" s="38">
        <v>38971</v>
      </c>
      <c r="B158" s="38">
        <v>38974</v>
      </c>
      <c r="C158" s="38">
        <v>39042</v>
      </c>
      <c r="D158" s="15">
        <v>3</v>
      </c>
      <c r="E158" s="14" t="s">
        <v>103</v>
      </c>
      <c r="F158" s="26" t="s">
        <v>30</v>
      </c>
      <c r="G158" s="3">
        <v>17</v>
      </c>
      <c r="H158" s="3" t="s">
        <v>12</v>
      </c>
      <c r="I158" s="35">
        <v>0</v>
      </c>
      <c r="J158" s="35">
        <v>10</v>
      </c>
      <c r="K158" s="35">
        <v>15</v>
      </c>
      <c r="L158" s="35">
        <v>80</v>
      </c>
      <c r="M158" s="35">
        <v>15</v>
      </c>
      <c r="N158" s="35">
        <v>25</v>
      </c>
      <c r="O158" s="35">
        <v>20</v>
      </c>
      <c r="P158" s="35">
        <v>30</v>
      </c>
      <c r="Q158" s="35">
        <v>15</v>
      </c>
      <c r="R158" s="35">
        <v>5</v>
      </c>
      <c r="S158" s="36">
        <f t="shared" si="34"/>
        <v>21.5</v>
      </c>
      <c r="T158" s="66">
        <f>AVERAGE(S158:S160)</f>
        <v>29.333333333333332</v>
      </c>
      <c r="U158" s="4">
        <f t="shared" si="35"/>
        <v>9</v>
      </c>
      <c r="V158" s="35">
        <f t="shared" si="36"/>
        <v>90</v>
      </c>
      <c r="W158" s="69">
        <f t="shared" ref="W158" si="50">AVERAGE(V158:V160)</f>
        <v>86.666666666666671</v>
      </c>
      <c r="X158">
        <v>88.095664939393956</v>
      </c>
      <c r="Y158">
        <v>9.6452861393939404</v>
      </c>
      <c r="Z158">
        <v>1.5249999999999999</v>
      </c>
      <c r="AA158">
        <v>122.1</v>
      </c>
    </row>
    <row r="159" spans="1:27" hidden="1" x14ac:dyDescent="0.2">
      <c r="A159" s="38">
        <v>38971</v>
      </c>
      <c r="B159" s="38">
        <v>38974</v>
      </c>
      <c r="C159" s="38">
        <v>39042</v>
      </c>
      <c r="D159" s="15">
        <v>3</v>
      </c>
      <c r="E159" s="14" t="s">
        <v>103</v>
      </c>
      <c r="F159" s="26" t="s">
        <v>30</v>
      </c>
      <c r="G159" s="3">
        <v>17</v>
      </c>
      <c r="H159" s="3" t="s">
        <v>13</v>
      </c>
      <c r="I159" s="35">
        <v>5</v>
      </c>
      <c r="J159" s="35">
        <v>10</v>
      </c>
      <c r="K159" s="35">
        <v>15</v>
      </c>
      <c r="L159" s="35">
        <v>40</v>
      </c>
      <c r="M159" s="35">
        <v>75</v>
      </c>
      <c r="N159" s="35">
        <v>65</v>
      </c>
      <c r="O159" s="35">
        <v>15</v>
      </c>
      <c r="P159" s="35">
        <v>20</v>
      </c>
      <c r="Q159" s="35">
        <v>75</v>
      </c>
      <c r="R159" s="35">
        <v>75</v>
      </c>
      <c r="S159" s="36">
        <f t="shared" si="34"/>
        <v>39.5</v>
      </c>
      <c r="T159" s="66"/>
      <c r="U159" s="4">
        <f t="shared" si="35"/>
        <v>10</v>
      </c>
      <c r="V159" s="35">
        <f t="shared" si="36"/>
        <v>100</v>
      </c>
      <c r="W159" s="69"/>
      <c r="X159">
        <v>88.095664939393956</v>
      </c>
      <c r="Y159">
        <v>9.6452861393939404</v>
      </c>
      <c r="Z159">
        <v>1.5249999999999999</v>
      </c>
      <c r="AA159">
        <v>122.1</v>
      </c>
    </row>
    <row r="160" spans="1:27" hidden="1" x14ac:dyDescent="0.2">
      <c r="A160" s="38">
        <v>38971</v>
      </c>
      <c r="B160" s="38">
        <v>38974</v>
      </c>
      <c r="C160" s="38">
        <v>39042</v>
      </c>
      <c r="D160" s="15">
        <v>3</v>
      </c>
      <c r="E160" s="14" t="s">
        <v>103</v>
      </c>
      <c r="F160" s="26" t="s">
        <v>30</v>
      </c>
      <c r="G160" s="3">
        <v>17</v>
      </c>
      <c r="H160" s="3" t="s">
        <v>14</v>
      </c>
      <c r="I160" s="35">
        <v>0</v>
      </c>
      <c r="J160" s="35">
        <v>0</v>
      </c>
      <c r="K160" s="35">
        <v>0</v>
      </c>
      <c r="L160" s="35">
        <v>25</v>
      </c>
      <c r="M160" s="35">
        <v>30</v>
      </c>
      <c r="N160" s="35">
        <v>70</v>
      </c>
      <c r="O160" s="35">
        <v>40</v>
      </c>
      <c r="P160" s="35">
        <v>60</v>
      </c>
      <c r="Q160" s="35">
        <v>25</v>
      </c>
      <c r="R160" s="35">
        <v>20</v>
      </c>
      <c r="S160" s="36">
        <f t="shared" si="34"/>
        <v>27</v>
      </c>
      <c r="T160" s="66"/>
      <c r="U160" s="4">
        <f t="shared" si="35"/>
        <v>7</v>
      </c>
      <c r="V160" s="35">
        <f t="shared" si="36"/>
        <v>70</v>
      </c>
      <c r="W160" s="69"/>
      <c r="X160">
        <v>88.095664939393956</v>
      </c>
      <c r="Y160">
        <v>9.6452861393939404</v>
      </c>
      <c r="Z160">
        <v>1.5249999999999999</v>
      </c>
      <c r="AA160">
        <v>122.1</v>
      </c>
    </row>
    <row r="161" spans="1:27" hidden="1" x14ac:dyDescent="0.2">
      <c r="A161" s="38">
        <v>38971</v>
      </c>
      <c r="B161" s="38">
        <v>38974</v>
      </c>
      <c r="C161" s="38">
        <v>39042</v>
      </c>
      <c r="D161" s="15">
        <v>3</v>
      </c>
      <c r="E161" s="14" t="s">
        <v>103</v>
      </c>
      <c r="F161" s="26" t="s">
        <v>31</v>
      </c>
      <c r="G161" s="3">
        <v>18</v>
      </c>
      <c r="H161" s="3" t="s">
        <v>12</v>
      </c>
      <c r="I161" s="35">
        <v>10</v>
      </c>
      <c r="J161" s="35">
        <v>90</v>
      </c>
      <c r="K161" s="35">
        <v>20</v>
      </c>
      <c r="L161" s="35">
        <v>50</v>
      </c>
      <c r="M161" s="35">
        <v>15</v>
      </c>
      <c r="N161" s="35">
        <v>80</v>
      </c>
      <c r="O161" s="35">
        <v>35</v>
      </c>
      <c r="P161" s="35">
        <v>90</v>
      </c>
      <c r="Q161" s="35">
        <v>70</v>
      </c>
      <c r="R161" s="35">
        <v>35</v>
      </c>
      <c r="S161" s="36">
        <f t="shared" si="34"/>
        <v>49.5</v>
      </c>
      <c r="T161" s="66">
        <f>AVERAGE(S161:S163)</f>
        <v>52.5</v>
      </c>
      <c r="U161" s="4">
        <f t="shared" si="35"/>
        <v>10</v>
      </c>
      <c r="V161" s="35">
        <f t="shared" si="36"/>
        <v>100</v>
      </c>
      <c r="W161" s="69">
        <f>AVERAGE(V161:V163)</f>
        <v>96.666666666666671</v>
      </c>
      <c r="X161">
        <v>88.095664939393956</v>
      </c>
      <c r="Y161">
        <v>9.6452861393939404</v>
      </c>
      <c r="Z161">
        <v>1.5249999999999999</v>
      </c>
      <c r="AA161">
        <v>122.1</v>
      </c>
    </row>
    <row r="162" spans="1:27" hidden="1" x14ac:dyDescent="0.2">
      <c r="A162" s="38">
        <v>38971</v>
      </c>
      <c r="B162" s="38">
        <v>38974</v>
      </c>
      <c r="C162" s="38">
        <v>39042</v>
      </c>
      <c r="D162" s="15">
        <v>3</v>
      </c>
      <c r="E162" s="14" t="s">
        <v>103</v>
      </c>
      <c r="F162" s="26" t="s">
        <v>31</v>
      </c>
      <c r="G162" s="3">
        <v>18</v>
      </c>
      <c r="H162" s="3" t="s">
        <v>13</v>
      </c>
      <c r="I162" s="35">
        <v>75</v>
      </c>
      <c r="J162" s="35">
        <v>75</v>
      </c>
      <c r="K162" s="35">
        <v>75</v>
      </c>
      <c r="L162" s="35">
        <v>75</v>
      </c>
      <c r="M162" s="35">
        <v>70</v>
      </c>
      <c r="N162" s="35">
        <v>95</v>
      </c>
      <c r="O162" s="35">
        <v>70</v>
      </c>
      <c r="P162" s="35">
        <v>60</v>
      </c>
      <c r="Q162" s="35">
        <v>20</v>
      </c>
      <c r="R162" s="35">
        <v>25</v>
      </c>
      <c r="S162" s="36">
        <f t="shared" si="34"/>
        <v>64</v>
      </c>
      <c r="T162" s="66"/>
      <c r="U162" s="4">
        <f t="shared" si="35"/>
        <v>10</v>
      </c>
      <c r="V162" s="35">
        <f t="shared" si="36"/>
        <v>100</v>
      </c>
      <c r="W162" s="69"/>
      <c r="X162">
        <v>88.095664939393956</v>
      </c>
      <c r="Y162">
        <v>9.6452861393939404</v>
      </c>
      <c r="Z162">
        <v>1.5249999999999999</v>
      </c>
      <c r="AA162">
        <v>122.1</v>
      </c>
    </row>
    <row r="163" spans="1:27" hidden="1" x14ac:dyDescent="0.2">
      <c r="A163" s="38">
        <v>38971</v>
      </c>
      <c r="B163" s="38">
        <v>38974</v>
      </c>
      <c r="C163" s="38">
        <v>39042</v>
      </c>
      <c r="D163" s="15">
        <v>3</v>
      </c>
      <c r="E163" s="14" t="s">
        <v>103</v>
      </c>
      <c r="F163" s="26" t="s">
        <v>31</v>
      </c>
      <c r="G163" s="3">
        <v>18</v>
      </c>
      <c r="H163" s="3" t="s">
        <v>14</v>
      </c>
      <c r="I163" s="35">
        <v>0</v>
      </c>
      <c r="J163" s="35">
        <v>20</v>
      </c>
      <c r="K163" s="35">
        <v>25</v>
      </c>
      <c r="L163" s="35">
        <v>10</v>
      </c>
      <c r="M163" s="35">
        <v>65</v>
      </c>
      <c r="N163" s="35">
        <v>35</v>
      </c>
      <c r="O163" s="35">
        <v>65</v>
      </c>
      <c r="P163" s="35">
        <v>80</v>
      </c>
      <c r="Q163" s="35">
        <v>70</v>
      </c>
      <c r="R163" s="35">
        <v>70</v>
      </c>
      <c r="S163" s="36">
        <f t="shared" si="34"/>
        <v>44</v>
      </c>
      <c r="T163" s="66"/>
      <c r="U163" s="4">
        <f t="shared" si="35"/>
        <v>9</v>
      </c>
      <c r="V163" s="35">
        <f t="shared" si="36"/>
        <v>90</v>
      </c>
      <c r="W163" s="69"/>
      <c r="X163">
        <v>88.095664939393956</v>
      </c>
      <c r="Y163">
        <v>9.6452861393939404</v>
      </c>
      <c r="Z163">
        <v>1.5249999999999999</v>
      </c>
      <c r="AA163">
        <v>122.1</v>
      </c>
    </row>
  </sheetData>
  <autoFilter ref="A1:AA163" xr:uid="{030EB03D-C9CB-40A3-BED9-C61C0AFB8CBD}">
    <filterColumn colId="5">
      <filters>
        <filter val="inoc"/>
      </filters>
    </filterColumn>
  </autoFilter>
  <mergeCells count="108">
    <mergeCell ref="W155:W157"/>
    <mergeCell ref="W158:W160"/>
    <mergeCell ref="W161:W163"/>
    <mergeCell ref="W128:W130"/>
    <mergeCell ref="W131:W133"/>
    <mergeCell ref="W134:W136"/>
    <mergeCell ref="W137:W139"/>
    <mergeCell ref="W140:W142"/>
    <mergeCell ref="W143:W145"/>
    <mergeCell ref="W110:W112"/>
    <mergeCell ref="W113:W115"/>
    <mergeCell ref="W116:W118"/>
    <mergeCell ref="W119:W121"/>
    <mergeCell ref="W122:W124"/>
    <mergeCell ref="W125:W127"/>
    <mergeCell ref="T146:T148"/>
    <mergeCell ref="T149:T151"/>
    <mergeCell ref="T152:T154"/>
    <mergeCell ref="T110:T112"/>
    <mergeCell ref="T113:T115"/>
    <mergeCell ref="T116:T118"/>
    <mergeCell ref="T119:T121"/>
    <mergeCell ref="T122:T124"/>
    <mergeCell ref="T125:T127"/>
    <mergeCell ref="W146:W148"/>
    <mergeCell ref="W149:W151"/>
    <mergeCell ref="W152:W154"/>
    <mergeCell ref="T155:T157"/>
    <mergeCell ref="T158:T160"/>
    <mergeCell ref="T161:T163"/>
    <mergeCell ref="T128:T130"/>
    <mergeCell ref="T131:T133"/>
    <mergeCell ref="T134:T136"/>
    <mergeCell ref="T137:T139"/>
    <mergeCell ref="T140:T142"/>
    <mergeCell ref="T143:T145"/>
    <mergeCell ref="W101:W103"/>
    <mergeCell ref="W104:W106"/>
    <mergeCell ref="W107:W109"/>
    <mergeCell ref="W74:W76"/>
    <mergeCell ref="W77:W79"/>
    <mergeCell ref="W80:W82"/>
    <mergeCell ref="W83:W85"/>
    <mergeCell ref="W86:W88"/>
    <mergeCell ref="W89:W91"/>
    <mergeCell ref="W56:W58"/>
    <mergeCell ref="W59:W61"/>
    <mergeCell ref="W62:W64"/>
    <mergeCell ref="W65:W67"/>
    <mergeCell ref="W68:W70"/>
    <mergeCell ref="W71:W73"/>
    <mergeCell ref="T92:T94"/>
    <mergeCell ref="T95:T97"/>
    <mergeCell ref="T98:T100"/>
    <mergeCell ref="T56:T58"/>
    <mergeCell ref="T59:T61"/>
    <mergeCell ref="T62:T64"/>
    <mergeCell ref="T65:T67"/>
    <mergeCell ref="T68:T70"/>
    <mergeCell ref="T71:T73"/>
    <mergeCell ref="W92:W94"/>
    <mergeCell ref="W95:W97"/>
    <mergeCell ref="W98:W100"/>
    <mergeCell ref="T101:T103"/>
    <mergeCell ref="T104:T106"/>
    <mergeCell ref="T107:T109"/>
    <mergeCell ref="T74:T76"/>
    <mergeCell ref="T77:T79"/>
    <mergeCell ref="T80:T82"/>
    <mergeCell ref="T83:T85"/>
    <mergeCell ref="T86:T88"/>
    <mergeCell ref="T89:T91"/>
    <mergeCell ref="W47:W49"/>
    <mergeCell ref="W50:W52"/>
    <mergeCell ref="W53:W55"/>
    <mergeCell ref="W20:W22"/>
    <mergeCell ref="W23:W25"/>
    <mergeCell ref="W26:W28"/>
    <mergeCell ref="W29:W31"/>
    <mergeCell ref="W32:W34"/>
    <mergeCell ref="W35:W37"/>
    <mergeCell ref="W2:W4"/>
    <mergeCell ref="W5:W7"/>
    <mergeCell ref="W8:W10"/>
    <mergeCell ref="W11:W13"/>
    <mergeCell ref="W14:W16"/>
    <mergeCell ref="W17:W19"/>
    <mergeCell ref="T38:T40"/>
    <mergeCell ref="T41:T43"/>
    <mergeCell ref="T44:T46"/>
    <mergeCell ref="T2:T4"/>
    <mergeCell ref="T5:T7"/>
    <mergeCell ref="T8:T10"/>
    <mergeCell ref="T11:T13"/>
    <mergeCell ref="T14:T16"/>
    <mergeCell ref="T17:T19"/>
    <mergeCell ref="W38:W40"/>
    <mergeCell ref="W41:W43"/>
    <mergeCell ref="W44:W46"/>
    <mergeCell ref="T47:T49"/>
    <mergeCell ref="T50:T52"/>
    <mergeCell ref="T53:T55"/>
    <mergeCell ref="T20:T22"/>
    <mergeCell ref="T23:T25"/>
    <mergeCell ref="T26:T28"/>
    <mergeCell ref="T29:T31"/>
    <mergeCell ref="T32:T34"/>
    <mergeCell ref="T35:T3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25E0-E475-4ADC-90F7-22F55B928F9F}">
  <sheetPr filterMode="1"/>
  <dimension ref="A1:AA73"/>
  <sheetViews>
    <sheetView workbookViewId="0">
      <pane ySplit="1" topLeftCell="A2" activePane="bottomLeft" state="frozen"/>
      <selection pane="bottomLeft" activeCell="S2" sqref="S2:S74"/>
    </sheetView>
  </sheetViews>
  <sheetFormatPr baseColWidth="10" defaultColWidth="9.1640625" defaultRowHeight="15" x14ac:dyDescent="0.2"/>
  <cols>
    <col min="1" max="3" width="13.5" style="39" bestFit="1" customWidth="1"/>
    <col min="4" max="4" width="19.5" style="15" bestFit="1" customWidth="1"/>
    <col min="5" max="5" width="19.5" style="15" customWidth="1"/>
    <col min="6" max="6" width="12.6640625" customWidth="1"/>
    <col min="7" max="7" width="12.6640625" style="15" customWidth="1"/>
    <col min="19" max="19" width="16.83203125" bestFit="1" customWidth="1"/>
    <col min="20" max="20" width="19.1640625" bestFit="1" customWidth="1"/>
    <col min="21" max="21" width="20.1640625" bestFit="1" customWidth="1"/>
    <col min="22" max="22" width="18.6640625" customWidth="1"/>
    <col min="23" max="23" width="19.1640625" customWidth="1"/>
  </cols>
  <sheetData>
    <row r="1" spans="1:27" s="6" customFormat="1" ht="44.25" customHeight="1" x14ac:dyDescent="0.2">
      <c r="A1" s="37" t="s">
        <v>95</v>
      </c>
      <c r="B1" s="37" t="s">
        <v>94</v>
      </c>
      <c r="C1" s="37" t="s">
        <v>20</v>
      </c>
      <c r="D1" s="51" t="s">
        <v>98</v>
      </c>
      <c r="E1" s="51" t="s">
        <v>81</v>
      </c>
      <c r="F1" s="7" t="s">
        <v>21</v>
      </c>
      <c r="G1" s="1" t="s">
        <v>0</v>
      </c>
      <c r="H1" s="7" t="s">
        <v>1</v>
      </c>
      <c r="I1" s="8" t="s">
        <v>2</v>
      </c>
      <c r="J1" s="8" t="s">
        <v>3</v>
      </c>
      <c r="K1" s="8" t="s">
        <v>4</v>
      </c>
      <c r="L1" s="8" t="s">
        <v>5</v>
      </c>
      <c r="M1" s="8" t="s">
        <v>6</v>
      </c>
      <c r="N1" s="8" t="s">
        <v>7</v>
      </c>
      <c r="O1" s="8" t="s">
        <v>8</v>
      </c>
      <c r="P1" s="8" t="s">
        <v>9</v>
      </c>
      <c r="Q1" s="8" t="s">
        <v>10</v>
      </c>
      <c r="R1" s="8" t="s">
        <v>11</v>
      </c>
      <c r="S1" s="9" t="s">
        <v>43</v>
      </c>
      <c r="T1" s="9" t="s">
        <v>35</v>
      </c>
      <c r="U1" s="10" t="s">
        <v>15</v>
      </c>
      <c r="V1" s="11" t="s">
        <v>16</v>
      </c>
      <c r="W1" s="11" t="s">
        <v>18</v>
      </c>
      <c r="X1" s="6" t="s">
        <v>100</v>
      </c>
      <c r="Y1" s="6" t="s">
        <v>99</v>
      </c>
      <c r="Z1" s="6" t="s">
        <v>101</v>
      </c>
      <c r="AA1" s="6" t="s">
        <v>102</v>
      </c>
    </row>
    <row r="2" spans="1:27" x14ac:dyDescent="0.2">
      <c r="A2" s="19">
        <v>41141</v>
      </c>
      <c r="B2" s="19">
        <v>40981</v>
      </c>
      <c r="C2" s="19">
        <v>41162</v>
      </c>
      <c r="D2" s="50">
        <v>1</v>
      </c>
      <c r="E2" s="14" t="s">
        <v>103</v>
      </c>
      <c r="F2" s="14" t="s">
        <v>23</v>
      </c>
      <c r="G2" s="13">
        <v>1</v>
      </c>
      <c r="H2" s="15" t="s">
        <v>12</v>
      </c>
      <c r="I2" s="4">
        <v>1</v>
      </c>
      <c r="J2" s="4">
        <v>1</v>
      </c>
      <c r="K2" s="4">
        <v>0</v>
      </c>
      <c r="L2" s="4">
        <v>1</v>
      </c>
      <c r="M2" s="4">
        <v>0</v>
      </c>
      <c r="N2" s="4">
        <v>0</v>
      </c>
      <c r="O2" s="4">
        <v>0</v>
      </c>
      <c r="P2" s="4">
        <v>0</v>
      </c>
      <c r="Q2" s="4">
        <v>2</v>
      </c>
      <c r="R2" s="4">
        <v>2</v>
      </c>
      <c r="S2" s="16">
        <f>AVERAGE(I2:R2)</f>
        <v>0.7</v>
      </c>
      <c r="T2" s="67">
        <f>AVERAGE(S2:S5)</f>
        <v>1.325</v>
      </c>
      <c r="U2" s="17">
        <f>COUNTIF(I2:R2, "&gt;0")</f>
        <v>5</v>
      </c>
      <c r="V2" s="17">
        <f>U2*100/10</f>
        <v>50</v>
      </c>
      <c r="W2" s="70">
        <f>AVERAGE(V2:V5)</f>
        <v>50</v>
      </c>
      <c r="X2">
        <v>66.641605609890135</v>
      </c>
      <c r="Y2">
        <v>16.058959075824173</v>
      </c>
      <c r="Z2">
        <v>1.5884081230769229</v>
      </c>
      <c r="AA2">
        <v>296.19999999999993</v>
      </c>
    </row>
    <row r="3" spans="1:27" x14ac:dyDescent="0.2">
      <c r="A3" s="19">
        <v>41141</v>
      </c>
      <c r="B3" s="19">
        <v>40981</v>
      </c>
      <c r="C3" s="19">
        <v>41162</v>
      </c>
      <c r="D3" s="50">
        <v>1</v>
      </c>
      <c r="E3" s="14" t="s">
        <v>103</v>
      </c>
      <c r="F3" s="14" t="s">
        <v>23</v>
      </c>
      <c r="G3" s="13">
        <v>1</v>
      </c>
      <c r="H3" s="15" t="s">
        <v>13</v>
      </c>
      <c r="I3" s="4">
        <v>0</v>
      </c>
      <c r="J3" s="4">
        <v>0</v>
      </c>
      <c r="K3" s="4">
        <v>0</v>
      </c>
      <c r="L3" s="4">
        <v>0</v>
      </c>
      <c r="M3" s="4">
        <v>2</v>
      </c>
      <c r="N3" s="4">
        <v>2</v>
      </c>
      <c r="O3" s="4">
        <v>2</v>
      </c>
      <c r="P3" s="4">
        <v>3</v>
      </c>
      <c r="Q3" s="4">
        <v>2</v>
      </c>
      <c r="R3" s="4">
        <v>0</v>
      </c>
      <c r="S3" s="16">
        <f t="shared" ref="S3:S25" si="0">AVERAGE(I3:R3)</f>
        <v>1.1000000000000001</v>
      </c>
      <c r="T3" s="67"/>
      <c r="U3" s="17">
        <f t="shared" ref="U3:U5" si="1">COUNTIF(I3:R3, "&gt;0")</f>
        <v>5</v>
      </c>
      <c r="V3" s="17">
        <f t="shared" ref="V3:V5" si="2">U3*100/10</f>
        <v>50</v>
      </c>
      <c r="W3" s="70"/>
      <c r="X3">
        <v>66.641605609890135</v>
      </c>
      <c r="Y3">
        <v>16.058959075824173</v>
      </c>
      <c r="Z3">
        <v>1.5884081230769229</v>
      </c>
      <c r="AA3">
        <v>296.19999999999993</v>
      </c>
    </row>
    <row r="4" spans="1:27" x14ac:dyDescent="0.2">
      <c r="A4" s="19">
        <v>41141</v>
      </c>
      <c r="B4" s="19">
        <v>40981</v>
      </c>
      <c r="C4" s="19">
        <v>41162</v>
      </c>
      <c r="D4" s="50">
        <v>1</v>
      </c>
      <c r="E4" s="14" t="s">
        <v>103</v>
      </c>
      <c r="F4" s="14" t="s">
        <v>23</v>
      </c>
      <c r="G4" s="13">
        <v>1</v>
      </c>
      <c r="H4" s="15" t="s">
        <v>14</v>
      </c>
      <c r="I4" s="4">
        <v>0</v>
      </c>
      <c r="J4" s="4">
        <v>4</v>
      </c>
      <c r="K4" s="4">
        <v>0</v>
      </c>
      <c r="L4" s="4">
        <v>0</v>
      </c>
      <c r="M4" s="4">
        <v>0</v>
      </c>
      <c r="N4" s="4">
        <v>0</v>
      </c>
      <c r="O4" s="4">
        <v>0</v>
      </c>
      <c r="P4" s="4">
        <v>0</v>
      </c>
      <c r="Q4" s="4">
        <v>1</v>
      </c>
      <c r="R4" s="4">
        <v>0</v>
      </c>
      <c r="S4" s="16">
        <f t="shared" si="0"/>
        <v>0.5</v>
      </c>
      <c r="T4" s="67"/>
      <c r="U4" s="17">
        <f t="shared" si="1"/>
        <v>2</v>
      </c>
      <c r="V4" s="17">
        <f t="shared" si="2"/>
        <v>20</v>
      </c>
      <c r="W4" s="70"/>
      <c r="X4">
        <v>66.641605609890135</v>
      </c>
      <c r="Y4">
        <v>16.058959075824173</v>
      </c>
      <c r="Z4">
        <v>1.5884081230769229</v>
      </c>
      <c r="AA4">
        <v>296.19999999999993</v>
      </c>
    </row>
    <row r="5" spans="1:27" x14ac:dyDescent="0.2">
      <c r="A5" s="19">
        <v>41141</v>
      </c>
      <c r="B5" s="19">
        <v>40981</v>
      </c>
      <c r="C5" s="19">
        <v>41162</v>
      </c>
      <c r="D5" s="50">
        <v>1</v>
      </c>
      <c r="E5" s="14" t="s">
        <v>103</v>
      </c>
      <c r="F5" s="14" t="s">
        <v>23</v>
      </c>
      <c r="G5" s="13">
        <v>1</v>
      </c>
      <c r="H5" s="15" t="s">
        <v>36</v>
      </c>
      <c r="I5" s="4">
        <v>5</v>
      </c>
      <c r="J5" s="4">
        <v>5</v>
      </c>
      <c r="K5" s="4">
        <v>0</v>
      </c>
      <c r="L5" s="4">
        <v>1</v>
      </c>
      <c r="M5" s="4">
        <v>1</v>
      </c>
      <c r="N5" s="4">
        <v>0</v>
      </c>
      <c r="O5" s="4">
        <v>6</v>
      </c>
      <c r="P5" s="4">
        <v>2</v>
      </c>
      <c r="Q5" s="4">
        <v>8</v>
      </c>
      <c r="R5" s="4">
        <v>2</v>
      </c>
      <c r="S5" s="16">
        <f t="shared" si="0"/>
        <v>3</v>
      </c>
      <c r="T5" s="67"/>
      <c r="U5" s="17">
        <f t="shared" si="1"/>
        <v>8</v>
      </c>
      <c r="V5" s="17">
        <f t="shared" si="2"/>
        <v>80</v>
      </c>
      <c r="W5" s="70"/>
      <c r="X5">
        <v>66.641605609890135</v>
      </c>
      <c r="Y5">
        <v>16.058959075824173</v>
      </c>
      <c r="Z5">
        <v>1.5884081230769229</v>
      </c>
      <c r="AA5">
        <v>296.19999999999993</v>
      </c>
    </row>
    <row r="6" spans="1:27" hidden="1" x14ac:dyDescent="0.2">
      <c r="A6" s="19">
        <v>41141</v>
      </c>
      <c r="B6" s="19">
        <v>40981</v>
      </c>
      <c r="C6" s="19">
        <v>41162</v>
      </c>
      <c r="D6" s="50">
        <v>1</v>
      </c>
      <c r="E6" s="14" t="s">
        <v>103</v>
      </c>
      <c r="F6" s="14" t="s">
        <v>37</v>
      </c>
      <c r="G6" s="13">
        <v>2</v>
      </c>
      <c r="H6" s="15" t="s">
        <v>12</v>
      </c>
      <c r="I6" s="4">
        <v>0</v>
      </c>
      <c r="J6" s="4">
        <v>3</v>
      </c>
      <c r="K6" s="4">
        <v>3</v>
      </c>
      <c r="L6" s="4">
        <v>0</v>
      </c>
      <c r="M6" s="4">
        <v>0</v>
      </c>
      <c r="N6" s="4">
        <v>1</v>
      </c>
      <c r="O6" s="4">
        <v>1</v>
      </c>
      <c r="P6" s="4">
        <v>0</v>
      </c>
      <c r="Q6" s="4">
        <v>1</v>
      </c>
      <c r="R6" s="4">
        <v>0</v>
      </c>
      <c r="S6" s="16">
        <f t="shared" si="0"/>
        <v>0.9</v>
      </c>
      <c r="T6" s="67">
        <f>AVERAGE(S6:S9)</f>
        <v>0.77499999999999991</v>
      </c>
      <c r="U6" s="17">
        <f>COUNTIF(I6:R6, "&gt;0")</f>
        <v>5</v>
      </c>
      <c r="V6" s="17">
        <f>U6*100/10</f>
        <v>50</v>
      </c>
      <c r="W6" s="70">
        <f>AVERAGE(V6:V9)</f>
        <v>35</v>
      </c>
      <c r="X6">
        <v>66.641605609890135</v>
      </c>
      <c r="Y6">
        <v>16.058959075824173</v>
      </c>
      <c r="Z6">
        <v>1.5884081230769229</v>
      </c>
      <c r="AA6">
        <v>296.19999999999993</v>
      </c>
    </row>
    <row r="7" spans="1:27" hidden="1" x14ac:dyDescent="0.2">
      <c r="A7" s="19">
        <v>41141</v>
      </c>
      <c r="B7" s="19">
        <v>40981</v>
      </c>
      <c r="C7" s="19">
        <v>41162</v>
      </c>
      <c r="D7" s="50">
        <v>1</v>
      </c>
      <c r="E7" s="14" t="s">
        <v>103</v>
      </c>
      <c r="F7" s="14" t="s">
        <v>37</v>
      </c>
      <c r="G7" s="13">
        <v>2</v>
      </c>
      <c r="H7" s="15" t="s">
        <v>13</v>
      </c>
      <c r="I7" s="4">
        <v>0</v>
      </c>
      <c r="J7" s="4">
        <v>0</v>
      </c>
      <c r="K7" s="4">
        <v>0</v>
      </c>
      <c r="L7" s="4">
        <v>0</v>
      </c>
      <c r="M7" s="4">
        <v>2</v>
      </c>
      <c r="N7" s="4">
        <v>0</v>
      </c>
      <c r="O7" s="4">
        <v>0</v>
      </c>
      <c r="P7" s="4">
        <v>0</v>
      </c>
      <c r="Q7" s="4">
        <v>1</v>
      </c>
      <c r="R7" s="4">
        <v>0</v>
      </c>
      <c r="S7" s="16">
        <f t="shared" si="0"/>
        <v>0.3</v>
      </c>
      <c r="T7" s="67"/>
      <c r="U7" s="17">
        <f t="shared" ref="U7:U9" si="3">COUNTIF(I7:R7, "&gt;0")</f>
        <v>2</v>
      </c>
      <c r="V7" s="17">
        <f t="shared" ref="V7:V9" si="4">U7*100/10</f>
        <v>20</v>
      </c>
      <c r="W7" s="70"/>
      <c r="X7">
        <v>66.641605609890135</v>
      </c>
      <c r="Y7">
        <v>16.058959075824173</v>
      </c>
      <c r="Z7">
        <v>1.5884081230769229</v>
      </c>
      <c r="AA7">
        <v>296.19999999999993</v>
      </c>
    </row>
    <row r="8" spans="1:27" hidden="1" x14ac:dyDescent="0.2">
      <c r="A8" s="19">
        <v>41141</v>
      </c>
      <c r="B8" s="19">
        <v>40981</v>
      </c>
      <c r="C8" s="19">
        <v>41162</v>
      </c>
      <c r="D8" s="50">
        <v>1</v>
      </c>
      <c r="E8" s="14" t="s">
        <v>103</v>
      </c>
      <c r="F8" s="14" t="s">
        <v>37</v>
      </c>
      <c r="G8" s="13">
        <v>2</v>
      </c>
      <c r="H8" s="15" t="s">
        <v>14</v>
      </c>
      <c r="I8" s="4">
        <v>0</v>
      </c>
      <c r="J8" s="4">
        <v>1</v>
      </c>
      <c r="K8" s="4">
        <v>0</v>
      </c>
      <c r="L8" s="4">
        <v>0</v>
      </c>
      <c r="M8" s="4">
        <v>0</v>
      </c>
      <c r="N8" s="4">
        <v>0</v>
      </c>
      <c r="O8" s="4">
        <v>0</v>
      </c>
      <c r="P8" s="4">
        <v>0</v>
      </c>
      <c r="Q8" s="4">
        <v>0</v>
      </c>
      <c r="R8" s="4">
        <v>1</v>
      </c>
      <c r="S8" s="16">
        <f t="shared" si="0"/>
        <v>0.2</v>
      </c>
      <c r="T8" s="67"/>
      <c r="U8" s="17">
        <f t="shared" si="3"/>
        <v>2</v>
      </c>
      <c r="V8" s="17">
        <f t="shared" si="4"/>
        <v>20</v>
      </c>
      <c r="W8" s="70"/>
      <c r="X8">
        <v>66.641605609890135</v>
      </c>
      <c r="Y8">
        <v>16.058959075824173</v>
      </c>
      <c r="Z8">
        <v>1.5884081230769229</v>
      </c>
      <c r="AA8">
        <v>296.19999999999993</v>
      </c>
    </row>
    <row r="9" spans="1:27" hidden="1" x14ac:dyDescent="0.2">
      <c r="A9" s="19">
        <v>41141</v>
      </c>
      <c r="B9" s="19">
        <v>40981</v>
      </c>
      <c r="C9" s="19">
        <v>41162</v>
      </c>
      <c r="D9" s="50">
        <v>1</v>
      </c>
      <c r="E9" s="14" t="s">
        <v>103</v>
      </c>
      <c r="F9" s="14" t="s">
        <v>37</v>
      </c>
      <c r="G9" s="13">
        <v>2</v>
      </c>
      <c r="H9" s="15" t="s">
        <v>36</v>
      </c>
      <c r="I9" s="4">
        <v>0</v>
      </c>
      <c r="J9" s="4">
        <v>7</v>
      </c>
      <c r="K9" s="4">
        <v>4</v>
      </c>
      <c r="L9" s="4">
        <v>2</v>
      </c>
      <c r="M9" s="4">
        <v>1</v>
      </c>
      <c r="N9" s="4">
        <v>0</v>
      </c>
      <c r="O9" s="4">
        <v>3</v>
      </c>
      <c r="P9" s="4">
        <v>0</v>
      </c>
      <c r="Q9" s="4">
        <v>0</v>
      </c>
      <c r="R9" s="4">
        <v>0</v>
      </c>
      <c r="S9" s="16">
        <f t="shared" si="0"/>
        <v>1.7</v>
      </c>
      <c r="T9" s="67"/>
      <c r="U9" s="17">
        <f t="shared" si="3"/>
        <v>5</v>
      </c>
      <c r="V9" s="17">
        <f t="shared" si="4"/>
        <v>50</v>
      </c>
      <c r="W9" s="70"/>
      <c r="X9">
        <v>66.641605609890135</v>
      </c>
      <c r="Y9">
        <v>16.058959075824173</v>
      </c>
      <c r="Z9">
        <v>1.5884081230769229</v>
      </c>
      <c r="AA9">
        <v>296.19999999999993</v>
      </c>
    </row>
    <row r="10" spans="1:27" hidden="1" x14ac:dyDescent="0.2">
      <c r="A10" s="19">
        <v>41141</v>
      </c>
      <c r="B10" s="19">
        <v>40981</v>
      </c>
      <c r="C10" s="19">
        <v>41162</v>
      </c>
      <c r="D10" s="50">
        <v>1</v>
      </c>
      <c r="E10" s="14" t="s">
        <v>103</v>
      </c>
      <c r="F10" s="14" t="s">
        <v>42</v>
      </c>
      <c r="G10" s="13">
        <v>3</v>
      </c>
      <c r="H10" s="15" t="s">
        <v>12</v>
      </c>
      <c r="I10" s="4">
        <v>0</v>
      </c>
      <c r="J10" s="4">
        <v>0</v>
      </c>
      <c r="K10" s="4">
        <v>4</v>
      </c>
      <c r="L10" s="4">
        <v>0</v>
      </c>
      <c r="M10" s="4">
        <v>0</v>
      </c>
      <c r="N10" s="4">
        <v>0</v>
      </c>
      <c r="O10" s="4">
        <v>0</v>
      </c>
      <c r="P10" s="4">
        <v>0</v>
      </c>
      <c r="Q10" s="4">
        <v>0</v>
      </c>
      <c r="R10" s="4">
        <v>0</v>
      </c>
      <c r="S10" s="16">
        <f t="shared" si="0"/>
        <v>0.4</v>
      </c>
      <c r="T10" s="67">
        <f>AVERAGE(S10:S13)</f>
        <v>0.30000000000000004</v>
      </c>
      <c r="U10" s="17">
        <f>COUNTIF(I10:R10, "&gt;0")</f>
        <v>1</v>
      </c>
      <c r="V10" s="17">
        <f>U10*100/10</f>
        <v>10</v>
      </c>
      <c r="W10" s="70">
        <f>AVERAGE(V10:V13)</f>
        <v>20</v>
      </c>
      <c r="X10">
        <v>66.641605609890135</v>
      </c>
      <c r="Y10">
        <v>16.058959075824173</v>
      </c>
      <c r="Z10">
        <v>1.5884081230769229</v>
      </c>
      <c r="AA10">
        <v>296.19999999999993</v>
      </c>
    </row>
    <row r="11" spans="1:27" hidden="1" x14ac:dyDescent="0.2">
      <c r="A11" s="19">
        <v>41141</v>
      </c>
      <c r="B11" s="19">
        <v>40981</v>
      </c>
      <c r="C11" s="19">
        <v>41162</v>
      </c>
      <c r="D11" s="50">
        <v>1</v>
      </c>
      <c r="E11" s="14" t="s">
        <v>103</v>
      </c>
      <c r="F11" s="14" t="s">
        <v>42</v>
      </c>
      <c r="G11" s="13">
        <v>3</v>
      </c>
      <c r="H11" s="15" t="s">
        <v>13</v>
      </c>
      <c r="I11" s="4">
        <v>1</v>
      </c>
      <c r="J11" s="4">
        <v>0</v>
      </c>
      <c r="K11" s="4">
        <v>1</v>
      </c>
      <c r="L11" s="4">
        <v>0</v>
      </c>
      <c r="M11" s="4">
        <v>0</v>
      </c>
      <c r="N11" s="4">
        <v>0</v>
      </c>
      <c r="O11" s="4">
        <v>0</v>
      </c>
      <c r="P11" s="4">
        <v>0</v>
      </c>
      <c r="Q11" s="4">
        <v>0</v>
      </c>
      <c r="R11" s="4">
        <v>0</v>
      </c>
      <c r="S11" s="16">
        <f t="shared" si="0"/>
        <v>0.2</v>
      </c>
      <c r="T11" s="67"/>
      <c r="U11" s="17">
        <f t="shared" ref="U11:U13" si="5">COUNTIF(I11:R11, "&gt;0")</f>
        <v>2</v>
      </c>
      <c r="V11" s="17">
        <f t="shared" ref="V11:V13" si="6">U11*100/10</f>
        <v>20</v>
      </c>
      <c r="W11" s="70"/>
      <c r="X11">
        <v>66.641605609890135</v>
      </c>
      <c r="Y11">
        <v>16.058959075824173</v>
      </c>
      <c r="Z11">
        <v>1.5884081230769229</v>
      </c>
      <c r="AA11">
        <v>296.19999999999993</v>
      </c>
    </row>
    <row r="12" spans="1:27" hidden="1" x14ac:dyDescent="0.2">
      <c r="A12" s="19">
        <v>41141</v>
      </c>
      <c r="B12" s="19">
        <v>40981</v>
      </c>
      <c r="C12" s="19">
        <v>41162</v>
      </c>
      <c r="D12" s="50">
        <v>1</v>
      </c>
      <c r="E12" s="14" t="s">
        <v>103</v>
      </c>
      <c r="F12" s="14" t="s">
        <v>42</v>
      </c>
      <c r="G12" s="13">
        <v>3</v>
      </c>
      <c r="H12" s="15" t="s">
        <v>14</v>
      </c>
      <c r="I12" s="4">
        <v>0</v>
      </c>
      <c r="J12" s="4">
        <v>0</v>
      </c>
      <c r="K12" s="4">
        <v>0</v>
      </c>
      <c r="L12" s="4">
        <v>0</v>
      </c>
      <c r="M12" s="4">
        <v>0</v>
      </c>
      <c r="N12" s="4">
        <v>0</v>
      </c>
      <c r="O12" s="4">
        <v>1</v>
      </c>
      <c r="P12" s="4">
        <v>0</v>
      </c>
      <c r="Q12" s="4">
        <v>0</v>
      </c>
      <c r="R12" s="4">
        <v>0</v>
      </c>
      <c r="S12" s="16">
        <f t="shared" si="0"/>
        <v>0.1</v>
      </c>
      <c r="T12" s="67"/>
      <c r="U12" s="17">
        <f t="shared" si="5"/>
        <v>1</v>
      </c>
      <c r="V12" s="17">
        <f t="shared" si="6"/>
        <v>10</v>
      </c>
      <c r="W12" s="70"/>
      <c r="X12">
        <v>66.641605609890135</v>
      </c>
      <c r="Y12">
        <v>16.058959075824173</v>
      </c>
      <c r="Z12">
        <v>1.5884081230769229</v>
      </c>
      <c r="AA12">
        <v>296.19999999999993</v>
      </c>
    </row>
    <row r="13" spans="1:27" hidden="1" x14ac:dyDescent="0.2">
      <c r="A13" s="19">
        <v>41141</v>
      </c>
      <c r="B13" s="19">
        <v>40981</v>
      </c>
      <c r="C13" s="19">
        <v>41162</v>
      </c>
      <c r="D13" s="50">
        <v>1</v>
      </c>
      <c r="E13" s="14" t="s">
        <v>103</v>
      </c>
      <c r="F13" s="14" t="s">
        <v>42</v>
      </c>
      <c r="G13" s="13">
        <v>3</v>
      </c>
      <c r="H13" s="15" t="s">
        <v>36</v>
      </c>
      <c r="I13" s="4">
        <v>0</v>
      </c>
      <c r="J13" s="4">
        <v>1</v>
      </c>
      <c r="K13" s="4">
        <v>2</v>
      </c>
      <c r="L13" s="4">
        <v>0</v>
      </c>
      <c r="M13" s="4">
        <v>1</v>
      </c>
      <c r="N13" s="4">
        <v>0</v>
      </c>
      <c r="O13" s="4">
        <v>1</v>
      </c>
      <c r="P13" s="4">
        <v>0</v>
      </c>
      <c r="Q13" s="4">
        <v>0</v>
      </c>
      <c r="R13" s="4">
        <v>0</v>
      </c>
      <c r="S13" s="16">
        <f t="shared" si="0"/>
        <v>0.5</v>
      </c>
      <c r="T13" s="67"/>
      <c r="U13" s="17">
        <f t="shared" si="5"/>
        <v>4</v>
      </c>
      <c r="V13" s="17">
        <f t="shared" si="6"/>
        <v>40</v>
      </c>
      <c r="W13" s="70"/>
      <c r="X13">
        <v>66.641605609890135</v>
      </c>
      <c r="Y13">
        <v>16.058959075824173</v>
      </c>
      <c r="Z13">
        <v>1.5884081230769229</v>
      </c>
      <c r="AA13">
        <v>296.19999999999993</v>
      </c>
    </row>
    <row r="14" spans="1:27" hidden="1" x14ac:dyDescent="0.2">
      <c r="A14" s="19">
        <v>41141</v>
      </c>
      <c r="B14" s="19">
        <v>40981</v>
      </c>
      <c r="C14" s="19">
        <v>41162</v>
      </c>
      <c r="D14" s="50">
        <v>1</v>
      </c>
      <c r="E14" s="14" t="s">
        <v>103</v>
      </c>
      <c r="F14" s="14" t="s">
        <v>39</v>
      </c>
      <c r="G14" s="13">
        <v>4</v>
      </c>
      <c r="H14" s="15" t="s">
        <v>12</v>
      </c>
      <c r="I14" s="4">
        <v>0</v>
      </c>
      <c r="J14" s="4">
        <v>1</v>
      </c>
      <c r="K14" s="4">
        <v>0</v>
      </c>
      <c r="L14" s="4">
        <v>1</v>
      </c>
      <c r="M14" s="4">
        <v>0</v>
      </c>
      <c r="N14" s="4">
        <v>0</v>
      </c>
      <c r="O14" s="4">
        <v>0</v>
      </c>
      <c r="P14" s="4">
        <v>0</v>
      </c>
      <c r="Q14" s="4">
        <v>0</v>
      </c>
      <c r="R14" s="4">
        <v>0</v>
      </c>
      <c r="S14" s="16">
        <f t="shared" si="0"/>
        <v>0.2</v>
      </c>
      <c r="T14" s="67">
        <f>AVERAGE(S14:S17)</f>
        <v>0.42500000000000004</v>
      </c>
      <c r="U14" s="17">
        <f>COUNTIF(I14:R14, "&gt;0")</f>
        <v>2</v>
      </c>
      <c r="V14" s="17">
        <f>U14*100/10</f>
        <v>20</v>
      </c>
      <c r="W14" s="70">
        <f>AVERAGE(V14:V17)</f>
        <v>17.5</v>
      </c>
      <c r="X14">
        <v>66.641605609890135</v>
      </c>
      <c r="Y14">
        <v>16.058959075824173</v>
      </c>
      <c r="Z14">
        <v>1.5884081230769229</v>
      </c>
      <c r="AA14">
        <v>296.19999999999993</v>
      </c>
    </row>
    <row r="15" spans="1:27" hidden="1" x14ac:dyDescent="0.2">
      <c r="A15" s="19">
        <v>41141</v>
      </c>
      <c r="B15" s="19">
        <v>40981</v>
      </c>
      <c r="C15" s="19">
        <v>41162</v>
      </c>
      <c r="D15" s="50">
        <v>1</v>
      </c>
      <c r="E15" s="14" t="s">
        <v>103</v>
      </c>
      <c r="F15" s="14" t="s">
        <v>39</v>
      </c>
      <c r="G15" s="13">
        <v>4</v>
      </c>
      <c r="H15" s="15" t="s">
        <v>13</v>
      </c>
      <c r="I15" s="4">
        <v>0</v>
      </c>
      <c r="J15" s="4">
        <v>0</v>
      </c>
      <c r="K15" s="4">
        <v>1</v>
      </c>
      <c r="L15" s="4">
        <v>0</v>
      </c>
      <c r="M15" s="4">
        <v>0</v>
      </c>
      <c r="N15" s="4">
        <v>0</v>
      </c>
      <c r="O15" s="4">
        <v>1</v>
      </c>
      <c r="P15" s="4">
        <v>0</v>
      </c>
      <c r="Q15" s="4">
        <v>0</v>
      </c>
      <c r="R15" s="4">
        <v>0</v>
      </c>
      <c r="S15" s="16">
        <f t="shared" si="0"/>
        <v>0.2</v>
      </c>
      <c r="T15" s="67"/>
      <c r="U15" s="17">
        <f t="shared" ref="U15:U17" si="7">COUNTIF(I15:R15, "&gt;0")</f>
        <v>2</v>
      </c>
      <c r="V15" s="17">
        <f t="shared" ref="V15:V17" si="8">U15*100/10</f>
        <v>20</v>
      </c>
      <c r="W15" s="70"/>
      <c r="X15">
        <v>66.641605609890135</v>
      </c>
      <c r="Y15">
        <v>16.058959075824173</v>
      </c>
      <c r="Z15">
        <v>1.5884081230769229</v>
      </c>
      <c r="AA15">
        <v>296.19999999999993</v>
      </c>
    </row>
    <row r="16" spans="1:27" hidden="1" x14ac:dyDescent="0.2">
      <c r="A16" s="19">
        <v>41141</v>
      </c>
      <c r="B16" s="19">
        <v>40981</v>
      </c>
      <c r="C16" s="19">
        <v>41162</v>
      </c>
      <c r="D16" s="50">
        <v>1</v>
      </c>
      <c r="E16" s="14" t="s">
        <v>103</v>
      </c>
      <c r="F16" s="14" t="s">
        <v>39</v>
      </c>
      <c r="G16" s="13">
        <v>4</v>
      </c>
      <c r="H16" s="15" t="s">
        <v>14</v>
      </c>
      <c r="I16" s="4">
        <v>0</v>
      </c>
      <c r="J16" s="4">
        <v>0</v>
      </c>
      <c r="K16" s="4">
        <v>0</v>
      </c>
      <c r="L16" s="4">
        <v>0</v>
      </c>
      <c r="M16" s="4">
        <v>0</v>
      </c>
      <c r="N16" s="4">
        <v>0</v>
      </c>
      <c r="O16" s="4">
        <v>0</v>
      </c>
      <c r="P16" s="4">
        <v>0</v>
      </c>
      <c r="Q16" s="4">
        <v>0</v>
      </c>
      <c r="R16" s="4">
        <v>0</v>
      </c>
      <c r="S16" s="16">
        <f t="shared" si="0"/>
        <v>0</v>
      </c>
      <c r="T16" s="67"/>
      <c r="U16" s="17">
        <f t="shared" si="7"/>
        <v>0</v>
      </c>
      <c r="V16" s="17">
        <f t="shared" si="8"/>
        <v>0</v>
      </c>
      <c r="W16" s="70"/>
      <c r="X16">
        <v>66.641605609890135</v>
      </c>
      <c r="Y16">
        <v>16.058959075824173</v>
      </c>
      <c r="Z16">
        <v>1.5884081230769229</v>
      </c>
      <c r="AA16">
        <v>296.19999999999993</v>
      </c>
    </row>
    <row r="17" spans="1:27" hidden="1" x14ac:dyDescent="0.2">
      <c r="A17" s="19">
        <v>41141</v>
      </c>
      <c r="B17" s="19">
        <v>40981</v>
      </c>
      <c r="C17" s="19">
        <v>41162</v>
      </c>
      <c r="D17" s="50">
        <v>1</v>
      </c>
      <c r="E17" s="14" t="s">
        <v>103</v>
      </c>
      <c r="F17" s="14" t="s">
        <v>39</v>
      </c>
      <c r="G17" s="13">
        <v>4</v>
      </c>
      <c r="H17" s="15" t="s">
        <v>36</v>
      </c>
      <c r="I17" s="4">
        <v>0</v>
      </c>
      <c r="J17" s="4">
        <v>0</v>
      </c>
      <c r="K17" s="4">
        <v>1</v>
      </c>
      <c r="L17" s="4">
        <v>0</v>
      </c>
      <c r="M17" s="4">
        <v>0</v>
      </c>
      <c r="N17" s="4">
        <v>4</v>
      </c>
      <c r="O17" s="4">
        <v>0</v>
      </c>
      <c r="P17" s="4">
        <v>8</v>
      </c>
      <c r="Q17" s="4">
        <v>0</v>
      </c>
      <c r="R17" s="4">
        <v>0</v>
      </c>
      <c r="S17" s="16">
        <f t="shared" si="0"/>
        <v>1.3</v>
      </c>
      <c r="T17" s="67"/>
      <c r="U17" s="17">
        <f t="shared" si="7"/>
        <v>3</v>
      </c>
      <c r="V17" s="17">
        <f t="shared" si="8"/>
        <v>30</v>
      </c>
      <c r="W17" s="70"/>
      <c r="X17">
        <v>66.641605609890135</v>
      </c>
      <c r="Y17">
        <v>16.058959075824173</v>
      </c>
      <c r="Z17">
        <v>1.5884081230769229</v>
      </c>
      <c r="AA17">
        <v>296.19999999999993</v>
      </c>
    </row>
    <row r="18" spans="1:27" hidden="1" x14ac:dyDescent="0.2">
      <c r="A18" s="19">
        <v>41141</v>
      </c>
      <c r="B18" s="19">
        <v>40981</v>
      </c>
      <c r="C18" s="19">
        <v>41162</v>
      </c>
      <c r="D18" s="50">
        <v>1</v>
      </c>
      <c r="E18" s="14" t="s">
        <v>103</v>
      </c>
      <c r="F18" s="14" t="s">
        <v>40</v>
      </c>
      <c r="G18" s="13">
        <v>5</v>
      </c>
      <c r="H18" s="15" t="s">
        <v>12</v>
      </c>
      <c r="I18" s="4">
        <v>0</v>
      </c>
      <c r="J18" s="4">
        <v>0</v>
      </c>
      <c r="K18" s="4">
        <v>0</v>
      </c>
      <c r="L18" s="4">
        <v>2</v>
      </c>
      <c r="M18" s="4">
        <v>0</v>
      </c>
      <c r="N18" s="4">
        <v>0</v>
      </c>
      <c r="O18" s="4">
        <v>2</v>
      </c>
      <c r="P18" s="4">
        <v>0</v>
      </c>
      <c r="Q18" s="4">
        <v>1</v>
      </c>
      <c r="R18" s="4">
        <v>0</v>
      </c>
      <c r="S18" s="16">
        <f t="shared" si="0"/>
        <v>0.5</v>
      </c>
      <c r="T18" s="67">
        <f>AVERAGE(S18:S21)</f>
        <v>0.47499999999999998</v>
      </c>
      <c r="U18" s="17">
        <f>COUNTIF(I18:R18, "&gt;0")</f>
        <v>3</v>
      </c>
      <c r="V18" s="17">
        <f>U18*100/10</f>
        <v>30</v>
      </c>
      <c r="W18" s="70">
        <f>AVERAGE(V18:V21)</f>
        <v>27.5</v>
      </c>
      <c r="X18">
        <v>66.641605609890135</v>
      </c>
      <c r="Y18">
        <v>16.058959075824173</v>
      </c>
      <c r="Z18">
        <v>1.5884081230769229</v>
      </c>
      <c r="AA18">
        <v>296.19999999999993</v>
      </c>
    </row>
    <row r="19" spans="1:27" hidden="1" x14ac:dyDescent="0.2">
      <c r="A19" s="19">
        <v>41141</v>
      </c>
      <c r="B19" s="19">
        <v>40981</v>
      </c>
      <c r="C19" s="19">
        <v>41162</v>
      </c>
      <c r="D19" s="50">
        <v>1</v>
      </c>
      <c r="E19" s="14" t="s">
        <v>103</v>
      </c>
      <c r="F19" s="14" t="s">
        <v>40</v>
      </c>
      <c r="G19" s="13">
        <v>5</v>
      </c>
      <c r="H19" s="15" t="s">
        <v>13</v>
      </c>
      <c r="I19" s="4">
        <v>1</v>
      </c>
      <c r="J19" s="4">
        <v>0</v>
      </c>
      <c r="K19" s="4">
        <v>3</v>
      </c>
      <c r="L19" s="4">
        <v>0</v>
      </c>
      <c r="M19" s="4">
        <v>4</v>
      </c>
      <c r="N19" s="4">
        <v>1</v>
      </c>
      <c r="O19" s="4">
        <v>1</v>
      </c>
      <c r="P19" s="4">
        <v>0</v>
      </c>
      <c r="Q19" s="4">
        <v>0</v>
      </c>
      <c r="R19" s="4">
        <v>0</v>
      </c>
      <c r="S19" s="16">
        <f t="shared" si="0"/>
        <v>1</v>
      </c>
      <c r="T19" s="67"/>
      <c r="U19" s="17">
        <f t="shared" ref="U19:U21" si="9">COUNTIF(I19:R19, "&gt;0")</f>
        <v>5</v>
      </c>
      <c r="V19" s="17">
        <f t="shared" ref="V19:V21" si="10">U19*100/10</f>
        <v>50</v>
      </c>
      <c r="W19" s="70"/>
      <c r="X19">
        <v>66.641605609890135</v>
      </c>
      <c r="Y19">
        <v>16.058959075824173</v>
      </c>
      <c r="Z19">
        <v>1.5884081230769229</v>
      </c>
      <c r="AA19">
        <v>296.19999999999993</v>
      </c>
    </row>
    <row r="20" spans="1:27" hidden="1" x14ac:dyDescent="0.2">
      <c r="A20" s="19">
        <v>41141</v>
      </c>
      <c r="B20" s="19">
        <v>40981</v>
      </c>
      <c r="C20" s="19">
        <v>41162</v>
      </c>
      <c r="D20" s="50">
        <v>1</v>
      </c>
      <c r="E20" s="14" t="s">
        <v>103</v>
      </c>
      <c r="F20" s="14" t="s">
        <v>40</v>
      </c>
      <c r="G20" s="13">
        <v>5</v>
      </c>
      <c r="H20" s="15" t="s">
        <v>14</v>
      </c>
      <c r="I20" s="4">
        <v>0</v>
      </c>
      <c r="J20" s="4">
        <v>1</v>
      </c>
      <c r="K20" s="4">
        <v>0</v>
      </c>
      <c r="L20" s="4">
        <v>0</v>
      </c>
      <c r="M20" s="4">
        <v>1</v>
      </c>
      <c r="N20" s="4">
        <v>0</v>
      </c>
      <c r="O20" s="4">
        <v>0</v>
      </c>
      <c r="P20" s="4">
        <v>0</v>
      </c>
      <c r="Q20" s="4">
        <v>0</v>
      </c>
      <c r="R20" s="4">
        <v>0</v>
      </c>
      <c r="S20" s="16">
        <f t="shared" si="0"/>
        <v>0.2</v>
      </c>
      <c r="T20" s="67"/>
      <c r="U20" s="17">
        <f t="shared" si="9"/>
        <v>2</v>
      </c>
      <c r="V20" s="17">
        <f t="shared" si="10"/>
        <v>20</v>
      </c>
      <c r="W20" s="70"/>
      <c r="X20">
        <v>66.641605609890135</v>
      </c>
      <c r="Y20">
        <v>16.058959075824173</v>
      </c>
      <c r="Z20">
        <v>1.5884081230769229</v>
      </c>
      <c r="AA20">
        <v>296.19999999999993</v>
      </c>
    </row>
    <row r="21" spans="1:27" hidden="1" x14ac:dyDescent="0.2">
      <c r="A21" s="19">
        <v>41141</v>
      </c>
      <c r="B21" s="19">
        <v>40981</v>
      </c>
      <c r="C21" s="19">
        <v>41162</v>
      </c>
      <c r="D21" s="50">
        <v>1</v>
      </c>
      <c r="E21" s="14" t="s">
        <v>103</v>
      </c>
      <c r="F21" s="14" t="s">
        <v>40</v>
      </c>
      <c r="G21" s="13">
        <v>5</v>
      </c>
      <c r="H21" s="15" t="s">
        <v>36</v>
      </c>
      <c r="I21" s="4">
        <v>0</v>
      </c>
      <c r="J21" s="4">
        <v>0</v>
      </c>
      <c r="K21" s="4">
        <v>0</v>
      </c>
      <c r="L21" s="4">
        <v>0</v>
      </c>
      <c r="M21" s="4">
        <v>0</v>
      </c>
      <c r="N21" s="4">
        <v>0</v>
      </c>
      <c r="O21" s="4">
        <v>0</v>
      </c>
      <c r="P21" s="4">
        <v>0</v>
      </c>
      <c r="Q21" s="4">
        <v>2</v>
      </c>
      <c r="R21" s="4">
        <v>0</v>
      </c>
      <c r="S21" s="16">
        <f t="shared" si="0"/>
        <v>0.2</v>
      </c>
      <c r="T21" s="67"/>
      <c r="U21" s="17">
        <f t="shared" si="9"/>
        <v>1</v>
      </c>
      <c r="V21" s="17">
        <f t="shared" si="10"/>
        <v>10</v>
      </c>
      <c r="W21" s="70"/>
      <c r="X21">
        <v>66.641605609890135</v>
      </c>
      <c r="Y21">
        <v>16.058959075824173</v>
      </c>
      <c r="Z21">
        <v>1.5884081230769229</v>
      </c>
      <c r="AA21">
        <v>296.19999999999993</v>
      </c>
    </row>
    <row r="22" spans="1:27" hidden="1" x14ac:dyDescent="0.2">
      <c r="A22" s="19">
        <v>41141</v>
      </c>
      <c r="B22" s="19">
        <v>40981</v>
      </c>
      <c r="C22" s="19">
        <v>41162</v>
      </c>
      <c r="D22" s="50">
        <v>1</v>
      </c>
      <c r="E22" s="14" t="s">
        <v>103</v>
      </c>
      <c r="F22" s="14" t="s">
        <v>41</v>
      </c>
      <c r="G22" s="13">
        <v>6</v>
      </c>
      <c r="H22" s="15" t="s">
        <v>12</v>
      </c>
      <c r="I22" s="4">
        <v>3</v>
      </c>
      <c r="J22" s="4">
        <v>3</v>
      </c>
      <c r="K22" s="4">
        <v>2</v>
      </c>
      <c r="L22" s="4">
        <v>0</v>
      </c>
      <c r="M22" s="4">
        <v>1</v>
      </c>
      <c r="N22" s="4">
        <v>0</v>
      </c>
      <c r="O22" s="4">
        <v>2</v>
      </c>
      <c r="P22" s="4">
        <v>0</v>
      </c>
      <c r="Q22" s="4">
        <v>8</v>
      </c>
      <c r="R22" s="4">
        <v>2</v>
      </c>
      <c r="S22" s="16">
        <f t="shared" si="0"/>
        <v>2.1</v>
      </c>
      <c r="T22" s="67">
        <f>AVERAGE(S22:S25)</f>
        <v>2.2250000000000001</v>
      </c>
      <c r="U22" s="17">
        <f>COUNTIF(I22:R22, "&gt;0")</f>
        <v>7</v>
      </c>
      <c r="V22" s="17">
        <f>U22*100/10</f>
        <v>70</v>
      </c>
      <c r="W22" s="70">
        <f>AVERAGE(V22:V25)</f>
        <v>77.5</v>
      </c>
      <c r="X22">
        <v>66.641605609890135</v>
      </c>
      <c r="Y22">
        <v>16.058959075824173</v>
      </c>
      <c r="Z22">
        <v>1.5884081230769229</v>
      </c>
      <c r="AA22">
        <v>296.19999999999993</v>
      </c>
    </row>
    <row r="23" spans="1:27" hidden="1" x14ac:dyDescent="0.2">
      <c r="A23" s="19">
        <v>41141</v>
      </c>
      <c r="B23" s="19">
        <v>40981</v>
      </c>
      <c r="C23" s="19">
        <v>41162</v>
      </c>
      <c r="D23" s="50">
        <v>1</v>
      </c>
      <c r="E23" s="14" t="s">
        <v>103</v>
      </c>
      <c r="F23" s="14" t="s">
        <v>41</v>
      </c>
      <c r="G23" s="13">
        <v>6</v>
      </c>
      <c r="H23" s="15" t="s">
        <v>13</v>
      </c>
      <c r="I23" s="4">
        <v>1</v>
      </c>
      <c r="J23" s="4">
        <v>1</v>
      </c>
      <c r="K23" s="4">
        <v>1</v>
      </c>
      <c r="L23" s="4">
        <v>5</v>
      </c>
      <c r="M23" s="4">
        <v>6</v>
      </c>
      <c r="N23" s="4">
        <v>1</v>
      </c>
      <c r="O23" s="4">
        <v>5</v>
      </c>
      <c r="P23" s="4">
        <v>4</v>
      </c>
      <c r="Q23" s="4">
        <v>2</v>
      </c>
      <c r="R23" s="4">
        <v>0</v>
      </c>
      <c r="S23" s="16">
        <f t="shared" si="0"/>
        <v>2.6</v>
      </c>
      <c r="T23" s="67"/>
      <c r="U23" s="17">
        <f t="shared" ref="U23:U25" si="11">COUNTIF(I23:R23, "&gt;0")</f>
        <v>9</v>
      </c>
      <c r="V23" s="17">
        <f t="shared" ref="V23:V25" si="12">U23*100/10</f>
        <v>90</v>
      </c>
      <c r="W23" s="70"/>
      <c r="X23">
        <v>66.641605609890135</v>
      </c>
      <c r="Y23">
        <v>16.058959075824173</v>
      </c>
      <c r="Z23">
        <v>1.5884081230769229</v>
      </c>
      <c r="AA23">
        <v>296.19999999999993</v>
      </c>
    </row>
    <row r="24" spans="1:27" hidden="1" x14ac:dyDescent="0.2">
      <c r="A24" s="19">
        <v>41141</v>
      </c>
      <c r="B24" s="19">
        <v>40981</v>
      </c>
      <c r="C24" s="19">
        <v>41162</v>
      </c>
      <c r="D24" s="50">
        <v>1</v>
      </c>
      <c r="E24" s="14" t="s">
        <v>103</v>
      </c>
      <c r="F24" s="14" t="s">
        <v>41</v>
      </c>
      <c r="G24" s="13">
        <v>6</v>
      </c>
      <c r="H24" s="15" t="s">
        <v>14</v>
      </c>
      <c r="I24" s="4">
        <v>4</v>
      </c>
      <c r="J24" s="4">
        <v>1</v>
      </c>
      <c r="K24" s="4">
        <v>0</v>
      </c>
      <c r="L24" s="4">
        <v>0</v>
      </c>
      <c r="M24" s="4">
        <v>2</v>
      </c>
      <c r="N24" s="4">
        <v>2</v>
      </c>
      <c r="O24" s="4">
        <v>2</v>
      </c>
      <c r="P24" s="4">
        <v>2</v>
      </c>
      <c r="Q24" s="4">
        <v>0</v>
      </c>
      <c r="R24" s="4">
        <v>0</v>
      </c>
      <c r="S24" s="16">
        <f t="shared" si="0"/>
        <v>1.3</v>
      </c>
      <c r="T24" s="67"/>
      <c r="U24" s="17">
        <f t="shared" si="11"/>
        <v>6</v>
      </c>
      <c r="V24" s="17">
        <f t="shared" si="12"/>
        <v>60</v>
      </c>
      <c r="W24" s="70"/>
      <c r="X24">
        <v>66.641605609890135</v>
      </c>
      <c r="Y24">
        <v>16.058959075824173</v>
      </c>
      <c r="Z24">
        <v>1.5884081230769229</v>
      </c>
      <c r="AA24">
        <v>296.19999999999993</v>
      </c>
    </row>
    <row r="25" spans="1:27" hidden="1" x14ac:dyDescent="0.2">
      <c r="A25" s="19">
        <v>41141</v>
      </c>
      <c r="B25" s="19">
        <v>40981</v>
      </c>
      <c r="C25" s="19">
        <v>41162</v>
      </c>
      <c r="D25" s="50">
        <v>1</v>
      </c>
      <c r="E25" s="14" t="s">
        <v>103</v>
      </c>
      <c r="F25" s="14" t="s">
        <v>41</v>
      </c>
      <c r="G25" s="13">
        <v>6</v>
      </c>
      <c r="H25" s="15" t="s">
        <v>36</v>
      </c>
      <c r="I25" s="4">
        <v>1</v>
      </c>
      <c r="J25" s="4">
        <v>0</v>
      </c>
      <c r="K25" s="4">
        <v>1</v>
      </c>
      <c r="L25" s="4">
        <v>1</v>
      </c>
      <c r="M25" s="4">
        <v>4</v>
      </c>
      <c r="N25" s="4">
        <v>7</v>
      </c>
      <c r="O25" s="4">
        <v>1</v>
      </c>
      <c r="P25" s="4">
        <v>9</v>
      </c>
      <c r="Q25" s="4">
        <v>3</v>
      </c>
      <c r="R25" s="4">
        <v>2</v>
      </c>
      <c r="S25" s="16">
        <f t="shared" si="0"/>
        <v>2.9</v>
      </c>
      <c r="T25" s="67"/>
      <c r="U25" s="17">
        <f t="shared" si="11"/>
        <v>9</v>
      </c>
      <c r="V25" s="17">
        <f t="shared" si="12"/>
        <v>90</v>
      </c>
      <c r="W25" s="70"/>
      <c r="X25">
        <v>66.641605609890135</v>
      </c>
      <c r="Y25">
        <v>16.058959075824173</v>
      </c>
      <c r="Z25">
        <v>1.5884081230769229</v>
      </c>
      <c r="AA25">
        <v>296.19999999999993</v>
      </c>
    </row>
    <row r="26" spans="1:27" x14ac:dyDescent="0.2">
      <c r="A26" s="19">
        <v>41141</v>
      </c>
      <c r="B26" s="19">
        <v>40981</v>
      </c>
      <c r="C26" s="19">
        <v>41172</v>
      </c>
      <c r="D26" s="51">
        <v>2</v>
      </c>
      <c r="E26" s="14" t="s">
        <v>103</v>
      </c>
      <c r="F26" s="14" t="s">
        <v>23</v>
      </c>
      <c r="G26" s="13">
        <v>1</v>
      </c>
      <c r="H26" s="15" t="s">
        <v>12</v>
      </c>
      <c r="I26" s="4">
        <v>1</v>
      </c>
      <c r="J26" s="4">
        <v>1</v>
      </c>
      <c r="K26" s="4">
        <v>0</v>
      </c>
      <c r="L26" s="4">
        <v>0</v>
      </c>
      <c r="M26" s="4">
        <v>0</v>
      </c>
      <c r="N26" s="4">
        <v>1</v>
      </c>
      <c r="O26" s="4">
        <v>1</v>
      </c>
      <c r="P26" s="4">
        <v>1</v>
      </c>
      <c r="Q26" s="4">
        <v>1</v>
      </c>
      <c r="R26" s="4">
        <v>1</v>
      </c>
      <c r="S26" s="16">
        <f t="shared" ref="S26:S49" si="13">AVERAGE(I26:R26)</f>
        <v>0.7</v>
      </c>
      <c r="T26" s="67">
        <f>AVERAGE(S26:S29)</f>
        <v>11.274999999999999</v>
      </c>
      <c r="U26" s="17">
        <f>COUNTIF(I26:R26, "&gt;0")</f>
        <v>7</v>
      </c>
      <c r="V26" s="17">
        <f>U26*100/10</f>
        <v>70</v>
      </c>
      <c r="W26" s="70">
        <f>AVERAGE(V26:V29)</f>
        <v>92.5</v>
      </c>
      <c r="X26">
        <v>79.978472100000005</v>
      </c>
      <c r="Y26">
        <v>15.772916599999999</v>
      </c>
      <c r="Z26">
        <v>1.37236113</v>
      </c>
      <c r="AA26">
        <v>12.2</v>
      </c>
    </row>
    <row r="27" spans="1:27" x14ac:dyDescent="0.2">
      <c r="A27" s="19">
        <v>41141</v>
      </c>
      <c r="B27" s="19">
        <v>40981</v>
      </c>
      <c r="C27" s="19">
        <v>41172</v>
      </c>
      <c r="D27" s="51">
        <v>2</v>
      </c>
      <c r="E27" s="14" t="s">
        <v>103</v>
      </c>
      <c r="F27" s="14" t="s">
        <v>23</v>
      </c>
      <c r="G27" s="13">
        <v>1</v>
      </c>
      <c r="H27" s="15" t="s">
        <v>13</v>
      </c>
      <c r="I27" s="4">
        <v>1</v>
      </c>
      <c r="J27" s="4">
        <v>10</v>
      </c>
      <c r="K27" s="4">
        <v>10</v>
      </c>
      <c r="L27" s="4">
        <v>10</v>
      </c>
      <c r="M27" s="4">
        <v>30</v>
      </c>
      <c r="N27" s="4">
        <v>20</v>
      </c>
      <c r="O27" s="4">
        <v>15</v>
      </c>
      <c r="P27" s="4">
        <v>10</v>
      </c>
      <c r="Q27" s="4">
        <v>5</v>
      </c>
      <c r="R27" s="4">
        <v>5</v>
      </c>
      <c r="S27" s="16">
        <f t="shared" si="13"/>
        <v>11.6</v>
      </c>
      <c r="T27" s="67"/>
      <c r="U27" s="17">
        <f t="shared" ref="U27:U29" si="14">COUNTIF(I27:R27, "&gt;0")</f>
        <v>10</v>
      </c>
      <c r="V27" s="17">
        <f t="shared" ref="V27:V29" si="15">U27*100/10</f>
        <v>100</v>
      </c>
      <c r="W27" s="70"/>
      <c r="X27">
        <v>79.978472100000005</v>
      </c>
      <c r="Y27">
        <v>15.772916599999999</v>
      </c>
      <c r="Z27">
        <v>1.37236113</v>
      </c>
      <c r="AA27">
        <v>12.2</v>
      </c>
    </row>
    <row r="28" spans="1:27" x14ac:dyDescent="0.2">
      <c r="A28" s="19">
        <v>41141</v>
      </c>
      <c r="B28" s="19">
        <v>40981</v>
      </c>
      <c r="C28" s="19">
        <v>41172</v>
      </c>
      <c r="D28" s="51">
        <v>2</v>
      </c>
      <c r="E28" s="14" t="s">
        <v>103</v>
      </c>
      <c r="F28" s="14" t="s">
        <v>23</v>
      </c>
      <c r="G28" s="13">
        <v>1</v>
      </c>
      <c r="H28" s="15" t="s">
        <v>14</v>
      </c>
      <c r="I28" s="4">
        <v>5</v>
      </c>
      <c r="J28" s="4">
        <v>20</v>
      </c>
      <c r="K28" s="4">
        <v>5</v>
      </c>
      <c r="L28" s="4">
        <v>3</v>
      </c>
      <c r="M28" s="4">
        <v>3</v>
      </c>
      <c r="N28" s="4">
        <v>30</v>
      </c>
      <c r="O28" s="4">
        <v>50</v>
      </c>
      <c r="P28" s="4">
        <v>30</v>
      </c>
      <c r="Q28" s="4">
        <v>10</v>
      </c>
      <c r="R28" s="4">
        <v>5</v>
      </c>
      <c r="S28" s="16">
        <f t="shared" si="13"/>
        <v>16.100000000000001</v>
      </c>
      <c r="T28" s="67"/>
      <c r="U28" s="17">
        <f t="shared" si="14"/>
        <v>10</v>
      </c>
      <c r="V28" s="17">
        <f t="shared" si="15"/>
        <v>100</v>
      </c>
      <c r="W28" s="70"/>
      <c r="X28">
        <v>79.978472100000005</v>
      </c>
      <c r="Y28">
        <v>15.772916599999999</v>
      </c>
      <c r="Z28">
        <v>1.37236113</v>
      </c>
      <c r="AA28">
        <v>12.2</v>
      </c>
    </row>
    <row r="29" spans="1:27" x14ac:dyDescent="0.2">
      <c r="A29" s="19">
        <v>41141</v>
      </c>
      <c r="B29" s="19">
        <v>40981</v>
      </c>
      <c r="C29" s="19">
        <v>41172</v>
      </c>
      <c r="D29" s="51">
        <v>2</v>
      </c>
      <c r="E29" s="14" t="s">
        <v>103</v>
      </c>
      <c r="F29" s="14" t="s">
        <v>23</v>
      </c>
      <c r="G29" s="13">
        <v>1</v>
      </c>
      <c r="H29" s="15" t="s">
        <v>36</v>
      </c>
      <c r="I29" s="4">
        <v>30</v>
      </c>
      <c r="J29" s="4">
        <v>20</v>
      </c>
      <c r="K29" s="4">
        <v>15</v>
      </c>
      <c r="L29" s="4">
        <v>10</v>
      </c>
      <c r="M29" s="4">
        <v>20</v>
      </c>
      <c r="N29" s="4">
        <v>5</v>
      </c>
      <c r="O29" s="4">
        <v>5</v>
      </c>
      <c r="P29" s="4">
        <v>20</v>
      </c>
      <c r="Q29" s="4">
        <v>40</v>
      </c>
      <c r="R29" s="4">
        <v>2</v>
      </c>
      <c r="S29" s="16">
        <f t="shared" si="13"/>
        <v>16.7</v>
      </c>
      <c r="T29" s="67"/>
      <c r="U29" s="17">
        <f t="shared" si="14"/>
        <v>10</v>
      </c>
      <c r="V29" s="17">
        <f t="shared" si="15"/>
        <v>100</v>
      </c>
      <c r="W29" s="70"/>
      <c r="X29">
        <v>79.978472100000005</v>
      </c>
      <c r="Y29">
        <v>15.772916599999999</v>
      </c>
      <c r="Z29">
        <v>1.37236113</v>
      </c>
      <c r="AA29">
        <v>12.2</v>
      </c>
    </row>
    <row r="30" spans="1:27" hidden="1" x14ac:dyDescent="0.2">
      <c r="A30" s="19">
        <v>41141</v>
      </c>
      <c r="B30" s="19">
        <v>40981</v>
      </c>
      <c r="C30" s="19">
        <v>41172</v>
      </c>
      <c r="D30" s="51">
        <v>2</v>
      </c>
      <c r="E30" s="14" t="s">
        <v>103</v>
      </c>
      <c r="F30" s="14" t="s">
        <v>37</v>
      </c>
      <c r="G30" s="13">
        <v>2</v>
      </c>
      <c r="H30" s="15" t="s">
        <v>12</v>
      </c>
      <c r="I30" s="4">
        <v>1</v>
      </c>
      <c r="J30" s="4">
        <v>3</v>
      </c>
      <c r="K30" s="4">
        <v>3</v>
      </c>
      <c r="L30" s="4">
        <v>0</v>
      </c>
      <c r="M30" s="4">
        <v>0</v>
      </c>
      <c r="N30" s="4">
        <v>0</v>
      </c>
      <c r="O30" s="4">
        <v>3</v>
      </c>
      <c r="P30" s="4">
        <v>3</v>
      </c>
      <c r="Q30" s="4">
        <v>0</v>
      </c>
      <c r="R30" s="4">
        <v>3</v>
      </c>
      <c r="S30" s="16">
        <f t="shared" si="13"/>
        <v>1.6</v>
      </c>
      <c r="T30" s="67">
        <f>AVERAGE(S30:S33)</f>
        <v>2.25</v>
      </c>
      <c r="U30" s="17">
        <f>COUNTIF(I30:R30, "&gt;0")</f>
        <v>6</v>
      </c>
      <c r="V30" s="17">
        <f>U30*100/10</f>
        <v>60</v>
      </c>
      <c r="W30" s="70">
        <f>AVERAGE(V30:V33)</f>
        <v>55</v>
      </c>
      <c r="X30">
        <v>79.978472100000005</v>
      </c>
      <c r="Y30">
        <v>15.772916599999999</v>
      </c>
      <c r="Z30">
        <v>1.37236113</v>
      </c>
      <c r="AA30">
        <v>12.2</v>
      </c>
    </row>
    <row r="31" spans="1:27" hidden="1" x14ac:dyDescent="0.2">
      <c r="A31" s="19">
        <v>41141</v>
      </c>
      <c r="B31" s="19">
        <v>40981</v>
      </c>
      <c r="C31" s="19">
        <v>41172</v>
      </c>
      <c r="D31" s="51">
        <v>2</v>
      </c>
      <c r="E31" s="14" t="s">
        <v>103</v>
      </c>
      <c r="F31" s="14" t="s">
        <v>37</v>
      </c>
      <c r="G31" s="13">
        <v>2</v>
      </c>
      <c r="H31" s="15" t="s">
        <v>13</v>
      </c>
      <c r="I31" s="4">
        <v>3</v>
      </c>
      <c r="J31" s="4">
        <v>1</v>
      </c>
      <c r="K31" s="4">
        <v>1</v>
      </c>
      <c r="L31" s="4">
        <v>2</v>
      </c>
      <c r="M31" s="4">
        <v>10</v>
      </c>
      <c r="N31" s="4">
        <v>10</v>
      </c>
      <c r="O31" s="4">
        <v>2</v>
      </c>
      <c r="P31" s="4">
        <v>10</v>
      </c>
      <c r="Q31" s="4">
        <v>10</v>
      </c>
      <c r="R31" s="4">
        <v>5</v>
      </c>
      <c r="S31" s="16">
        <f t="shared" si="13"/>
        <v>5.4</v>
      </c>
      <c r="T31" s="67"/>
      <c r="U31" s="17">
        <f t="shared" ref="U31:U33" si="16">COUNTIF(I31:R31, "&gt;0")</f>
        <v>10</v>
      </c>
      <c r="V31" s="17">
        <f t="shared" ref="V31:V33" si="17">U31*100/10</f>
        <v>100</v>
      </c>
      <c r="W31" s="70"/>
      <c r="X31">
        <v>79.978472100000005</v>
      </c>
      <c r="Y31">
        <v>15.772916599999999</v>
      </c>
      <c r="Z31">
        <v>1.37236113</v>
      </c>
      <c r="AA31">
        <v>12.2</v>
      </c>
    </row>
    <row r="32" spans="1:27" hidden="1" x14ac:dyDescent="0.2">
      <c r="A32" s="19">
        <v>41141</v>
      </c>
      <c r="B32" s="19">
        <v>40981</v>
      </c>
      <c r="C32" s="19">
        <v>41172</v>
      </c>
      <c r="D32" s="51">
        <v>2</v>
      </c>
      <c r="E32" s="14" t="s">
        <v>103</v>
      </c>
      <c r="F32" s="14" t="s">
        <v>37</v>
      </c>
      <c r="G32" s="13">
        <v>2</v>
      </c>
      <c r="H32" s="15" t="s">
        <v>14</v>
      </c>
      <c r="I32" s="4">
        <v>0</v>
      </c>
      <c r="J32" s="4">
        <v>1</v>
      </c>
      <c r="K32" s="4">
        <v>0</v>
      </c>
      <c r="L32" s="4">
        <v>0</v>
      </c>
      <c r="M32" s="4">
        <v>0</v>
      </c>
      <c r="N32" s="4">
        <v>0</v>
      </c>
      <c r="O32" s="4">
        <v>0</v>
      </c>
      <c r="P32" s="4">
        <v>0</v>
      </c>
      <c r="Q32" s="4">
        <v>0</v>
      </c>
      <c r="R32" s="4">
        <v>2</v>
      </c>
      <c r="S32" s="16">
        <f t="shared" si="13"/>
        <v>0.3</v>
      </c>
      <c r="T32" s="67"/>
      <c r="U32" s="17">
        <f t="shared" si="16"/>
        <v>2</v>
      </c>
      <c r="V32" s="17">
        <f t="shared" si="17"/>
        <v>20</v>
      </c>
      <c r="W32" s="70"/>
      <c r="X32">
        <v>79.978472100000005</v>
      </c>
      <c r="Y32">
        <v>15.772916599999999</v>
      </c>
      <c r="Z32">
        <v>1.37236113</v>
      </c>
      <c r="AA32">
        <v>12.2</v>
      </c>
    </row>
    <row r="33" spans="1:27" hidden="1" x14ac:dyDescent="0.2">
      <c r="A33" s="19">
        <v>41141</v>
      </c>
      <c r="B33" s="19">
        <v>40981</v>
      </c>
      <c r="C33" s="19">
        <v>41172</v>
      </c>
      <c r="D33" s="51">
        <v>2</v>
      </c>
      <c r="E33" s="14" t="s">
        <v>103</v>
      </c>
      <c r="F33" s="14" t="s">
        <v>37</v>
      </c>
      <c r="G33" s="13">
        <v>2</v>
      </c>
      <c r="H33" s="15" t="s">
        <v>36</v>
      </c>
      <c r="I33" s="4">
        <v>0</v>
      </c>
      <c r="J33" s="4">
        <v>3</v>
      </c>
      <c r="K33" s="4">
        <v>10</v>
      </c>
      <c r="L33" s="4">
        <v>0</v>
      </c>
      <c r="M33" s="4">
        <v>0</v>
      </c>
      <c r="N33" s="4">
        <v>0</v>
      </c>
      <c r="O33" s="4">
        <v>1</v>
      </c>
      <c r="P33" s="4">
        <v>3</v>
      </c>
      <c r="Q33" s="4">
        <v>0</v>
      </c>
      <c r="R33" s="4">
        <v>0</v>
      </c>
      <c r="S33" s="16">
        <f t="shared" si="13"/>
        <v>1.7</v>
      </c>
      <c r="T33" s="67"/>
      <c r="U33" s="17">
        <f t="shared" si="16"/>
        <v>4</v>
      </c>
      <c r="V33" s="17">
        <f t="shared" si="17"/>
        <v>40</v>
      </c>
      <c r="W33" s="70"/>
      <c r="X33">
        <v>79.978472100000005</v>
      </c>
      <c r="Y33">
        <v>15.772916599999999</v>
      </c>
      <c r="Z33">
        <v>1.37236113</v>
      </c>
      <c r="AA33">
        <v>12.2</v>
      </c>
    </row>
    <row r="34" spans="1:27" hidden="1" x14ac:dyDescent="0.2">
      <c r="A34" s="19">
        <v>41141</v>
      </c>
      <c r="B34" s="19">
        <v>40981</v>
      </c>
      <c r="C34" s="19">
        <v>41172</v>
      </c>
      <c r="D34" s="51">
        <v>2</v>
      </c>
      <c r="E34" s="14" t="s">
        <v>103</v>
      </c>
      <c r="F34" s="14" t="s">
        <v>38</v>
      </c>
      <c r="G34" s="13">
        <v>3</v>
      </c>
      <c r="H34" s="15" t="s">
        <v>12</v>
      </c>
      <c r="I34" s="4">
        <v>0</v>
      </c>
      <c r="J34" s="4">
        <v>0</v>
      </c>
      <c r="K34" s="4">
        <v>0</v>
      </c>
      <c r="L34" s="4">
        <v>0</v>
      </c>
      <c r="M34" s="4">
        <v>0</v>
      </c>
      <c r="N34" s="4">
        <v>0</v>
      </c>
      <c r="O34" s="4">
        <v>0</v>
      </c>
      <c r="P34" s="4">
        <v>0</v>
      </c>
      <c r="Q34" s="4">
        <v>1</v>
      </c>
      <c r="R34" s="4">
        <v>1</v>
      </c>
      <c r="S34" s="16">
        <f t="shared" si="13"/>
        <v>0.2</v>
      </c>
      <c r="T34" s="67">
        <f>AVERAGE(S34:S37)</f>
        <v>0.4</v>
      </c>
      <c r="U34" s="17">
        <f>COUNTIF(I34:R34, "&gt;0")</f>
        <v>2</v>
      </c>
      <c r="V34" s="17">
        <f>U34*100/10</f>
        <v>20</v>
      </c>
      <c r="W34" s="70">
        <f>AVERAGE(V34:V37)</f>
        <v>22.5</v>
      </c>
      <c r="X34">
        <v>79.978472100000005</v>
      </c>
      <c r="Y34">
        <v>15.772916599999999</v>
      </c>
      <c r="Z34">
        <v>1.37236113</v>
      </c>
      <c r="AA34">
        <v>12.2</v>
      </c>
    </row>
    <row r="35" spans="1:27" hidden="1" x14ac:dyDescent="0.2">
      <c r="A35" s="19">
        <v>41141</v>
      </c>
      <c r="B35" s="19">
        <v>40981</v>
      </c>
      <c r="C35" s="19">
        <v>41172</v>
      </c>
      <c r="D35" s="51">
        <v>2</v>
      </c>
      <c r="E35" s="14" t="s">
        <v>103</v>
      </c>
      <c r="F35" s="14" t="s">
        <v>38</v>
      </c>
      <c r="G35" s="13">
        <v>3</v>
      </c>
      <c r="H35" s="15" t="s">
        <v>13</v>
      </c>
      <c r="I35" s="4">
        <v>5</v>
      </c>
      <c r="J35" s="4">
        <v>0</v>
      </c>
      <c r="K35" s="4">
        <v>1</v>
      </c>
      <c r="L35" s="4">
        <v>0</v>
      </c>
      <c r="M35" s="4">
        <v>0</v>
      </c>
      <c r="N35" s="4">
        <v>2</v>
      </c>
      <c r="O35" s="4">
        <v>1</v>
      </c>
      <c r="P35" s="4">
        <v>0</v>
      </c>
      <c r="Q35" s="4">
        <v>0</v>
      </c>
      <c r="R35" s="4">
        <v>0</v>
      </c>
      <c r="S35" s="16">
        <f t="shared" si="13"/>
        <v>0.9</v>
      </c>
      <c r="T35" s="67"/>
      <c r="U35" s="17">
        <f t="shared" ref="U35:U37" si="18">COUNTIF(I35:R35, "&gt;0")</f>
        <v>4</v>
      </c>
      <c r="V35" s="17">
        <f t="shared" ref="V35:V37" si="19">U35*100/10</f>
        <v>40</v>
      </c>
      <c r="W35" s="70"/>
      <c r="X35">
        <v>79.978472100000005</v>
      </c>
      <c r="Y35">
        <v>15.772916599999999</v>
      </c>
      <c r="Z35">
        <v>1.37236113</v>
      </c>
      <c r="AA35">
        <v>12.2</v>
      </c>
    </row>
    <row r="36" spans="1:27" hidden="1" x14ac:dyDescent="0.2">
      <c r="A36" s="19">
        <v>41141</v>
      </c>
      <c r="B36" s="19">
        <v>40981</v>
      </c>
      <c r="C36" s="19">
        <v>41172</v>
      </c>
      <c r="D36" s="51">
        <v>2</v>
      </c>
      <c r="E36" s="14" t="s">
        <v>103</v>
      </c>
      <c r="F36" s="14" t="s">
        <v>38</v>
      </c>
      <c r="G36" s="13">
        <v>3</v>
      </c>
      <c r="H36" s="15" t="s">
        <v>14</v>
      </c>
      <c r="I36" s="4">
        <v>0</v>
      </c>
      <c r="J36" s="4">
        <v>0</v>
      </c>
      <c r="K36" s="4">
        <v>0</v>
      </c>
      <c r="L36" s="4">
        <v>0</v>
      </c>
      <c r="M36" s="4">
        <v>0</v>
      </c>
      <c r="N36" s="4">
        <v>0</v>
      </c>
      <c r="O36" s="4">
        <v>0</v>
      </c>
      <c r="P36" s="4">
        <v>0</v>
      </c>
      <c r="Q36" s="4">
        <v>0</v>
      </c>
      <c r="R36" s="4">
        <v>0</v>
      </c>
      <c r="S36" s="16">
        <f t="shared" si="13"/>
        <v>0</v>
      </c>
      <c r="T36" s="67"/>
      <c r="U36" s="17">
        <f t="shared" si="18"/>
        <v>0</v>
      </c>
      <c r="V36" s="17">
        <f t="shared" si="19"/>
        <v>0</v>
      </c>
      <c r="W36" s="70"/>
      <c r="X36">
        <v>79.978472100000005</v>
      </c>
      <c r="Y36">
        <v>15.772916599999999</v>
      </c>
      <c r="Z36">
        <v>1.37236113</v>
      </c>
      <c r="AA36">
        <v>12.2</v>
      </c>
    </row>
    <row r="37" spans="1:27" hidden="1" x14ac:dyDescent="0.2">
      <c r="A37" s="19">
        <v>41141</v>
      </c>
      <c r="B37" s="19">
        <v>40981</v>
      </c>
      <c r="C37" s="19">
        <v>41172</v>
      </c>
      <c r="D37" s="51">
        <v>2</v>
      </c>
      <c r="E37" s="14" t="s">
        <v>103</v>
      </c>
      <c r="F37" s="14" t="s">
        <v>38</v>
      </c>
      <c r="G37" s="13">
        <v>3</v>
      </c>
      <c r="H37" s="15" t="s">
        <v>36</v>
      </c>
      <c r="I37" s="4">
        <v>1</v>
      </c>
      <c r="J37" s="4">
        <v>0</v>
      </c>
      <c r="K37" s="4">
        <v>3</v>
      </c>
      <c r="L37" s="4">
        <v>0</v>
      </c>
      <c r="M37" s="4">
        <v>1</v>
      </c>
      <c r="N37" s="4">
        <v>0</v>
      </c>
      <c r="O37" s="4">
        <v>0</v>
      </c>
      <c r="P37" s="4">
        <v>0</v>
      </c>
      <c r="Q37" s="4">
        <v>0</v>
      </c>
      <c r="R37" s="4">
        <v>0</v>
      </c>
      <c r="S37" s="16">
        <f t="shared" si="13"/>
        <v>0.5</v>
      </c>
      <c r="T37" s="67"/>
      <c r="U37" s="17">
        <f t="shared" si="18"/>
        <v>3</v>
      </c>
      <c r="V37" s="17">
        <f t="shared" si="19"/>
        <v>30</v>
      </c>
      <c r="W37" s="70"/>
      <c r="X37">
        <v>79.978472100000005</v>
      </c>
      <c r="Y37">
        <v>15.772916599999999</v>
      </c>
      <c r="Z37">
        <v>1.37236113</v>
      </c>
      <c r="AA37">
        <v>12.2</v>
      </c>
    </row>
    <row r="38" spans="1:27" hidden="1" x14ac:dyDescent="0.2">
      <c r="A38" s="19">
        <v>41141</v>
      </c>
      <c r="B38" s="19">
        <v>40981</v>
      </c>
      <c r="C38" s="19">
        <v>41172</v>
      </c>
      <c r="D38" s="51">
        <v>2</v>
      </c>
      <c r="E38" s="14" t="s">
        <v>103</v>
      </c>
      <c r="F38" s="14" t="s">
        <v>39</v>
      </c>
      <c r="G38" s="13">
        <v>4</v>
      </c>
      <c r="H38" s="15" t="s">
        <v>12</v>
      </c>
      <c r="I38" s="4">
        <v>0</v>
      </c>
      <c r="J38" s="4">
        <v>0</v>
      </c>
      <c r="K38" s="4">
        <v>0</v>
      </c>
      <c r="L38" s="4">
        <v>0</v>
      </c>
      <c r="M38" s="4">
        <v>0</v>
      </c>
      <c r="N38" s="4">
        <v>1</v>
      </c>
      <c r="O38" s="4">
        <v>1</v>
      </c>
      <c r="P38" s="4">
        <v>1</v>
      </c>
      <c r="Q38" s="4">
        <v>1</v>
      </c>
      <c r="R38" s="4">
        <v>2</v>
      </c>
      <c r="S38" s="16">
        <f t="shared" si="13"/>
        <v>0.6</v>
      </c>
      <c r="T38" s="67">
        <f>AVERAGE(S38:S41)</f>
        <v>0.55000000000000004</v>
      </c>
      <c r="U38" s="17">
        <f>COUNTIF(I38:R38, "&gt;0")</f>
        <v>5</v>
      </c>
      <c r="V38" s="17">
        <f>U38*100/10</f>
        <v>50</v>
      </c>
      <c r="W38" s="70">
        <f>AVERAGE(V38:V41)</f>
        <v>17.5</v>
      </c>
      <c r="X38">
        <v>79.978472100000005</v>
      </c>
      <c r="Y38">
        <v>15.772916599999999</v>
      </c>
      <c r="Z38">
        <v>1.37236113</v>
      </c>
      <c r="AA38">
        <v>12.2</v>
      </c>
    </row>
    <row r="39" spans="1:27" hidden="1" x14ac:dyDescent="0.2">
      <c r="A39" s="19">
        <v>41141</v>
      </c>
      <c r="B39" s="19">
        <v>40981</v>
      </c>
      <c r="C39" s="19">
        <v>41172</v>
      </c>
      <c r="D39" s="51">
        <v>2</v>
      </c>
      <c r="E39" s="14" t="s">
        <v>103</v>
      </c>
      <c r="F39" s="14" t="s">
        <v>39</v>
      </c>
      <c r="G39" s="13">
        <v>4</v>
      </c>
      <c r="H39" s="15" t="s">
        <v>13</v>
      </c>
      <c r="I39" s="4">
        <v>0</v>
      </c>
      <c r="J39" s="4">
        <v>0</v>
      </c>
      <c r="K39" s="4">
        <v>0</v>
      </c>
      <c r="L39" s="4">
        <v>0</v>
      </c>
      <c r="M39" s="4">
        <v>0</v>
      </c>
      <c r="N39" s="4">
        <v>0</v>
      </c>
      <c r="O39" s="4">
        <v>1</v>
      </c>
      <c r="P39" s="4">
        <v>0</v>
      </c>
      <c r="Q39" s="4">
        <v>0</v>
      </c>
      <c r="R39" s="4">
        <v>0</v>
      </c>
      <c r="S39" s="16">
        <f t="shared" si="13"/>
        <v>0.1</v>
      </c>
      <c r="T39" s="67"/>
      <c r="U39" s="17">
        <f t="shared" ref="U39:U41" si="20">COUNTIF(I39:R39, "&gt;0")</f>
        <v>1</v>
      </c>
      <c r="V39" s="17">
        <f t="shared" ref="V39:V41" si="21">U39*100/10</f>
        <v>10</v>
      </c>
      <c r="W39" s="70"/>
      <c r="X39">
        <v>79.978472100000005</v>
      </c>
      <c r="Y39">
        <v>15.772916599999999</v>
      </c>
      <c r="Z39">
        <v>1.37236113</v>
      </c>
      <c r="AA39">
        <v>12.2</v>
      </c>
    </row>
    <row r="40" spans="1:27" hidden="1" x14ac:dyDescent="0.2">
      <c r="A40" s="19">
        <v>41141</v>
      </c>
      <c r="B40" s="19">
        <v>40981</v>
      </c>
      <c r="C40" s="19">
        <v>41172</v>
      </c>
      <c r="D40" s="51">
        <v>2</v>
      </c>
      <c r="E40" s="14" t="s">
        <v>103</v>
      </c>
      <c r="F40" s="14" t="s">
        <v>39</v>
      </c>
      <c r="G40" s="13">
        <v>4</v>
      </c>
      <c r="H40" s="15" t="s">
        <v>14</v>
      </c>
      <c r="I40" s="4">
        <v>0</v>
      </c>
      <c r="J40" s="4">
        <v>0</v>
      </c>
      <c r="K40" s="4">
        <v>0</v>
      </c>
      <c r="L40" s="4">
        <v>15</v>
      </c>
      <c r="M40" s="4">
        <v>0</v>
      </c>
      <c r="N40" s="4">
        <v>0</v>
      </c>
      <c r="O40" s="4">
        <v>0</v>
      </c>
      <c r="P40" s="4">
        <v>0</v>
      </c>
      <c r="Q40" s="4">
        <v>0</v>
      </c>
      <c r="R40" s="4">
        <v>0</v>
      </c>
      <c r="S40" s="16">
        <f t="shared" si="13"/>
        <v>1.5</v>
      </c>
      <c r="T40" s="67"/>
      <c r="U40" s="17">
        <f t="shared" si="20"/>
        <v>1</v>
      </c>
      <c r="V40" s="17">
        <f t="shared" si="21"/>
        <v>10</v>
      </c>
      <c r="W40" s="70"/>
      <c r="X40">
        <v>79.978472100000005</v>
      </c>
      <c r="Y40">
        <v>15.772916599999999</v>
      </c>
      <c r="Z40">
        <v>1.37236113</v>
      </c>
      <c r="AA40">
        <v>12.2</v>
      </c>
    </row>
    <row r="41" spans="1:27" hidden="1" x14ac:dyDescent="0.2">
      <c r="A41" s="19">
        <v>41141</v>
      </c>
      <c r="B41" s="19">
        <v>40981</v>
      </c>
      <c r="C41" s="19">
        <v>41172</v>
      </c>
      <c r="D41" s="51">
        <v>2</v>
      </c>
      <c r="E41" s="14" t="s">
        <v>103</v>
      </c>
      <c r="F41" s="14" t="s">
        <v>39</v>
      </c>
      <c r="G41" s="13">
        <v>4</v>
      </c>
      <c r="H41" s="15" t="s">
        <v>36</v>
      </c>
      <c r="I41" s="4">
        <v>0</v>
      </c>
      <c r="J41" s="4">
        <v>0</v>
      </c>
      <c r="K41" s="4">
        <v>0</v>
      </c>
      <c r="L41" s="4">
        <v>0</v>
      </c>
      <c r="M41" s="4">
        <v>0</v>
      </c>
      <c r="N41" s="4">
        <v>0</v>
      </c>
      <c r="O41" s="4">
        <v>0</v>
      </c>
      <c r="P41" s="4">
        <v>0</v>
      </c>
      <c r="Q41" s="4">
        <v>0</v>
      </c>
      <c r="R41" s="4">
        <v>0</v>
      </c>
      <c r="S41" s="16">
        <f t="shared" si="13"/>
        <v>0</v>
      </c>
      <c r="T41" s="67"/>
      <c r="U41" s="17">
        <f t="shared" si="20"/>
        <v>0</v>
      </c>
      <c r="V41" s="17">
        <f t="shared" si="21"/>
        <v>0</v>
      </c>
      <c r="W41" s="70"/>
      <c r="X41">
        <v>79.978472100000005</v>
      </c>
      <c r="Y41">
        <v>15.772916599999999</v>
      </c>
      <c r="Z41">
        <v>1.37236113</v>
      </c>
      <c r="AA41">
        <v>12.2</v>
      </c>
    </row>
    <row r="42" spans="1:27" hidden="1" x14ac:dyDescent="0.2">
      <c r="A42" s="19">
        <v>41141</v>
      </c>
      <c r="B42" s="19">
        <v>40981</v>
      </c>
      <c r="C42" s="19">
        <v>41172</v>
      </c>
      <c r="D42" s="51">
        <v>2</v>
      </c>
      <c r="E42" s="14" t="s">
        <v>103</v>
      </c>
      <c r="F42" s="14" t="s">
        <v>40</v>
      </c>
      <c r="G42" s="13">
        <v>5</v>
      </c>
      <c r="H42" s="15" t="s">
        <v>12</v>
      </c>
      <c r="I42" s="4">
        <v>0</v>
      </c>
      <c r="J42" s="4">
        <v>1</v>
      </c>
      <c r="K42" s="4">
        <v>0</v>
      </c>
      <c r="L42" s="4">
        <v>0</v>
      </c>
      <c r="M42" s="4">
        <v>0</v>
      </c>
      <c r="N42" s="4">
        <v>10</v>
      </c>
      <c r="O42" s="4">
        <v>0</v>
      </c>
      <c r="P42" s="4">
        <v>0</v>
      </c>
      <c r="Q42" s="4">
        <v>0</v>
      </c>
      <c r="R42" s="4">
        <v>3</v>
      </c>
      <c r="S42" s="16">
        <f t="shared" si="13"/>
        <v>1.4</v>
      </c>
      <c r="T42" s="67">
        <f>AVERAGE(S42:S45)</f>
        <v>2.4499999999999997</v>
      </c>
      <c r="U42" s="17">
        <f>COUNTIF(I42:R42, "&gt;0")</f>
        <v>3</v>
      </c>
      <c r="V42" s="17">
        <f>U42*100/10</f>
        <v>30</v>
      </c>
      <c r="W42" s="70">
        <f>AVERAGE(V42:V45)</f>
        <v>32.5</v>
      </c>
      <c r="X42">
        <v>79.978472100000005</v>
      </c>
      <c r="Y42">
        <v>15.772916599999999</v>
      </c>
      <c r="Z42">
        <v>1.37236113</v>
      </c>
      <c r="AA42">
        <v>12.2</v>
      </c>
    </row>
    <row r="43" spans="1:27" hidden="1" x14ac:dyDescent="0.2">
      <c r="A43" s="19">
        <v>41141</v>
      </c>
      <c r="B43" s="19">
        <v>40981</v>
      </c>
      <c r="C43" s="19">
        <v>41172</v>
      </c>
      <c r="D43" s="51">
        <v>2</v>
      </c>
      <c r="E43" s="14" t="s">
        <v>103</v>
      </c>
      <c r="F43" s="14" t="s">
        <v>40</v>
      </c>
      <c r="G43" s="13">
        <v>5</v>
      </c>
      <c r="H43" s="15" t="s">
        <v>13</v>
      </c>
      <c r="I43" s="4">
        <v>2</v>
      </c>
      <c r="J43" s="4">
        <v>0</v>
      </c>
      <c r="K43" s="4">
        <v>50</v>
      </c>
      <c r="L43" s="4">
        <v>5</v>
      </c>
      <c r="M43" s="4">
        <v>3</v>
      </c>
      <c r="N43" s="4">
        <v>2</v>
      </c>
      <c r="O43" s="4">
        <v>0</v>
      </c>
      <c r="P43" s="4">
        <v>0</v>
      </c>
      <c r="Q43" s="4">
        <v>5</v>
      </c>
      <c r="R43" s="4">
        <v>0</v>
      </c>
      <c r="S43" s="16">
        <f t="shared" si="13"/>
        <v>6.7</v>
      </c>
      <c r="T43" s="67"/>
      <c r="U43" s="17">
        <f t="shared" ref="U43:U45" si="22">COUNTIF(I43:R43, "&gt;0")</f>
        <v>6</v>
      </c>
      <c r="V43" s="17">
        <f t="shared" ref="V43:V45" si="23">U43*100/10</f>
        <v>60</v>
      </c>
      <c r="W43" s="70"/>
      <c r="X43">
        <v>79.978472100000005</v>
      </c>
      <c r="Y43">
        <v>15.772916599999999</v>
      </c>
      <c r="Z43">
        <v>1.37236113</v>
      </c>
      <c r="AA43">
        <v>12.2</v>
      </c>
    </row>
    <row r="44" spans="1:27" hidden="1" x14ac:dyDescent="0.2">
      <c r="A44" s="19">
        <v>41141</v>
      </c>
      <c r="B44" s="19">
        <v>40981</v>
      </c>
      <c r="C44" s="19">
        <v>41172</v>
      </c>
      <c r="D44" s="51">
        <v>2</v>
      </c>
      <c r="E44" s="14" t="s">
        <v>103</v>
      </c>
      <c r="F44" s="14" t="s">
        <v>40</v>
      </c>
      <c r="G44" s="13">
        <v>5</v>
      </c>
      <c r="H44" s="15" t="s">
        <v>14</v>
      </c>
      <c r="I44" s="4">
        <v>0</v>
      </c>
      <c r="J44" s="4">
        <v>0</v>
      </c>
      <c r="K44" s="4">
        <v>0</v>
      </c>
      <c r="L44" s="4">
        <v>0</v>
      </c>
      <c r="M44" s="4">
        <v>0</v>
      </c>
      <c r="N44" s="4">
        <v>5</v>
      </c>
      <c r="O44" s="4">
        <v>0</v>
      </c>
      <c r="P44" s="4">
        <v>5</v>
      </c>
      <c r="Q44" s="4">
        <v>5</v>
      </c>
      <c r="R44" s="4">
        <v>0</v>
      </c>
      <c r="S44" s="16">
        <f t="shared" si="13"/>
        <v>1.5</v>
      </c>
      <c r="T44" s="67"/>
      <c r="U44" s="17">
        <f t="shared" si="22"/>
        <v>3</v>
      </c>
      <c r="V44" s="17">
        <f t="shared" si="23"/>
        <v>30</v>
      </c>
      <c r="W44" s="70"/>
      <c r="X44">
        <v>79.978472100000005</v>
      </c>
      <c r="Y44">
        <v>15.772916599999999</v>
      </c>
      <c r="Z44">
        <v>1.37236113</v>
      </c>
      <c r="AA44">
        <v>12.2</v>
      </c>
    </row>
    <row r="45" spans="1:27" hidden="1" x14ac:dyDescent="0.2">
      <c r="A45" s="19">
        <v>41141</v>
      </c>
      <c r="B45" s="19">
        <v>40981</v>
      </c>
      <c r="C45" s="19">
        <v>41172</v>
      </c>
      <c r="D45" s="51">
        <v>2</v>
      </c>
      <c r="E45" s="14" t="s">
        <v>103</v>
      </c>
      <c r="F45" s="14" t="s">
        <v>40</v>
      </c>
      <c r="G45" s="13">
        <v>5</v>
      </c>
      <c r="H45" s="15" t="s">
        <v>36</v>
      </c>
      <c r="I45" s="4">
        <v>0</v>
      </c>
      <c r="J45" s="4">
        <v>2</v>
      </c>
      <c r="K45" s="4">
        <v>0</v>
      </c>
      <c r="L45" s="4">
        <v>0</v>
      </c>
      <c r="M45" s="4">
        <v>0</v>
      </c>
      <c r="N45" s="4">
        <v>0</v>
      </c>
      <c r="O45" s="4">
        <v>0</v>
      </c>
      <c r="P45" s="4">
        <v>0</v>
      </c>
      <c r="Q45" s="4">
        <v>0</v>
      </c>
      <c r="R45" s="4">
        <v>0</v>
      </c>
      <c r="S45" s="16">
        <f t="shared" si="13"/>
        <v>0.2</v>
      </c>
      <c r="T45" s="67"/>
      <c r="U45" s="17">
        <f t="shared" si="22"/>
        <v>1</v>
      </c>
      <c r="V45" s="17">
        <f t="shared" si="23"/>
        <v>10</v>
      </c>
      <c r="W45" s="70"/>
      <c r="X45">
        <v>79.978472100000005</v>
      </c>
      <c r="Y45">
        <v>15.772916599999999</v>
      </c>
      <c r="Z45">
        <v>1.37236113</v>
      </c>
      <c r="AA45">
        <v>12.2</v>
      </c>
    </row>
    <row r="46" spans="1:27" hidden="1" x14ac:dyDescent="0.2">
      <c r="A46" s="19">
        <v>41141</v>
      </c>
      <c r="B46" s="19">
        <v>40981</v>
      </c>
      <c r="C46" s="19">
        <v>41172</v>
      </c>
      <c r="D46" s="51">
        <v>2</v>
      </c>
      <c r="E46" s="14" t="s">
        <v>103</v>
      </c>
      <c r="F46" s="14" t="s">
        <v>41</v>
      </c>
      <c r="G46" s="13">
        <v>6</v>
      </c>
      <c r="H46" s="15" t="s">
        <v>12</v>
      </c>
      <c r="I46" s="4">
        <v>1</v>
      </c>
      <c r="J46" s="4">
        <v>1</v>
      </c>
      <c r="K46" s="4">
        <v>0</v>
      </c>
      <c r="L46" s="4">
        <v>0</v>
      </c>
      <c r="M46" s="4">
        <v>0</v>
      </c>
      <c r="N46" s="4">
        <v>0</v>
      </c>
      <c r="O46" s="4">
        <v>0</v>
      </c>
      <c r="P46" s="4">
        <v>0</v>
      </c>
      <c r="Q46" s="4">
        <v>0</v>
      </c>
      <c r="R46" s="4">
        <v>0</v>
      </c>
      <c r="S46" s="16">
        <f t="shared" si="13"/>
        <v>0.2</v>
      </c>
      <c r="T46" s="67">
        <f>AVERAGE(S46:S49)</f>
        <v>0.65</v>
      </c>
      <c r="U46" s="17">
        <f>COUNTIF(I46:R46, "&gt;0")</f>
        <v>2</v>
      </c>
      <c r="V46" s="17">
        <f>U46*100/10</f>
        <v>20</v>
      </c>
      <c r="W46" s="70">
        <f>AVERAGE(V46:V49)</f>
        <v>30</v>
      </c>
      <c r="X46">
        <v>79.978472100000005</v>
      </c>
      <c r="Y46">
        <v>15.772916599999999</v>
      </c>
      <c r="Z46">
        <v>1.37236113</v>
      </c>
      <c r="AA46">
        <v>12.2</v>
      </c>
    </row>
    <row r="47" spans="1:27" hidden="1" x14ac:dyDescent="0.2">
      <c r="A47" s="19">
        <v>41141</v>
      </c>
      <c r="B47" s="19">
        <v>40981</v>
      </c>
      <c r="C47" s="19">
        <v>41172</v>
      </c>
      <c r="D47" s="51">
        <v>2</v>
      </c>
      <c r="E47" s="14" t="s">
        <v>103</v>
      </c>
      <c r="F47" s="14" t="s">
        <v>41</v>
      </c>
      <c r="G47" s="13">
        <v>6</v>
      </c>
      <c r="H47" s="15" t="s">
        <v>13</v>
      </c>
      <c r="I47" s="4">
        <v>1</v>
      </c>
      <c r="J47" s="4">
        <v>0</v>
      </c>
      <c r="K47" s="4">
        <v>2</v>
      </c>
      <c r="L47" s="4">
        <v>1</v>
      </c>
      <c r="M47" s="4">
        <v>2</v>
      </c>
      <c r="N47" s="4">
        <v>0</v>
      </c>
      <c r="O47" s="4">
        <v>2</v>
      </c>
      <c r="P47" s="4">
        <v>0</v>
      </c>
      <c r="Q47" s="4">
        <v>0</v>
      </c>
      <c r="R47" s="4">
        <v>1</v>
      </c>
      <c r="S47" s="16">
        <f t="shared" si="13"/>
        <v>0.9</v>
      </c>
      <c r="T47" s="67"/>
      <c r="U47" s="17">
        <f t="shared" ref="U47:U49" si="24">COUNTIF(I47:R47, "&gt;0")</f>
        <v>6</v>
      </c>
      <c r="V47" s="17">
        <f t="shared" ref="V47:V49" si="25">U47*100/10</f>
        <v>60</v>
      </c>
      <c r="W47" s="70"/>
      <c r="X47">
        <v>79.978472100000005</v>
      </c>
      <c r="Y47">
        <v>15.772916599999999</v>
      </c>
      <c r="Z47">
        <v>1.37236113</v>
      </c>
      <c r="AA47">
        <v>12.2</v>
      </c>
    </row>
    <row r="48" spans="1:27" hidden="1" x14ac:dyDescent="0.2">
      <c r="A48" s="19">
        <v>41141</v>
      </c>
      <c r="B48" s="19">
        <v>40981</v>
      </c>
      <c r="C48" s="19">
        <v>41172</v>
      </c>
      <c r="D48" s="51">
        <v>2</v>
      </c>
      <c r="E48" s="14" t="s">
        <v>103</v>
      </c>
      <c r="F48" s="14" t="s">
        <v>41</v>
      </c>
      <c r="G48" s="13">
        <v>6</v>
      </c>
      <c r="H48" s="15" t="s">
        <v>14</v>
      </c>
      <c r="I48" s="4">
        <v>1</v>
      </c>
      <c r="J48" s="4">
        <v>0</v>
      </c>
      <c r="K48" s="4">
        <v>0</v>
      </c>
      <c r="L48" s="4">
        <v>0</v>
      </c>
      <c r="M48" s="4">
        <v>0</v>
      </c>
      <c r="N48" s="4">
        <v>1</v>
      </c>
      <c r="O48" s="4">
        <v>0</v>
      </c>
      <c r="P48" s="4">
        <v>0</v>
      </c>
      <c r="Q48" s="4">
        <v>0</v>
      </c>
      <c r="R48" s="4">
        <v>0</v>
      </c>
      <c r="S48" s="16">
        <f t="shared" si="13"/>
        <v>0.2</v>
      </c>
      <c r="T48" s="67"/>
      <c r="U48" s="17">
        <f t="shared" si="24"/>
        <v>2</v>
      </c>
      <c r="V48" s="17">
        <f t="shared" si="25"/>
        <v>20</v>
      </c>
      <c r="W48" s="70"/>
      <c r="X48">
        <v>79.978472100000005</v>
      </c>
      <c r="Y48">
        <v>15.772916599999999</v>
      </c>
      <c r="Z48">
        <v>1.37236113</v>
      </c>
      <c r="AA48">
        <v>12.2</v>
      </c>
    </row>
    <row r="49" spans="1:27" hidden="1" x14ac:dyDescent="0.2">
      <c r="A49" s="19">
        <v>41141</v>
      </c>
      <c r="B49" s="19">
        <v>40981</v>
      </c>
      <c r="C49" s="19">
        <v>41172</v>
      </c>
      <c r="D49" s="51">
        <v>2</v>
      </c>
      <c r="E49" s="14" t="s">
        <v>103</v>
      </c>
      <c r="F49" s="14" t="s">
        <v>41</v>
      </c>
      <c r="G49" s="13">
        <v>6</v>
      </c>
      <c r="H49" s="15" t="s">
        <v>36</v>
      </c>
      <c r="I49" s="4">
        <v>0</v>
      </c>
      <c r="J49" s="4">
        <v>0</v>
      </c>
      <c r="K49" s="4">
        <v>0</v>
      </c>
      <c r="L49" s="4">
        <v>0</v>
      </c>
      <c r="M49" s="4">
        <v>0</v>
      </c>
      <c r="N49" s="4">
        <v>3</v>
      </c>
      <c r="O49" s="4">
        <v>0</v>
      </c>
      <c r="P49" s="4">
        <v>10</v>
      </c>
      <c r="Q49" s="4">
        <v>0</v>
      </c>
      <c r="R49" s="4">
        <v>0</v>
      </c>
      <c r="S49" s="16">
        <f t="shared" si="13"/>
        <v>1.3</v>
      </c>
      <c r="T49" s="67"/>
      <c r="U49" s="17">
        <f t="shared" si="24"/>
        <v>2</v>
      </c>
      <c r="V49" s="17">
        <f t="shared" si="25"/>
        <v>20</v>
      </c>
      <c r="W49" s="70"/>
      <c r="X49">
        <v>79.978472100000005</v>
      </c>
      <c r="Y49">
        <v>15.772916599999999</v>
      </c>
      <c r="Z49">
        <v>1.37236113</v>
      </c>
      <c r="AA49">
        <v>12.2</v>
      </c>
    </row>
    <row r="50" spans="1:27" x14ac:dyDescent="0.2">
      <c r="A50" s="19">
        <v>41141</v>
      </c>
      <c r="B50" s="19">
        <v>40981</v>
      </c>
      <c r="C50" s="19">
        <v>41180</v>
      </c>
      <c r="D50" s="51">
        <v>3</v>
      </c>
      <c r="E50" s="14" t="s">
        <v>103</v>
      </c>
      <c r="F50" s="14" t="s">
        <v>23</v>
      </c>
      <c r="G50" s="13">
        <v>1</v>
      </c>
      <c r="H50" s="15" t="s">
        <v>12</v>
      </c>
      <c r="I50" s="4">
        <v>0</v>
      </c>
      <c r="J50" s="4">
        <v>0</v>
      </c>
      <c r="K50" s="4">
        <v>0</v>
      </c>
      <c r="L50" s="4">
        <v>5</v>
      </c>
      <c r="M50" s="4">
        <v>5</v>
      </c>
      <c r="N50" s="4">
        <v>2</v>
      </c>
      <c r="O50" s="4">
        <v>0</v>
      </c>
      <c r="P50" s="4">
        <v>0</v>
      </c>
      <c r="Q50" s="4">
        <v>2</v>
      </c>
      <c r="R50" s="4">
        <v>10</v>
      </c>
      <c r="S50" s="16">
        <f t="shared" ref="S50:S73" si="26">AVERAGE(I50:R50)</f>
        <v>2.4</v>
      </c>
      <c r="T50" s="67">
        <f>AVERAGE(S50:S53)</f>
        <v>11.824999999999999</v>
      </c>
      <c r="U50" s="17">
        <f>COUNTIF(I50:R50, "&gt;0")</f>
        <v>5</v>
      </c>
      <c r="V50" s="17">
        <f>U50*100/10</f>
        <v>50</v>
      </c>
      <c r="W50" s="70">
        <f>AVERAGE(V50:V53)</f>
        <v>87.5</v>
      </c>
      <c r="X50">
        <v>82.532291624999999</v>
      </c>
      <c r="Y50">
        <v>14.415451375</v>
      </c>
      <c r="Z50">
        <v>1.9185764000000001</v>
      </c>
      <c r="AA50">
        <v>43.8</v>
      </c>
    </row>
    <row r="51" spans="1:27" x14ac:dyDescent="0.2">
      <c r="A51" s="19">
        <v>41141</v>
      </c>
      <c r="B51" s="19">
        <v>40981</v>
      </c>
      <c r="C51" s="19">
        <v>41180</v>
      </c>
      <c r="D51" s="51">
        <v>3</v>
      </c>
      <c r="E51" s="14" t="s">
        <v>103</v>
      </c>
      <c r="F51" s="14" t="s">
        <v>23</v>
      </c>
      <c r="G51" s="13">
        <v>1</v>
      </c>
      <c r="H51" s="15" t="s">
        <v>13</v>
      </c>
      <c r="I51" s="4">
        <v>1</v>
      </c>
      <c r="J51" s="4">
        <v>15</v>
      </c>
      <c r="K51" s="4">
        <v>20</v>
      </c>
      <c r="L51" s="4">
        <v>20</v>
      </c>
      <c r="M51" s="4">
        <v>30</v>
      </c>
      <c r="N51" s="4">
        <v>20</v>
      </c>
      <c r="O51" s="4">
        <v>30</v>
      </c>
      <c r="P51" s="4">
        <v>10</v>
      </c>
      <c r="Q51" s="4">
        <v>2</v>
      </c>
      <c r="R51" s="4">
        <v>10</v>
      </c>
      <c r="S51" s="16">
        <f t="shared" si="26"/>
        <v>15.8</v>
      </c>
      <c r="T51" s="67"/>
      <c r="U51" s="17">
        <f t="shared" ref="U51:U53" si="27">COUNTIF(I51:R51, "&gt;0")</f>
        <v>10</v>
      </c>
      <c r="V51" s="17">
        <f t="shared" ref="V51:V53" si="28">U51*100/10</f>
        <v>100</v>
      </c>
      <c r="W51" s="70"/>
      <c r="X51">
        <v>82.532291624999999</v>
      </c>
      <c r="Y51">
        <v>14.415451375</v>
      </c>
      <c r="Z51">
        <v>1.9185764000000001</v>
      </c>
      <c r="AA51">
        <v>43.8</v>
      </c>
    </row>
    <row r="52" spans="1:27" x14ac:dyDescent="0.2">
      <c r="A52" s="19">
        <v>41141</v>
      </c>
      <c r="B52" s="19">
        <v>40981</v>
      </c>
      <c r="C52" s="19">
        <v>41180</v>
      </c>
      <c r="D52" s="51">
        <v>3</v>
      </c>
      <c r="E52" s="14" t="s">
        <v>103</v>
      </c>
      <c r="F52" s="14" t="s">
        <v>23</v>
      </c>
      <c r="G52" s="13">
        <v>1</v>
      </c>
      <c r="H52" s="15" t="s">
        <v>14</v>
      </c>
      <c r="I52" s="4">
        <v>10</v>
      </c>
      <c r="J52" s="4">
        <v>10</v>
      </c>
      <c r="K52" s="4">
        <v>10</v>
      </c>
      <c r="L52" s="4">
        <v>20</v>
      </c>
      <c r="M52" s="4">
        <v>20</v>
      </c>
      <c r="N52" s="4">
        <v>2</v>
      </c>
      <c r="O52" s="4">
        <v>2</v>
      </c>
      <c r="P52" s="4">
        <v>5</v>
      </c>
      <c r="Q52" s="4">
        <v>15</v>
      </c>
      <c r="R52" s="4">
        <v>2</v>
      </c>
      <c r="S52" s="16">
        <f t="shared" si="26"/>
        <v>9.6</v>
      </c>
      <c r="T52" s="67"/>
      <c r="U52" s="17">
        <f t="shared" si="27"/>
        <v>10</v>
      </c>
      <c r="V52" s="17">
        <f t="shared" si="28"/>
        <v>100</v>
      </c>
      <c r="W52" s="70"/>
      <c r="X52">
        <v>82.532291624999999</v>
      </c>
      <c r="Y52">
        <v>14.415451375</v>
      </c>
      <c r="Z52">
        <v>1.9185764000000001</v>
      </c>
      <c r="AA52">
        <v>43.8</v>
      </c>
    </row>
    <row r="53" spans="1:27" x14ac:dyDescent="0.2">
      <c r="A53" s="19">
        <v>41141</v>
      </c>
      <c r="B53" s="19">
        <v>40981</v>
      </c>
      <c r="C53" s="19">
        <v>41180</v>
      </c>
      <c r="D53" s="51">
        <v>3</v>
      </c>
      <c r="E53" s="14" t="s">
        <v>103</v>
      </c>
      <c r="F53" s="14" t="s">
        <v>23</v>
      </c>
      <c r="G53" s="13">
        <v>1</v>
      </c>
      <c r="H53" s="15" t="s">
        <v>36</v>
      </c>
      <c r="I53" s="4">
        <v>10</v>
      </c>
      <c r="J53" s="4">
        <v>50</v>
      </c>
      <c r="K53" s="4">
        <v>20</v>
      </c>
      <c r="L53" s="4">
        <v>30</v>
      </c>
      <c r="M53" s="4">
        <v>15</v>
      </c>
      <c r="N53" s="4">
        <v>5</v>
      </c>
      <c r="O53" s="4">
        <v>20</v>
      </c>
      <c r="P53" s="4">
        <v>5</v>
      </c>
      <c r="Q53" s="4">
        <v>25</v>
      </c>
      <c r="R53" s="4">
        <v>15</v>
      </c>
      <c r="S53" s="16">
        <f t="shared" si="26"/>
        <v>19.5</v>
      </c>
      <c r="T53" s="67"/>
      <c r="U53" s="17">
        <f t="shared" si="27"/>
        <v>10</v>
      </c>
      <c r="V53" s="17">
        <f t="shared" si="28"/>
        <v>100</v>
      </c>
      <c r="W53" s="70"/>
      <c r="X53">
        <v>82.532291624999999</v>
      </c>
      <c r="Y53">
        <v>14.415451375</v>
      </c>
      <c r="Z53">
        <v>1.9185764000000001</v>
      </c>
      <c r="AA53">
        <v>43.8</v>
      </c>
    </row>
    <row r="54" spans="1:27" hidden="1" x14ac:dyDescent="0.2">
      <c r="A54" s="19">
        <v>41141</v>
      </c>
      <c r="B54" s="19">
        <v>40981</v>
      </c>
      <c r="C54" s="19">
        <v>41180</v>
      </c>
      <c r="D54" s="51">
        <v>3</v>
      </c>
      <c r="E54" s="14" t="s">
        <v>103</v>
      </c>
      <c r="F54" s="14" t="s">
        <v>37</v>
      </c>
      <c r="G54" s="13">
        <v>2</v>
      </c>
      <c r="H54" s="15" t="s">
        <v>12</v>
      </c>
      <c r="I54" s="4">
        <v>1</v>
      </c>
      <c r="J54" s="4">
        <v>0</v>
      </c>
      <c r="K54" s="4">
        <v>0</v>
      </c>
      <c r="L54" s="4">
        <v>0</v>
      </c>
      <c r="M54" s="4">
        <v>0</v>
      </c>
      <c r="N54" s="4">
        <v>0</v>
      </c>
      <c r="O54" s="4">
        <v>1</v>
      </c>
      <c r="P54" s="4">
        <v>10</v>
      </c>
      <c r="Q54" s="4">
        <v>0</v>
      </c>
      <c r="R54" s="4">
        <v>3</v>
      </c>
      <c r="S54" s="16">
        <f t="shared" si="26"/>
        <v>1.5</v>
      </c>
      <c r="T54" s="67">
        <f>AVERAGE(S54:S57)</f>
        <v>3.1749999999999998</v>
      </c>
      <c r="U54" s="17">
        <f>COUNTIF(I54:R54, "&gt;0")</f>
        <v>4</v>
      </c>
      <c r="V54" s="17">
        <f>U54*100/10</f>
        <v>40</v>
      </c>
      <c r="W54" s="70">
        <f>AVERAGE(V54:V57)</f>
        <v>50</v>
      </c>
      <c r="X54">
        <v>82.532291624999999</v>
      </c>
      <c r="Y54">
        <v>14.415451375</v>
      </c>
      <c r="Z54">
        <v>1.9185764000000001</v>
      </c>
      <c r="AA54">
        <v>43.8</v>
      </c>
    </row>
    <row r="55" spans="1:27" hidden="1" x14ac:dyDescent="0.2">
      <c r="A55" s="19">
        <v>41141</v>
      </c>
      <c r="B55" s="19">
        <v>40981</v>
      </c>
      <c r="C55" s="19">
        <v>41180</v>
      </c>
      <c r="D55" s="51">
        <v>3</v>
      </c>
      <c r="E55" s="14" t="s">
        <v>103</v>
      </c>
      <c r="F55" s="14" t="s">
        <v>37</v>
      </c>
      <c r="G55" s="13">
        <v>2</v>
      </c>
      <c r="H55" s="15" t="s">
        <v>13</v>
      </c>
      <c r="I55" s="4">
        <v>2</v>
      </c>
      <c r="J55" s="4">
        <v>1</v>
      </c>
      <c r="K55" s="4">
        <v>2</v>
      </c>
      <c r="L55" s="4">
        <v>2</v>
      </c>
      <c r="M55" s="4">
        <v>15</v>
      </c>
      <c r="N55" s="4">
        <v>20</v>
      </c>
      <c r="O55" s="4">
        <v>2</v>
      </c>
      <c r="P55" s="4">
        <v>15</v>
      </c>
      <c r="Q55" s="4">
        <v>10</v>
      </c>
      <c r="R55" s="4">
        <v>5</v>
      </c>
      <c r="S55" s="16">
        <f t="shared" si="26"/>
        <v>7.4</v>
      </c>
      <c r="T55" s="67"/>
      <c r="U55" s="17">
        <f t="shared" ref="U55:U57" si="29">COUNTIF(I55:R55, "&gt;0")</f>
        <v>10</v>
      </c>
      <c r="V55" s="17">
        <f t="shared" ref="V55:V57" si="30">U55*100/10</f>
        <v>100</v>
      </c>
      <c r="W55" s="70"/>
      <c r="X55">
        <v>82.532291624999999</v>
      </c>
      <c r="Y55">
        <v>14.415451375</v>
      </c>
      <c r="Z55">
        <v>1.9185764000000001</v>
      </c>
      <c r="AA55">
        <v>43.8</v>
      </c>
    </row>
    <row r="56" spans="1:27" hidden="1" x14ac:dyDescent="0.2">
      <c r="A56" s="19">
        <v>41141</v>
      </c>
      <c r="B56" s="19">
        <v>40981</v>
      </c>
      <c r="C56" s="19">
        <v>41180</v>
      </c>
      <c r="D56" s="51">
        <v>3</v>
      </c>
      <c r="E56" s="14" t="s">
        <v>103</v>
      </c>
      <c r="F56" s="14" t="s">
        <v>37</v>
      </c>
      <c r="G56" s="13">
        <v>2</v>
      </c>
      <c r="H56" s="15" t="s">
        <v>14</v>
      </c>
      <c r="I56" s="4">
        <v>0</v>
      </c>
      <c r="J56" s="4">
        <v>0</v>
      </c>
      <c r="K56" s="4">
        <v>0</v>
      </c>
      <c r="L56" s="4">
        <v>1</v>
      </c>
      <c r="M56" s="4">
        <v>0</v>
      </c>
      <c r="N56" s="4">
        <v>0</v>
      </c>
      <c r="O56" s="4">
        <v>0</v>
      </c>
      <c r="P56" s="4">
        <v>0</v>
      </c>
      <c r="Q56" s="4">
        <v>5</v>
      </c>
      <c r="R56" s="4">
        <v>0</v>
      </c>
      <c r="S56" s="16">
        <f t="shared" si="26"/>
        <v>0.6</v>
      </c>
      <c r="T56" s="67"/>
      <c r="U56" s="17">
        <f t="shared" si="29"/>
        <v>2</v>
      </c>
      <c r="V56" s="17">
        <f t="shared" si="30"/>
        <v>20</v>
      </c>
      <c r="W56" s="70"/>
      <c r="X56">
        <v>82.532291624999999</v>
      </c>
      <c r="Y56">
        <v>14.415451375</v>
      </c>
      <c r="Z56">
        <v>1.9185764000000001</v>
      </c>
      <c r="AA56">
        <v>43.8</v>
      </c>
    </row>
    <row r="57" spans="1:27" hidden="1" x14ac:dyDescent="0.2">
      <c r="A57" s="19">
        <v>41141</v>
      </c>
      <c r="B57" s="19">
        <v>40981</v>
      </c>
      <c r="C57" s="19">
        <v>41180</v>
      </c>
      <c r="D57" s="51">
        <v>3</v>
      </c>
      <c r="E57" s="14" t="s">
        <v>103</v>
      </c>
      <c r="F57" s="14" t="s">
        <v>37</v>
      </c>
      <c r="G57" s="13">
        <v>2</v>
      </c>
      <c r="H57" s="15" t="s">
        <v>36</v>
      </c>
      <c r="I57" s="4">
        <v>2</v>
      </c>
      <c r="J57" s="4">
        <v>5</v>
      </c>
      <c r="K57" s="4">
        <v>20</v>
      </c>
      <c r="L57" s="4">
        <v>0</v>
      </c>
      <c r="M57" s="4">
        <v>0</v>
      </c>
      <c r="N57" s="4">
        <v>0</v>
      </c>
      <c r="O57" s="4">
        <v>0</v>
      </c>
      <c r="P57" s="4">
        <v>5</v>
      </c>
      <c r="Q57" s="4">
        <v>0</v>
      </c>
      <c r="R57" s="4">
        <v>0</v>
      </c>
      <c r="S57" s="16">
        <f t="shared" si="26"/>
        <v>3.2</v>
      </c>
      <c r="T57" s="67"/>
      <c r="U57" s="17">
        <f t="shared" si="29"/>
        <v>4</v>
      </c>
      <c r="V57" s="17">
        <f t="shared" si="30"/>
        <v>40</v>
      </c>
      <c r="W57" s="70"/>
      <c r="X57">
        <v>82.532291624999999</v>
      </c>
      <c r="Y57">
        <v>14.415451375</v>
      </c>
      <c r="Z57">
        <v>1.9185764000000001</v>
      </c>
      <c r="AA57">
        <v>43.8</v>
      </c>
    </row>
    <row r="58" spans="1:27" hidden="1" x14ac:dyDescent="0.2">
      <c r="A58" s="19">
        <v>41141</v>
      </c>
      <c r="B58" s="19">
        <v>40981</v>
      </c>
      <c r="C58" s="19">
        <v>41180</v>
      </c>
      <c r="D58" s="51">
        <v>3</v>
      </c>
      <c r="E58" s="14" t="s">
        <v>103</v>
      </c>
      <c r="F58" s="14" t="s">
        <v>38</v>
      </c>
      <c r="G58" s="13">
        <v>3</v>
      </c>
      <c r="H58" s="15" t="s">
        <v>12</v>
      </c>
      <c r="I58" s="4">
        <v>0</v>
      </c>
      <c r="J58" s="4">
        <v>0</v>
      </c>
      <c r="K58" s="4">
        <v>2</v>
      </c>
      <c r="L58" s="4">
        <v>0</v>
      </c>
      <c r="M58" s="4">
        <v>1</v>
      </c>
      <c r="N58" s="4">
        <v>0</v>
      </c>
      <c r="O58" s="4">
        <v>0</v>
      </c>
      <c r="P58" s="4">
        <v>0</v>
      </c>
      <c r="Q58" s="4">
        <v>0</v>
      </c>
      <c r="R58" s="4">
        <v>0</v>
      </c>
      <c r="S58" s="16">
        <f t="shared" si="26"/>
        <v>0.3</v>
      </c>
      <c r="T58" s="67">
        <f>AVERAGE(S58:S61)</f>
        <v>0.4</v>
      </c>
      <c r="U58" s="17">
        <f>COUNTIF(I58:R58, "&gt;0")</f>
        <v>2</v>
      </c>
      <c r="V58" s="17">
        <f>U58*100/10</f>
        <v>20</v>
      </c>
      <c r="W58" s="70">
        <f>AVERAGE(V58:V61)</f>
        <v>22.5</v>
      </c>
      <c r="X58">
        <v>82.532291624999999</v>
      </c>
      <c r="Y58">
        <v>14.415451375</v>
      </c>
      <c r="Z58">
        <v>1.9185764000000001</v>
      </c>
      <c r="AA58">
        <v>43.8</v>
      </c>
    </row>
    <row r="59" spans="1:27" hidden="1" x14ac:dyDescent="0.2">
      <c r="A59" s="19">
        <v>41141</v>
      </c>
      <c r="B59" s="19">
        <v>40981</v>
      </c>
      <c r="C59" s="19">
        <v>41180</v>
      </c>
      <c r="D59" s="51">
        <v>3</v>
      </c>
      <c r="E59" s="14" t="s">
        <v>103</v>
      </c>
      <c r="F59" s="14" t="s">
        <v>38</v>
      </c>
      <c r="G59" s="13">
        <v>3</v>
      </c>
      <c r="H59" s="15" t="s">
        <v>13</v>
      </c>
      <c r="I59" s="4">
        <v>0</v>
      </c>
      <c r="J59" s="4">
        <v>0</v>
      </c>
      <c r="K59" s="4">
        <v>0</v>
      </c>
      <c r="L59" s="4">
        <v>0</v>
      </c>
      <c r="M59" s="4">
        <v>5</v>
      </c>
      <c r="N59" s="4">
        <v>0</v>
      </c>
      <c r="O59" s="4">
        <v>1</v>
      </c>
      <c r="P59" s="4">
        <v>1</v>
      </c>
      <c r="Q59" s="4">
        <v>0</v>
      </c>
      <c r="R59" s="4">
        <v>0</v>
      </c>
      <c r="S59" s="16">
        <f t="shared" si="26"/>
        <v>0.7</v>
      </c>
      <c r="T59" s="67"/>
      <c r="U59" s="17">
        <f t="shared" ref="U59:U61" si="31">COUNTIF(I59:R59, "&gt;0")</f>
        <v>3</v>
      </c>
      <c r="V59" s="17">
        <f t="shared" ref="V59:V61" si="32">U59*100/10</f>
        <v>30</v>
      </c>
      <c r="W59" s="70"/>
      <c r="X59">
        <v>82.532291624999999</v>
      </c>
      <c r="Y59">
        <v>14.415451375</v>
      </c>
      <c r="Z59">
        <v>1.9185764000000001</v>
      </c>
      <c r="AA59">
        <v>43.8</v>
      </c>
    </row>
    <row r="60" spans="1:27" hidden="1" x14ac:dyDescent="0.2">
      <c r="A60" s="19">
        <v>41141</v>
      </c>
      <c r="B60" s="19">
        <v>40981</v>
      </c>
      <c r="C60" s="19">
        <v>41180</v>
      </c>
      <c r="D60" s="51">
        <v>3</v>
      </c>
      <c r="E60" s="14" t="s">
        <v>103</v>
      </c>
      <c r="F60" s="14" t="s">
        <v>38</v>
      </c>
      <c r="G60" s="13">
        <v>3</v>
      </c>
      <c r="H60" s="15" t="s">
        <v>14</v>
      </c>
      <c r="I60" s="4">
        <v>0</v>
      </c>
      <c r="J60" s="4">
        <v>0</v>
      </c>
      <c r="K60" s="4">
        <v>0</v>
      </c>
      <c r="L60" s="4">
        <v>0</v>
      </c>
      <c r="M60" s="4">
        <v>2</v>
      </c>
      <c r="N60" s="4">
        <v>0</v>
      </c>
      <c r="O60" s="4">
        <v>0</v>
      </c>
      <c r="P60" s="4">
        <v>0</v>
      </c>
      <c r="Q60" s="4">
        <v>0</v>
      </c>
      <c r="R60" s="4">
        <v>0</v>
      </c>
      <c r="S60" s="16">
        <f t="shared" si="26"/>
        <v>0.2</v>
      </c>
      <c r="T60" s="67"/>
      <c r="U60" s="17">
        <f t="shared" si="31"/>
        <v>1</v>
      </c>
      <c r="V60" s="17">
        <f t="shared" si="32"/>
        <v>10</v>
      </c>
      <c r="W60" s="70"/>
      <c r="X60">
        <v>82.532291624999999</v>
      </c>
      <c r="Y60">
        <v>14.415451375</v>
      </c>
      <c r="Z60">
        <v>1.9185764000000001</v>
      </c>
      <c r="AA60">
        <v>43.8</v>
      </c>
    </row>
    <row r="61" spans="1:27" hidden="1" x14ac:dyDescent="0.2">
      <c r="A61" s="19">
        <v>41141</v>
      </c>
      <c r="B61" s="19">
        <v>40981</v>
      </c>
      <c r="C61" s="19">
        <v>41180</v>
      </c>
      <c r="D61" s="51">
        <v>3</v>
      </c>
      <c r="E61" s="14" t="s">
        <v>103</v>
      </c>
      <c r="F61" s="14" t="s">
        <v>38</v>
      </c>
      <c r="G61" s="13">
        <v>3</v>
      </c>
      <c r="H61" s="15" t="s">
        <v>36</v>
      </c>
      <c r="I61" s="4">
        <v>0</v>
      </c>
      <c r="J61" s="4">
        <v>0</v>
      </c>
      <c r="K61" s="4">
        <v>0</v>
      </c>
      <c r="L61" s="4">
        <v>2</v>
      </c>
      <c r="M61" s="4">
        <v>1</v>
      </c>
      <c r="N61" s="4">
        <v>0</v>
      </c>
      <c r="O61" s="4">
        <v>0</v>
      </c>
      <c r="P61" s="4">
        <v>0</v>
      </c>
      <c r="Q61" s="4">
        <v>1</v>
      </c>
      <c r="R61" s="4">
        <v>0</v>
      </c>
      <c r="S61" s="16">
        <f t="shared" si="26"/>
        <v>0.4</v>
      </c>
      <c r="T61" s="67"/>
      <c r="U61" s="17">
        <f t="shared" si="31"/>
        <v>3</v>
      </c>
      <c r="V61" s="17">
        <f t="shared" si="32"/>
        <v>30</v>
      </c>
      <c r="W61" s="70"/>
      <c r="X61">
        <v>82.532291624999999</v>
      </c>
      <c r="Y61">
        <v>14.415451375</v>
      </c>
      <c r="Z61">
        <v>1.9185764000000001</v>
      </c>
      <c r="AA61">
        <v>43.8</v>
      </c>
    </row>
    <row r="62" spans="1:27" hidden="1" x14ac:dyDescent="0.2">
      <c r="A62" s="19">
        <v>41141</v>
      </c>
      <c r="B62" s="19">
        <v>40981</v>
      </c>
      <c r="C62" s="19">
        <v>41180</v>
      </c>
      <c r="D62" s="51">
        <v>3</v>
      </c>
      <c r="E62" s="14" t="s">
        <v>103</v>
      </c>
      <c r="F62" s="14" t="s">
        <v>39</v>
      </c>
      <c r="G62" s="13">
        <v>4</v>
      </c>
      <c r="H62" s="15" t="s">
        <v>12</v>
      </c>
      <c r="I62" s="4">
        <v>0</v>
      </c>
      <c r="J62" s="4">
        <v>1</v>
      </c>
      <c r="K62" s="4">
        <v>1</v>
      </c>
      <c r="L62" s="4">
        <v>0</v>
      </c>
      <c r="M62" s="4">
        <v>0</v>
      </c>
      <c r="N62" s="4">
        <v>2</v>
      </c>
      <c r="O62" s="4">
        <v>0</v>
      </c>
      <c r="P62" s="4">
        <v>1</v>
      </c>
      <c r="Q62" s="4">
        <v>1</v>
      </c>
      <c r="R62" s="4">
        <v>5</v>
      </c>
      <c r="S62" s="16">
        <f t="shared" si="26"/>
        <v>1.1000000000000001</v>
      </c>
      <c r="T62" s="67">
        <f>AVERAGE(S62:S65)</f>
        <v>0.9</v>
      </c>
      <c r="U62" s="17">
        <f>COUNTIF(I62:R62, "&gt;0")</f>
        <v>6</v>
      </c>
      <c r="V62" s="17">
        <f>U62*100/10</f>
        <v>60</v>
      </c>
      <c r="W62" s="70">
        <f>AVERAGE(V62:V65)</f>
        <v>27.5</v>
      </c>
      <c r="X62">
        <v>82.532291624999999</v>
      </c>
      <c r="Y62">
        <v>14.415451375</v>
      </c>
      <c r="Z62">
        <v>1.9185764000000001</v>
      </c>
      <c r="AA62">
        <v>43.8</v>
      </c>
    </row>
    <row r="63" spans="1:27" hidden="1" x14ac:dyDescent="0.2">
      <c r="A63" s="19">
        <v>41141</v>
      </c>
      <c r="B63" s="19">
        <v>40981</v>
      </c>
      <c r="C63" s="19">
        <v>41180</v>
      </c>
      <c r="D63" s="51">
        <v>3</v>
      </c>
      <c r="E63" s="14" t="s">
        <v>103</v>
      </c>
      <c r="F63" s="14" t="s">
        <v>39</v>
      </c>
      <c r="G63" s="13">
        <v>4</v>
      </c>
      <c r="H63" s="15" t="s">
        <v>13</v>
      </c>
      <c r="I63" s="4">
        <v>0</v>
      </c>
      <c r="J63" s="4">
        <v>0</v>
      </c>
      <c r="K63" s="4">
        <v>0</v>
      </c>
      <c r="L63" s="4">
        <v>3</v>
      </c>
      <c r="M63" s="4">
        <v>1</v>
      </c>
      <c r="N63" s="4">
        <v>0</v>
      </c>
      <c r="O63" s="4">
        <v>0</v>
      </c>
      <c r="P63" s="4">
        <v>1</v>
      </c>
      <c r="Q63" s="4">
        <v>0</v>
      </c>
      <c r="R63" s="4">
        <v>0</v>
      </c>
      <c r="S63" s="16">
        <f t="shared" si="26"/>
        <v>0.5</v>
      </c>
      <c r="T63" s="67"/>
      <c r="U63" s="17">
        <f t="shared" ref="U63:U65" si="33">COUNTIF(I63:R63, "&gt;0")</f>
        <v>3</v>
      </c>
      <c r="V63" s="17">
        <f t="shared" ref="V63:V65" si="34">U63*100/10</f>
        <v>30</v>
      </c>
      <c r="W63" s="70"/>
      <c r="X63">
        <v>82.532291624999999</v>
      </c>
      <c r="Y63">
        <v>14.415451375</v>
      </c>
      <c r="Z63">
        <v>1.9185764000000001</v>
      </c>
      <c r="AA63">
        <v>43.8</v>
      </c>
    </row>
    <row r="64" spans="1:27" hidden="1" x14ac:dyDescent="0.2">
      <c r="A64" s="19">
        <v>41141</v>
      </c>
      <c r="B64" s="19">
        <v>40981</v>
      </c>
      <c r="C64" s="19">
        <v>41180</v>
      </c>
      <c r="D64" s="51">
        <v>3</v>
      </c>
      <c r="E64" s="14" t="s">
        <v>103</v>
      </c>
      <c r="F64" s="14" t="s">
        <v>39</v>
      </c>
      <c r="G64" s="13">
        <v>4</v>
      </c>
      <c r="H64" s="15" t="s">
        <v>14</v>
      </c>
      <c r="I64" s="4">
        <v>0</v>
      </c>
      <c r="J64" s="4">
        <v>0</v>
      </c>
      <c r="K64" s="4">
        <v>0</v>
      </c>
      <c r="L64" s="4">
        <v>0</v>
      </c>
      <c r="M64" s="4">
        <v>0</v>
      </c>
      <c r="N64" s="4">
        <v>0</v>
      </c>
      <c r="O64" s="4">
        <v>15</v>
      </c>
      <c r="P64" s="4">
        <v>0</v>
      </c>
      <c r="Q64" s="4">
        <v>0</v>
      </c>
      <c r="R64" s="4">
        <v>0</v>
      </c>
      <c r="S64" s="16">
        <f t="shared" si="26"/>
        <v>1.5</v>
      </c>
      <c r="T64" s="67"/>
      <c r="U64" s="17">
        <f t="shared" si="33"/>
        <v>1</v>
      </c>
      <c r="V64" s="17">
        <f t="shared" si="34"/>
        <v>10</v>
      </c>
      <c r="W64" s="70"/>
      <c r="X64">
        <v>82.532291624999999</v>
      </c>
      <c r="Y64">
        <v>14.415451375</v>
      </c>
      <c r="Z64">
        <v>1.9185764000000001</v>
      </c>
      <c r="AA64">
        <v>43.8</v>
      </c>
    </row>
    <row r="65" spans="1:27" hidden="1" x14ac:dyDescent="0.2">
      <c r="A65" s="19">
        <v>41141</v>
      </c>
      <c r="B65" s="19">
        <v>40981</v>
      </c>
      <c r="C65" s="19">
        <v>41180</v>
      </c>
      <c r="D65" s="51">
        <v>3</v>
      </c>
      <c r="E65" s="14" t="s">
        <v>103</v>
      </c>
      <c r="F65" s="14" t="s">
        <v>39</v>
      </c>
      <c r="G65" s="13">
        <v>4</v>
      </c>
      <c r="H65" s="15" t="s">
        <v>36</v>
      </c>
      <c r="I65" s="4">
        <v>0</v>
      </c>
      <c r="J65" s="4">
        <v>0</v>
      </c>
      <c r="K65" s="4">
        <v>0</v>
      </c>
      <c r="L65" s="4">
        <v>0</v>
      </c>
      <c r="M65" s="4">
        <v>5</v>
      </c>
      <c r="N65" s="4">
        <v>0</v>
      </c>
      <c r="O65" s="4">
        <v>0</v>
      </c>
      <c r="P65" s="4">
        <v>0</v>
      </c>
      <c r="Q65" s="4">
        <v>0</v>
      </c>
      <c r="R65" s="4">
        <v>0</v>
      </c>
      <c r="S65" s="16">
        <f t="shared" si="26"/>
        <v>0.5</v>
      </c>
      <c r="T65" s="67"/>
      <c r="U65" s="17">
        <f t="shared" si="33"/>
        <v>1</v>
      </c>
      <c r="V65" s="17">
        <f t="shared" si="34"/>
        <v>10</v>
      </c>
      <c r="W65" s="70"/>
      <c r="X65">
        <v>82.532291624999999</v>
      </c>
      <c r="Y65">
        <v>14.415451375</v>
      </c>
      <c r="Z65">
        <v>1.9185764000000001</v>
      </c>
      <c r="AA65">
        <v>43.8</v>
      </c>
    </row>
    <row r="66" spans="1:27" hidden="1" x14ac:dyDescent="0.2">
      <c r="A66" s="19">
        <v>41141</v>
      </c>
      <c r="B66" s="19">
        <v>40981</v>
      </c>
      <c r="C66" s="19">
        <v>41180</v>
      </c>
      <c r="D66" s="51">
        <v>3</v>
      </c>
      <c r="E66" s="14" t="s">
        <v>103</v>
      </c>
      <c r="F66" s="14" t="s">
        <v>40</v>
      </c>
      <c r="G66" s="13">
        <v>5</v>
      </c>
      <c r="H66" s="15" t="s">
        <v>12</v>
      </c>
      <c r="I66" s="4">
        <v>0</v>
      </c>
      <c r="J66" s="4">
        <v>10</v>
      </c>
      <c r="K66" s="4">
        <v>0</v>
      </c>
      <c r="L66" s="4">
        <v>0</v>
      </c>
      <c r="M66" s="4">
        <v>0</v>
      </c>
      <c r="N66" s="4">
        <v>0</v>
      </c>
      <c r="O66" s="4">
        <v>0</v>
      </c>
      <c r="P66" s="4">
        <v>0</v>
      </c>
      <c r="Q66" s="4">
        <v>0</v>
      </c>
      <c r="R66" s="4">
        <v>2</v>
      </c>
      <c r="S66" s="16">
        <f t="shared" si="26"/>
        <v>1.2</v>
      </c>
      <c r="T66" s="67">
        <f>AVERAGE(S66:S69)</f>
        <v>2.2250000000000001</v>
      </c>
      <c r="U66" s="17">
        <f>COUNTIF(I66:R66, "&gt;0")</f>
        <v>2</v>
      </c>
      <c r="V66" s="17">
        <f>U66*100/10</f>
        <v>20</v>
      </c>
      <c r="W66" s="70">
        <f>AVERAGE(V66:V69)</f>
        <v>42.5</v>
      </c>
      <c r="X66">
        <v>82.532291624999999</v>
      </c>
      <c r="Y66">
        <v>14.415451375</v>
      </c>
      <c r="Z66">
        <v>1.9185764000000001</v>
      </c>
      <c r="AA66">
        <v>43.8</v>
      </c>
    </row>
    <row r="67" spans="1:27" hidden="1" x14ac:dyDescent="0.2">
      <c r="A67" s="19">
        <v>41141</v>
      </c>
      <c r="B67" s="19">
        <v>40981</v>
      </c>
      <c r="C67" s="19">
        <v>41180</v>
      </c>
      <c r="D67" s="51">
        <v>3</v>
      </c>
      <c r="E67" s="14" t="s">
        <v>103</v>
      </c>
      <c r="F67" s="14" t="s">
        <v>40</v>
      </c>
      <c r="G67" s="13">
        <v>5</v>
      </c>
      <c r="H67" s="15" t="s">
        <v>13</v>
      </c>
      <c r="I67" s="4">
        <v>0</v>
      </c>
      <c r="J67" s="4">
        <v>10</v>
      </c>
      <c r="K67" s="4">
        <v>0</v>
      </c>
      <c r="L67" s="4">
        <v>0</v>
      </c>
      <c r="M67" s="4">
        <v>5</v>
      </c>
      <c r="N67" s="4">
        <v>2</v>
      </c>
      <c r="O67" s="4">
        <v>5</v>
      </c>
      <c r="P67" s="4">
        <v>30</v>
      </c>
      <c r="Q67" s="4">
        <v>2</v>
      </c>
      <c r="R67" s="4">
        <v>2</v>
      </c>
      <c r="S67" s="16">
        <f t="shared" si="26"/>
        <v>5.6</v>
      </c>
      <c r="T67" s="67"/>
      <c r="U67" s="17">
        <f t="shared" ref="U67:U69" si="35">COUNTIF(I67:R67, "&gt;0")</f>
        <v>7</v>
      </c>
      <c r="V67" s="17">
        <f t="shared" ref="V67:V69" si="36">U67*100/10</f>
        <v>70</v>
      </c>
      <c r="W67" s="70"/>
      <c r="X67">
        <v>82.532291624999999</v>
      </c>
      <c r="Y67">
        <v>14.415451375</v>
      </c>
      <c r="Z67">
        <v>1.9185764000000001</v>
      </c>
      <c r="AA67">
        <v>43.8</v>
      </c>
    </row>
    <row r="68" spans="1:27" hidden="1" x14ac:dyDescent="0.2">
      <c r="A68" s="19">
        <v>41141</v>
      </c>
      <c r="B68" s="19">
        <v>40981</v>
      </c>
      <c r="C68" s="19">
        <v>41180</v>
      </c>
      <c r="D68" s="51">
        <v>3</v>
      </c>
      <c r="E68" s="14" t="s">
        <v>103</v>
      </c>
      <c r="F68" s="14" t="s">
        <v>40</v>
      </c>
      <c r="G68" s="13">
        <v>5</v>
      </c>
      <c r="H68" s="15" t="s">
        <v>14</v>
      </c>
      <c r="I68" s="4">
        <v>1</v>
      </c>
      <c r="J68" s="4">
        <v>3</v>
      </c>
      <c r="K68" s="4">
        <v>5</v>
      </c>
      <c r="L68" s="4">
        <v>1</v>
      </c>
      <c r="M68" s="4">
        <v>5</v>
      </c>
      <c r="N68" s="4">
        <v>1</v>
      </c>
      <c r="O68" s="4">
        <v>0</v>
      </c>
      <c r="P68" s="4">
        <v>0</v>
      </c>
      <c r="Q68" s="4">
        <v>2</v>
      </c>
      <c r="R68" s="4">
        <v>0</v>
      </c>
      <c r="S68" s="16">
        <f t="shared" si="26"/>
        <v>1.8</v>
      </c>
      <c r="T68" s="67"/>
      <c r="U68" s="17">
        <f t="shared" si="35"/>
        <v>7</v>
      </c>
      <c r="V68" s="17">
        <f t="shared" si="36"/>
        <v>70</v>
      </c>
      <c r="W68" s="70"/>
      <c r="X68">
        <v>82.532291624999999</v>
      </c>
      <c r="Y68">
        <v>14.415451375</v>
      </c>
      <c r="Z68">
        <v>1.9185764000000001</v>
      </c>
      <c r="AA68">
        <v>43.8</v>
      </c>
    </row>
    <row r="69" spans="1:27" hidden="1" x14ac:dyDescent="0.2">
      <c r="A69" s="19">
        <v>41141</v>
      </c>
      <c r="B69" s="19">
        <v>40981</v>
      </c>
      <c r="C69" s="19">
        <v>41180</v>
      </c>
      <c r="D69" s="51">
        <v>3</v>
      </c>
      <c r="E69" s="14" t="s">
        <v>103</v>
      </c>
      <c r="F69" s="14" t="s">
        <v>40</v>
      </c>
      <c r="G69" s="13">
        <v>5</v>
      </c>
      <c r="H69" s="15" t="s">
        <v>36</v>
      </c>
      <c r="I69" s="4">
        <v>0</v>
      </c>
      <c r="J69" s="4">
        <v>0</v>
      </c>
      <c r="K69" s="4">
        <v>3</v>
      </c>
      <c r="L69" s="4">
        <v>0</v>
      </c>
      <c r="M69" s="4">
        <v>0</v>
      </c>
      <c r="N69" s="4">
        <v>0</v>
      </c>
      <c r="O69" s="4">
        <v>0</v>
      </c>
      <c r="P69" s="4">
        <v>0</v>
      </c>
      <c r="Q69" s="4">
        <v>0</v>
      </c>
      <c r="R69" s="4">
        <v>0</v>
      </c>
      <c r="S69" s="16">
        <f t="shared" si="26"/>
        <v>0.3</v>
      </c>
      <c r="T69" s="67"/>
      <c r="U69" s="17">
        <f t="shared" si="35"/>
        <v>1</v>
      </c>
      <c r="V69" s="17">
        <f t="shared" si="36"/>
        <v>10</v>
      </c>
      <c r="W69" s="70"/>
      <c r="X69">
        <v>82.532291624999999</v>
      </c>
      <c r="Y69">
        <v>14.415451375</v>
      </c>
      <c r="Z69">
        <v>1.9185764000000001</v>
      </c>
      <c r="AA69">
        <v>43.8</v>
      </c>
    </row>
    <row r="70" spans="1:27" hidden="1" x14ac:dyDescent="0.2">
      <c r="A70" s="19">
        <v>41141</v>
      </c>
      <c r="B70" s="19">
        <v>40981</v>
      </c>
      <c r="C70" s="19">
        <v>41180</v>
      </c>
      <c r="D70" s="51">
        <v>3</v>
      </c>
      <c r="E70" s="14" t="s">
        <v>103</v>
      </c>
      <c r="F70" s="14" t="s">
        <v>41</v>
      </c>
      <c r="G70" s="13">
        <v>6</v>
      </c>
      <c r="H70" s="15" t="s">
        <v>12</v>
      </c>
      <c r="I70" s="4">
        <v>1</v>
      </c>
      <c r="J70" s="4">
        <v>1</v>
      </c>
      <c r="K70" s="4">
        <v>0</v>
      </c>
      <c r="L70" s="4">
        <v>1</v>
      </c>
      <c r="M70" s="4">
        <v>1</v>
      </c>
      <c r="N70" s="4">
        <v>0</v>
      </c>
      <c r="O70" s="4">
        <v>0</v>
      </c>
      <c r="P70" s="4">
        <v>0</v>
      </c>
      <c r="Q70" s="4">
        <v>3</v>
      </c>
      <c r="R70" s="4">
        <v>0</v>
      </c>
      <c r="S70" s="16">
        <f t="shared" si="26"/>
        <v>0.7</v>
      </c>
      <c r="T70" s="67">
        <f>AVERAGE(S70:S73)</f>
        <v>0.875</v>
      </c>
      <c r="U70" s="17">
        <f>COUNTIF(I70:R70, "&gt;0")</f>
        <v>5</v>
      </c>
      <c r="V70" s="17">
        <f>U70*100/10</f>
        <v>50</v>
      </c>
      <c r="W70" s="70">
        <f>AVERAGE(V70:V73)</f>
        <v>40</v>
      </c>
      <c r="X70">
        <v>82.532291624999999</v>
      </c>
      <c r="Y70">
        <v>14.415451375</v>
      </c>
      <c r="Z70">
        <v>1.9185764000000001</v>
      </c>
      <c r="AA70">
        <v>43.8</v>
      </c>
    </row>
    <row r="71" spans="1:27" hidden="1" x14ac:dyDescent="0.2">
      <c r="A71" s="19">
        <v>41141</v>
      </c>
      <c r="B71" s="19">
        <v>40981</v>
      </c>
      <c r="C71" s="19">
        <v>41180</v>
      </c>
      <c r="D71" s="51">
        <v>3</v>
      </c>
      <c r="E71" s="14" t="s">
        <v>103</v>
      </c>
      <c r="F71" s="14" t="s">
        <v>41</v>
      </c>
      <c r="G71" s="13">
        <v>6</v>
      </c>
      <c r="H71" s="15" t="s">
        <v>13</v>
      </c>
      <c r="I71" s="4">
        <v>1</v>
      </c>
      <c r="J71" s="4">
        <v>0</v>
      </c>
      <c r="K71" s="4">
        <v>0</v>
      </c>
      <c r="L71" s="4">
        <v>0</v>
      </c>
      <c r="M71" s="4">
        <v>0</v>
      </c>
      <c r="N71" s="4">
        <v>3</v>
      </c>
      <c r="O71" s="4">
        <v>1</v>
      </c>
      <c r="P71" s="4">
        <v>1</v>
      </c>
      <c r="Q71" s="4">
        <v>0</v>
      </c>
      <c r="R71" s="4">
        <v>2</v>
      </c>
      <c r="S71" s="16">
        <f t="shared" si="26"/>
        <v>0.8</v>
      </c>
      <c r="T71" s="67"/>
      <c r="U71" s="17">
        <f t="shared" ref="U71:U73" si="37">COUNTIF(I71:R71, "&gt;0")</f>
        <v>5</v>
      </c>
      <c r="V71" s="17">
        <f t="shared" ref="V71:V73" si="38">U71*100/10</f>
        <v>50</v>
      </c>
      <c r="W71" s="70"/>
      <c r="X71">
        <v>82.532291624999999</v>
      </c>
      <c r="Y71">
        <v>14.415451375</v>
      </c>
      <c r="Z71">
        <v>1.9185764000000001</v>
      </c>
      <c r="AA71">
        <v>43.8</v>
      </c>
    </row>
    <row r="72" spans="1:27" hidden="1" x14ac:dyDescent="0.2">
      <c r="A72" s="19">
        <v>41141</v>
      </c>
      <c r="B72" s="19">
        <v>40981</v>
      </c>
      <c r="C72" s="19">
        <v>41180</v>
      </c>
      <c r="D72" s="51">
        <v>3</v>
      </c>
      <c r="E72" s="14" t="s">
        <v>103</v>
      </c>
      <c r="F72" s="14" t="s">
        <v>41</v>
      </c>
      <c r="G72" s="13">
        <v>6</v>
      </c>
      <c r="H72" s="15" t="s">
        <v>14</v>
      </c>
      <c r="I72" s="4">
        <v>0</v>
      </c>
      <c r="J72" s="4">
        <v>0</v>
      </c>
      <c r="K72" s="4">
        <v>0</v>
      </c>
      <c r="L72" s="4">
        <v>5</v>
      </c>
      <c r="M72" s="4">
        <v>1</v>
      </c>
      <c r="N72" s="4">
        <v>0</v>
      </c>
      <c r="O72" s="4">
        <v>0</v>
      </c>
      <c r="P72" s="4">
        <v>0</v>
      </c>
      <c r="Q72" s="4">
        <v>0</v>
      </c>
      <c r="R72" s="4">
        <v>1</v>
      </c>
      <c r="S72" s="16">
        <f t="shared" si="26"/>
        <v>0.7</v>
      </c>
      <c r="T72" s="67"/>
      <c r="U72" s="17">
        <f t="shared" si="37"/>
        <v>3</v>
      </c>
      <c r="V72" s="17">
        <f t="shared" si="38"/>
        <v>30</v>
      </c>
      <c r="W72" s="70"/>
      <c r="X72">
        <v>82.532291624999999</v>
      </c>
      <c r="Y72">
        <v>14.415451375</v>
      </c>
      <c r="Z72">
        <v>1.9185764000000001</v>
      </c>
      <c r="AA72">
        <v>43.8</v>
      </c>
    </row>
    <row r="73" spans="1:27" hidden="1" x14ac:dyDescent="0.2">
      <c r="A73" s="19">
        <v>41141</v>
      </c>
      <c r="B73" s="19">
        <v>40981</v>
      </c>
      <c r="C73" s="19">
        <v>41180</v>
      </c>
      <c r="D73" s="51">
        <v>3</v>
      </c>
      <c r="E73" s="14" t="s">
        <v>103</v>
      </c>
      <c r="F73" s="14" t="s">
        <v>41</v>
      </c>
      <c r="G73" s="13">
        <v>6</v>
      </c>
      <c r="H73" s="15" t="s">
        <v>36</v>
      </c>
      <c r="I73" s="4">
        <v>0</v>
      </c>
      <c r="J73" s="4">
        <v>0</v>
      </c>
      <c r="K73" s="4">
        <v>1</v>
      </c>
      <c r="L73" s="4">
        <v>0</v>
      </c>
      <c r="M73" s="4">
        <v>0</v>
      </c>
      <c r="N73" s="4">
        <v>2</v>
      </c>
      <c r="O73" s="4">
        <v>0</v>
      </c>
      <c r="P73" s="4">
        <v>10</v>
      </c>
      <c r="Q73" s="4">
        <v>0</v>
      </c>
      <c r="R73" s="4">
        <v>0</v>
      </c>
      <c r="S73" s="16">
        <f t="shared" si="26"/>
        <v>1.3</v>
      </c>
      <c r="T73" s="67"/>
      <c r="U73" s="17">
        <f t="shared" si="37"/>
        <v>3</v>
      </c>
      <c r="V73" s="17">
        <f t="shared" si="38"/>
        <v>30</v>
      </c>
      <c r="W73" s="70"/>
      <c r="X73">
        <v>82.532291624999999</v>
      </c>
      <c r="Y73">
        <v>14.415451375</v>
      </c>
      <c r="Z73">
        <v>1.9185764000000001</v>
      </c>
      <c r="AA73">
        <v>43.8</v>
      </c>
    </row>
  </sheetData>
  <autoFilter ref="A1:AA73" xr:uid="{BF2B3E52-C718-4FC2-8BB7-AE05A08334E8}">
    <filterColumn colId="5">
      <filters>
        <filter val="control"/>
      </filters>
    </filterColumn>
  </autoFilter>
  <mergeCells count="36">
    <mergeCell ref="T66:T69"/>
    <mergeCell ref="W66:W69"/>
    <mergeCell ref="T70:T73"/>
    <mergeCell ref="W70:W73"/>
    <mergeCell ref="T58:T61"/>
    <mergeCell ref="W58:W61"/>
    <mergeCell ref="T62:T65"/>
    <mergeCell ref="W62:W65"/>
    <mergeCell ref="T50:T53"/>
    <mergeCell ref="W50:W53"/>
    <mergeCell ref="T54:T57"/>
    <mergeCell ref="W54:W57"/>
    <mergeCell ref="T42:T45"/>
    <mergeCell ref="W42:W45"/>
    <mergeCell ref="T46:T49"/>
    <mergeCell ref="W46:W49"/>
    <mergeCell ref="T34:T37"/>
    <mergeCell ref="W34:W37"/>
    <mergeCell ref="T38:T41"/>
    <mergeCell ref="W38:W41"/>
    <mergeCell ref="T26:T29"/>
    <mergeCell ref="W26:W29"/>
    <mergeCell ref="T30:T33"/>
    <mergeCell ref="W30:W33"/>
    <mergeCell ref="T22:T25"/>
    <mergeCell ref="W22:W25"/>
    <mergeCell ref="T10:T13"/>
    <mergeCell ref="W10:W13"/>
    <mergeCell ref="T14:T17"/>
    <mergeCell ref="W14:W17"/>
    <mergeCell ref="T2:T5"/>
    <mergeCell ref="W2:W5"/>
    <mergeCell ref="T6:T9"/>
    <mergeCell ref="W6:W9"/>
    <mergeCell ref="T18:T21"/>
    <mergeCell ref="W18:W2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85F93-4DB8-44E7-8BC1-2C92C6152661}">
  <sheetPr filterMode="1"/>
  <dimension ref="A1:AA225"/>
  <sheetViews>
    <sheetView workbookViewId="0">
      <pane ySplit="1" topLeftCell="A2" activePane="bottomLeft" state="frozen"/>
      <selection pane="bottomLeft" activeCell="S2" sqref="S2:S197"/>
    </sheetView>
  </sheetViews>
  <sheetFormatPr baseColWidth="10" defaultColWidth="9.1640625" defaultRowHeight="15" x14ac:dyDescent="0.2"/>
  <cols>
    <col min="1" max="3" width="13.6640625" style="38" customWidth="1"/>
    <col min="4" max="4" width="19.5" style="15" bestFit="1" customWidth="1"/>
    <col min="5" max="5" width="19.5" style="15" customWidth="1"/>
    <col min="6" max="6" width="22" bestFit="1" customWidth="1"/>
    <col min="19" max="19" width="13.83203125" customWidth="1"/>
    <col min="20" max="20" width="19.5" customWidth="1"/>
    <col min="21" max="21" width="20.1640625" bestFit="1" customWidth="1"/>
    <col min="22" max="22" width="18" customWidth="1"/>
    <col min="23" max="23" width="19.6640625" customWidth="1"/>
    <col min="26" max="26" width="11.83203125" bestFit="1" customWidth="1"/>
  </cols>
  <sheetData>
    <row r="1" spans="1:27" ht="29" x14ac:dyDescent="0.2">
      <c r="A1" s="38" t="s">
        <v>95</v>
      </c>
      <c r="B1" s="38" t="s">
        <v>94</v>
      </c>
      <c r="C1" s="38" t="s">
        <v>20</v>
      </c>
      <c r="D1" s="15" t="s">
        <v>98</v>
      </c>
      <c r="E1" s="15" t="s">
        <v>81</v>
      </c>
      <c r="F1" s="12" t="s">
        <v>21</v>
      </c>
      <c r="G1" s="26" t="s">
        <v>0</v>
      </c>
      <c r="H1" s="26" t="s">
        <v>1</v>
      </c>
      <c r="I1" s="27" t="s">
        <v>2</v>
      </c>
      <c r="J1" s="27" t="s">
        <v>3</v>
      </c>
      <c r="K1" s="27" t="s">
        <v>4</v>
      </c>
      <c r="L1" s="27" t="s">
        <v>5</v>
      </c>
      <c r="M1" s="27" t="s">
        <v>6</v>
      </c>
      <c r="N1" s="27" t="s">
        <v>7</v>
      </c>
      <c r="O1" s="27" t="s">
        <v>8</v>
      </c>
      <c r="P1" s="27" t="s">
        <v>9</v>
      </c>
      <c r="Q1" s="27" t="s">
        <v>10</v>
      </c>
      <c r="R1" s="27" t="s">
        <v>11</v>
      </c>
      <c r="S1" s="28" t="s">
        <v>43</v>
      </c>
      <c r="T1" s="28" t="s">
        <v>35</v>
      </c>
      <c r="U1" s="17" t="s">
        <v>15</v>
      </c>
      <c r="V1" s="29" t="s">
        <v>16</v>
      </c>
      <c r="W1" s="29" t="s">
        <v>18</v>
      </c>
      <c r="X1" s="6" t="s">
        <v>100</v>
      </c>
      <c r="Y1" s="6" t="s">
        <v>99</v>
      </c>
      <c r="Z1" s="6" t="s">
        <v>101</v>
      </c>
      <c r="AA1" s="6" t="s">
        <v>102</v>
      </c>
    </row>
    <row r="2" spans="1:27" x14ac:dyDescent="0.2">
      <c r="A2" s="19">
        <v>41492</v>
      </c>
      <c r="B2" s="19">
        <v>41492</v>
      </c>
      <c r="C2" s="19">
        <v>41501</v>
      </c>
      <c r="D2" s="15">
        <v>1</v>
      </c>
      <c r="E2" s="14" t="s">
        <v>103</v>
      </c>
      <c r="F2" t="s">
        <v>23</v>
      </c>
      <c r="G2" s="13">
        <v>1</v>
      </c>
      <c r="H2" s="15" t="s">
        <v>12</v>
      </c>
      <c r="I2" s="4">
        <v>1</v>
      </c>
      <c r="J2" s="4">
        <v>2</v>
      </c>
      <c r="K2" s="4">
        <v>2</v>
      </c>
      <c r="L2" s="4">
        <v>5</v>
      </c>
      <c r="M2" s="4">
        <v>5</v>
      </c>
      <c r="N2" s="4">
        <v>3</v>
      </c>
      <c r="O2" s="4">
        <v>3</v>
      </c>
      <c r="P2" s="4">
        <v>5</v>
      </c>
      <c r="Q2" s="4">
        <v>5</v>
      </c>
      <c r="R2" s="4">
        <v>3</v>
      </c>
      <c r="S2" s="16">
        <f t="shared" ref="S2:S33" si="0">AVERAGE(I2:R2)</f>
        <v>3.4</v>
      </c>
      <c r="T2" s="67">
        <f>AVERAGE(S2:S5)</f>
        <v>6.125</v>
      </c>
      <c r="U2" s="17">
        <f>COUNTIF(I2:R2, "&gt;0")</f>
        <v>10</v>
      </c>
      <c r="V2" s="17">
        <f>U2*100/10</f>
        <v>100</v>
      </c>
      <c r="W2" s="70">
        <f>AVERAGE(V2:V5)</f>
        <v>100</v>
      </c>
      <c r="X2" s="12">
        <v>73.763472199999995</v>
      </c>
      <c r="Y2" s="12">
        <v>18.201111000000004</v>
      </c>
      <c r="Z2" s="12">
        <v>1.1400000000000001</v>
      </c>
      <c r="AA2" s="12">
        <v>23.9</v>
      </c>
    </row>
    <row r="3" spans="1:27" x14ac:dyDescent="0.2">
      <c r="A3" s="19">
        <v>41492</v>
      </c>
      <c r="B3" s="19">
        <v>41492</v>
      </c>
      <c r="C3" s="19">
        <v>41501</v>
      </c>
      <c r="D3" s="15">
        <v>1</v>
      </c>
      <c r="E3" s="14" t="s">
        <v>103</v>
      </c>
      <c r="F3" t="s">
        <v>23</v>
      </c>
      <c r="G3" s="13">
        <v>1</v>
      </c>
      <c r="H3" s="15" t="s">
        <v>13</v>
      </c>
      <c r="I3" s="4">
        <v>2</v>
      </c>
      <c r="J3" s="4">
        <v>2</v>
      </c>
      <c r="K3" s="4">
        <v>2</v>
      </c>
      <c r="L3" s="4">
        <v>2</v>
      </c>
      <c r="M3" s="4">
        <v>5</v>
      </c>
      <c r="N3" s="4">
        <v>10</v>
      </c>
      <c r="O3" s="4">
        <v>2</v>
      </c>
      <c r="P3" s="4">
        <v>2</v>
      </c>
      <c r="Q3" s="4">
        <v>10</v>
      </c>
      <c r="R3" s="4">
        <v>2</v>
      </c>
      <c r="S3" s="16">
        <f t="shared" si="0"/>
        <v>3.9</v>
      </c>
      <c r="T3" s="67"/>
      <c r="U3" s="17">
        <f t="shared" ref="U3:U5" si="1">COUNTIF(I3:R3, "&gt;0")</f>
        <v>10</v>
      </c>
      <c r="V3" s="17">
        <f t="shared" ref="V3:V5" si="2">U3*100/10</f>
        <v>100</v>
      </c>
      <c r="W3" s="70"/>
      <c r="X3" s="12">
        <v>73.763472199999995</v>
      </c>
      <c r="Y3" s="12">
        <v>18.201111000000004</v>
      </c>
      <c r="Z3" s="12">
        <v>1.1400000000000001</v>
      </c>
      <c r="AA3" s="12">
        <v>23.9</v>
      </c>
    </row>
    <row r="4" spans="1:27" x14ac:dyDescent="0.2">
      <c r="A4" s="19">
        <v>41492</v>
      </c>
      <c r="B4" s="19">
        <v>41492</v>
      </c>
      <c r="C4" s="19">
        <v>41501</v>
      </c>
      <c r="D4" s="15">
        <v>1</v>
      </c>
      <c r="E4" s="14" t="s">
        <v>103</v>
      </c>
      <c r="F4" t="s">
        <v>23</v>
      </c>
      <c r="G4" s="13">
        <v>1</v>
      </c>
      <c r="H4" s="15" t="s">
        <v>14</v>
      </c>
      <c r="I4" s="4">
        <v>3</v>
      </c>
      <c r="J4" s="4">
        <v>1</v>
      </c>
      <c r="K4" s="4">
        <v>5</v>
      </c>
      <c r="L4" s="4">
        <v>3</v>
      </c>
      <c r="M4" s="4">
        <v>5</v>
      </c>
      <c r="N4" s="4">
        <v>10</v>
      </c>
      <c r="O4" s="4">
        <v>10</v>
      </c>
      <c r="P4" s="4">
        <v>5</v>
      </c>
      <c r="Q4" s="4">
        <v>10</v>
      </c>
      <c r="R4" s="4">
        <v>5</v>
      </c>
      <c r="S4" s="16">
        <f t="shared" si="0"/>
        <v>5.7</v>
      </c>
      <c r="T4" s="67"/>
      <c r="U4" s="17">
        <f t="shared" si="1"/>
        <v>10</v>
      </c>
      <c r="V4" s="17">
        <f t="shared" si="2"/>
        <v>100</v>
      </c>
      <c r="W4" s="70"/>
      <c r="X4" s="12">
        <v>73.763472199999995</v>
      </c>
      <c r="Y4" s="12">
        <v>18.201111000000004</v>
      </c>
      <c r="Z4" s="12">
        <v>1.1400000000000001</v>
      </c>
      <c r="AA4" s="12">
        <v>23.9</v>
      </c>
    </row>
    <row r="5" spans="1:27" x14ac:dyDescent="0.2">
      <c r="A5" s="19">
        <v>41492</v>
      </c>
      <c r="B5" s="19">
        <v>41492</v>
      </c>
      <c r="C5" s="19">
        <v>41501</v>
      </c>
      <c r="D5" s="15">
        <v>1</v>
      </c>
      <c r="E5" s="14" t="s">
        <v>103</v>
      </c>
      <c r="F5" t="s">
        <v>23</v>
      </c>
      <c r="G5" s="13">
        <v>1</v>
      </c>
      <c r="H5" s="15" t="s">
        <v>36</v>
      </c>
      <c r="I5" s="4">
        <v>5</v>
      </c>
      <c r="J5" s="4">
        <v>10</v>
      </c>
      <c r="K5" s="4">
        <v>10</v>
      </c>
      <c r="L5" s="4">
        <v>10</v>
      </c>
      <c r="M5" s="4">
        <v>20</v>
      </c>
      <c r="N5" s="4">
        <v>20</v>
      </c>
      <c r="O5" s="4">
        <v>10</v>
      </c>
      <c r="P5" s="4">
        <v>10</v>
      </c>
      <c r="Q5" s="4">
        <v>10</v>
      </c>
      <c r="R5" s="4">
        <v>10</v>
      </c>
      <c r="S5" s="16">
        <f t="shared" si="0"/>
        <v>11.5</v>
      </c>
      <c r="T5" s="67"/>
      <c r="U5" s="17">
        <f t="shared" si="1"/>
        <v>10</v>
      </c>
      <c r="V5" s="17">
        <f t="shared" si="2"/>
        <v>100</v>
      </c>
      <c r="W5" s="70"/>
      <c r="X5" s="12">
        <v>73.763472199999995</v>
      </c>
      <c r="Y5" s="12">
        <v>18.201111000000004</v>
      </c>
      <c r="Z5" s="12">
        <v>1.1400000000000001</v>
      </c>
      <c r="AA5" s="12">
        <v>23.9</v>
      </c>
    </row>
    <row r="6" spans="1:27" ht="15" hidden="1" customHeight="1" x14ac:dyDescent="0.2">
      <c r="A6" s="19">
        <v>41492</v>
      </c>
      <c r="B6" s="19">
        <v>41492</v>
      </c>
      <c r="C6" s="19">
        <v>41501</v>
      </c>
      <c r="D6" s="15">
        <v>1</v>
      </c>
      <c r="E6" s="14" t="s">
        <v>103</v>
      </c>
      <c r="F6" t="s">
        <v>44</v>
      </c>
      <c r="G6" s="13">
        <v>2</v>
      </c>
      <c r="H6" s="15" t="s">
        <v>12</v>
      </c>
      <c r="I6" s="4">
        <v>0</v>
      </c>
      <c r="J6" s="4">
        <v>1</v>
      </c>
      <c r="K6" s="4">
        <v>1</v>
      </c>
      <c r="L6" s="4">
        <v>1</v>
      </c>
      <c r="M6" s="4">
        <v>1</v>
      </c>
      <c r="N6" s="4">
        <v>3</v>
      </c>
      <c r="O6" s="4">
        <v>1</v>
      </c>
      <c r="P6" s="4">
        <v>2</v>
      </c>
      <c r="Q6" s="4">
        <v>1</v>
      </c>
      <c r="R6" s="4">
        <v>0</v>
      </c>
      <c r="S6" s="16">
        <f t="shared" si="0"/>
        <v>1.1000000000000001</v>
      </c>
      <c r="T6" s="67">
        <f>AVERAGE(S6:S9)</f>
        <v>1.675</v>
      </c>
      <c r="U6" s="17">
        <f>COUNTIF(I6:R6, "&gt;0")</f>
        <v>8</v>
      </c>
      <c r="V6" s="17">
        <f>U6*100/10</f>
        <v>80</v>
      </c>
      <c r="W6" s="70">
        <f>AVERAGE(V6:V9)</f>
        <v>80</v>
      </c>
      <c r="X6" s="12">
        <v>73.763472199999995</v>
      </c>
      <c r="Y6" s="12">
        <v>18.201111000000004</v>
      </c>
      <c r="Z6" s="12">
        <v>1.1400000000000001</v>
      </c>
      <c r="AA6" s="12">
        <v>23.9</v>
      </c>
    </row>
    <row r="7" spans="1:27" hidden="1" x14ac:dyDescent="0.2">
      <c r="A7" s="19">
        <v>41492</v>
      </c>
      <c r="B7" s="19">
        <v>41492</v>
      </c>
      <c r="C7" s="19">
        <v>41501</v>
      </c>
      <c r="D7" s="15">
        <v>1</v>
      </c>
      <c r="E7" s="14" t="s">
        <v>103</v>
      </c>
      <c r="F7" t="s">
        <v>44</v>
      </c>
      <c r="G7" s="13">
        <v>2</v>
      </c>
      <c r="H7" s="15" t="s">
        <v>13</v>
      </c>
      <c r="I7" s="4">
        <v>0</v>
      </c>
      <c r="J7" s="4">
        <v>2</v>
      </c>
      <c r="K7" s="4">
        <v>1</v>
      </c>
      <c r="L7" s="4">
        <v>2</v>
      </c>
      <c r="M7" s="4">
        <v>0</v>
      </c>
      <c r="N7" s="4">
        <v>1</v>
      </c>
      <c r="O7" s="4">
        <v>0</v>
      </c>
      <c r="P7" s="4">
        <v>1</v>
      </c>
      <c r="Q7" s="4">
        <v>2</v>
      </c>
      <c r="R7" s="4">
        <v>5</v>
      </c>
      <c r="S7" s="16">
        <f t="shared" si="0"/>
        <v>1.4</v>
      </c>
      <c r="T7" s="67"/>
      <c r="U7" s="17">
        <f t="shared" ref="U7:U9" si="3">COUNTIF(I7:R7, "&gt;0")</f>
        <v>7</v>
      </c>
      <c r="V7" s="17">
        <f t="shared" ref="V7:V9" si="4">U7*100/10</f>
        <v>70</v>
      </c>
      <c r="W7" s="70"/>
      <c r="X7" s="12">
        <v>73.763472199999995</v>
      </c>
      <c r="Y7" s="12">
        <v>18.201111000000004</v>
      </c>
      <c r="Z7" s="12">
        <v>1.1400000000000001</v>
      </c>
      <c r="AA7" s="12">
        <v>23.9</v>
      </c>
    </row>
    <row r="8" spans="1:27" hidden="1" x14ac:dyDescent="0.2">
      <c r="A8" s="19">
        <v>41492</v>
      </c>
      <c r="B8" s="19">
        <v>41492</v>
      </c>
      <c r="C8" s="19">
        <v>41501</v>
      </c>
      <c r="D8" s="15">
        <v>1</v>
      </c>
      <c r="E8" s="14" t="s">
        <v>103</v>
      </c>
      <c r="F8" t="s">
        <v>44</v>
      </c>
      <c r="G8" s="13">
        <v>2</v>
      </c>
      <c r="H8" s="15" t="s">
        <v>14</v>
      </c>
      <c r="I8" s="4">
        <v>0</v>
      </c>
      <c r="J8" s="4">
        <v>0</v>
      </c>
      <c r="K8" s="4">
        <v>1</v>
      </c>
      <c r="L8" s="4">
        <v>1</v>
      </c>
      <c r="M8" s="4">
        <v>0</v>
      </c>
      <c r="N8" s="4">
        <v>1</v>
      </c>
      <c r="O8" s="4">
        <v>1</v>
      </c>
      <c r="P8" s="4">
        <v>2</v>
      </c>
      <c r="Q8" s="4">
        <v>3</v>
      </c>
      <c r="R8" s="4">
        <v>3</v>
      </c>
      <c r="S8" s="16">
        <f t="shared" si="0"/>
        <v>1.2</v>
      </c>
      <c r="T8" s="67"/>
      <c r="U8" s="17">
        <f t="shared" si="3"/>
        <v>7</v>
      </c>
      <c r="V8" s="17">
        <f t="shared" si="4"/>
        <v>70</v>
      </c>
      <c r="W8" s="70"/>
      <c r="X8" s="12">
        <v>73.763472199999995</v>
      </c>
      <c r="Y8" s="12">
        <v>18.201111000000004</v>
      </c>
      <c r="Z8" s="12">
        <v>1.1400000000000001</v>
      </c>
      <c r="AA8" s="12">
        <v>23.9</v>
      </c>
    </row>
    <row r="9" spans="1:27" hidden="1" x14ac:dyDescent="0.2">
      <c r="A9" s="19">
        <v>41492</v>
      </c>
      <c r="B9" s="19">
        <v>41492</v>
      </c>
      <c r="C9" s="19">
        <v>41501</v>
      </c>
      <c r="D9" s="15">
        <v>1</v>
      </c>
      <c r="E9" s="14" t="s">
        <v>103</v>
      </c>
      <c r="F9" t="s">
        <v>44</v>
      </c>
      <c r="G9" s="13">
        <v>2</v>
      </c>
      <c r="H9" s="15" t="s">
        <v>36</v>
      </c>
      <c r="I9" s="4">
        <v>2</v>
      </c>
      <c r="J9" s="4">
        <v>1</v>
      </c>
      <c r="K9" s="4">
        <v>10</v>
      </c>
      <c r="L9" s="4">
        <v>5</v>
      </c>
      <c r="M9" s="4">
        <v>2</v>
      </c>
      <c r="N9" s="4">
        <v>2</v>
      </c>
      <c r="O9" s="4">
        <v>1</v>
      </c>
      <c r="P9" s="4">
        <v>1</v>
      </c>
      <c r="Q9" s="4">
        <v>1</v>
      </c>
      <c r="R9" s="4">
        <v>5</v>
      </c>
      <c r="S9" s="16">
        <f t="shared" si="0"/>
        <v>3</v>
      </c>
      <c r="T9" s="67"/>
      <c r="U9" s="17">
        <f t="shared" si="3"/>
        <v>10</v>
      </c>
      <c r="V9" s="17">
        <f t="shared" si="4"/>
        <v>100</v>
      </c>
      <c r="W9" s="70"/>
      <c r="X9" s="12">
        <v>73.763472199999995</v>
      </c>
      <c r="Y9" s="12">
        <v>18.201111000000004</v>
      </c>
      <c r="Z9" s="12">
        <v>1.1400000000000001</v>
      </c>
      <c r="AA9" s="12">
        <v>23.9</v>
      </c>
    </row>
    <row r="10" spans="1:27" hidden="1" x14ac:dyDescent="0.2">
      <c r="A10" s="19">
        <v>41492</v>
      </c>
      <c r="B10" s="19">
        <v>41492</v>
      </c>
      <c r="C10" s="19">
        <v>41501</v>
      </c>
      <c r="D10" s="15">
        <v>1</v>
      </c>
      <c r="E10" s="14" t="s">
        <v>103</v>
      </c>
      <c r="F10" t="s">
        <v>45</v>
      </c>
      <c r="G10" s="13">
        <v>3</v>
      </c>
      <c r="H10" s="15" t="s">
        <v>12</v>
      </c>
      <c r="I10" s="4">
        <v>1</v>
      </c>
      <c r="J10" s="4">
        <v>3</v>
      </c>
      <c r="K10" s="4">
        <v>1</v>
      </c>
      <c r="L10" s="4">
        <v>3</v>
      </c>
      <c r="M10" s="4">
        <v>2</v>
      </c>
      <c r="N10" s="4">
        <v>1</v>
      </c>
      <c r="O10" s="4">
        <v>2</v>
      </c>
      <c r="P10" s="4">
        <v>10</v>
      </c>
      <c r="Q10" s="4">
        <v>10</v>
      </c>
      <c r="R10" s="4">
        <v>10</v>
      </c>
      <c r="S10" s="16">
        <f t="shared" si="0"/>
        <v>4.3</v>
      </c>
      <c r="T10" s="67">
        <f>AVERAGE(S10:S13)</f>
        <v>5.6</v>
      </c>
      <c r="U10" s="17">
        <f>COUNTIF(I10:R10, "&gt;0")</f>
        <v>10</v>
      </c>
      <c r="V10" s="17">
        <f>U10*100/10</f>
        <v>100</v>
      </c>
      <c r="W10" s="70">
        <f>AVERAGE(V10:V13)</f>
        <v>100</v>
      </c>
      <c r="X10" s="12">
        <v>73.763472199999995</v>
      </c>
      <c r="Y10" s="12">
        <v>18.201111000000004</v>
      </c>
      <c r="Z10" s="12">
        <v>1.1400000000000001</v>
      </c>
      <c r="AA10" s="12">
        <v>23.9</v>
      </c>
    </row>
    <row r="11" spans="1:27" hidden="1" x14ac:dyDescent="0.2">
      <c r="A11" s="19">
        <v>41492</v>
      </c>
      <c r="B11" s="19">
        <v>41492</v>
      </c>
      <c r="C11" s="19">
        <v>41501</v>
      </c>
      <c r="D11" s="15">
        <v>1</v>
      </c>
      <c r="E11" s="14" t="s">
        <v>103</v>
      </c>
      <c r="F11" t="s">
        <v>45</v>
      </c>
      <c r="G11" s="13">
        <v>3</v>
      </c>
      <c r="H11" s="15" t="s">
        <v>13</v>
      </c>
      <c r="I11" s="4">
        <v>3</v>
      </c>
      <c r="J11" s="4">
        <v>1</v>
      </c>
      <c r="K11" s="4">
        <v>5</v>
      </c>
      <c r="L11" s="4">
        <v>5</v>
      </c>
      <c r="M11" s="4">
        <v>5</v>
      </c>
      <c r="N11" s="4">
        <v>2</v>
      </c>
      <c r="O11" s="4">
        <v>5</v>
      </c>
      <c r="P11" s="4">
        <v>3</v>
      </c>
      <c r="Q11" s="4">
        <v>3</v>
      </c>
      <c r="R11" s="4">
        <v>5</v>
      </c>
      <c r="S11" s="16">
        <f t="shared" si="0"/>
        <v>3.7</v>
      </c>
      <c r="T11" s="67"/>
      <c r="U11" s="17">
        <f t="shared" ref="U11:U13" si="5">COUNTIF(I11:R11, "&gt;0")</f>
        <v>10</v>
      </c>
      <c r="V11" s="17">
        <f t="shared" ref="V11:V13" si="6">U11*100/10</f>
        <v>100</v>
      </c>
      <c r="W11" s="70"/>
      <c r="X11" s="12">
        <v>73.763472199999995</v>
      </c>
      <c r="Y11" s="12">
        <v>18.201111000000004</v>
      </c>
      <c r="Z11" s="12">
        <v>1.1400000000000001</v>
      </c>
      <c r="AA11" s="12">
        <v>23.9</v>
      </c>
    </row>
    <row r="12" spans="1:27" hidden="1" x14ac:dyDescent="0.2">
      <c r="A12" s="19">
        <v>41492</v>
      </c>
      <c r="B12" s="19">
        <v>41492</v>
      </c>
      <c r="C12" s="19">
        <v>41501</v>
      </c>
      <c r="D12" s="15">
        <v>1</v>
      </c>
      <c r="E12" s="14" t="s">
        <v>103</v>
      </c>
      <c r="F12" t="s">
        <v>45</v>
      </c>
      <c r="G12" s="13">
        <v>3</v>
      </c>
      <c r="H12" s="15" t="s">
        <v>14</v>
      </c>
      <c r="I12" s="4">
        <v>5</v>
      </c>
      <c r="J12" s="4">
        <v>10</v>
      </c>
      <c r="K12" s="4">
        <v>5</v>
      </c>
      <c r="L12" s="4">
        <v>10</v>
      </c>
      <c r="M12" s="4">
        <v>3</v>
      </c>
      <c r="N12" s="4">
        <v>3</v>
      </c>
      <c r="O12" s="4">
        <v>10</v>
      </c>
      <c r="P12" s="4">
        <v>3</v>
      </c>
      <c r="Q12" s="4">
        <v>5</v>
      </c>
      <c r="R12" s="4">
        <v>5</v>
      </c>
      <c r="S12" s="16">
        <f t="shared" si="0"/>
        <v>5.9</v>
      </c>
      <c r="T12" s="67"/>
      <c r="U12" s="17">
        <f t="shared" si="5"/>
        <v>10</v>
      </c>
      <c r="V12" s="17">
        <f t="shared" si="6"/>
        <v>100</v>
      </c>
      <c r="W12" s="70"/>
      <c r="X12" s="12">
        <v>73.763472199999995</v>
      </c>
      <c r="Y12" s="12">
        <v>18.201111000000004</v>
      </c>
      <c r="Z12" s="12">
        <v>1.1400000000000001</v>
      </c>
      <c r="AA12" s="12">
        <v>23.9</v>
      </c>
    </row>
    <row r="13" spans="1:27" hidden="1" x14ac:dyDescent="0.2">
      <c r="A13" s="19">
        <v>41492</v>
      </c>
      <c r="B13" s="19">
        <v>41492</v>
      </c>
      <c r="C13" s="19">
        <v>41501</v>
      </c>
      <c r="D13" s="15">
        <v>1</v>
      </c>
      <c r="E13" s="14" t="s">
        <v>103</v>
      </c>
      <c r="F13" t="s">
        <v>45</v>
      </c>
      <c r="G13" s="13">
        <v>3</v>
      </c>
      <c r="H13" s="15" t="s">
        <v>36</v>
      </c>
      <c r="I13" s="4">
        <v>2</v>
      </c>
      <c r="J13" s="4">
        <v>5</v>
      </c>
      <c r="K13" s="4">
        <v>5</v>
      </c>
      <c r="L13" s="4">
        <v>10</v>
      </c>
      <c r="M13" s="4">
        <v>5</v>
      </c>
      <c r="N13" s="4">
        <v>10</v>
      </c>
      <c r="O13" s="4">
        <v>1</v>
      </c>
      <c r="P13" s="4">
        <v>2</v>
      </c>
      <c r="Q13" s="4">
        <v>30</v>
      </c>
      <c r="R13" s="4">
        <v>15</v>
      </c>
      <c r="S13" s="16">
        <f t="shared" si="0"/>
        <v>8.5</v>
      </c>
      <c r="T13" s="67"/>
      <c r="U13" s="17">
        <f t="shared" si="5"/>
        <v>10</v>
      </c>
      <c r="V13" s="17">
        <f t="shared" si="6"/>
        <v>100</v>
      </c>
      <c r="W13" s="70"/>
      <c r="X13" s="12">
        <v>73.763472199999995</v>
      </c>
      <c r="Y13" s="12">
        <v>18.201111000000004</v>
      </c>
      <c r="Z13" s="12">
        <v>1.1400000000000001</v>
      </c>
      <c r="AA13" s="12">
        <v>23.9</v>
      </c>
    </row>
    <row r="14" spans="1:27" hidden="1" x14ac:dyDescent="0.2">
      <c r="A14" s="19">
        <v>41492</v>
      </c>
      <c r="B14" s="19">
        <v>41492</v>
      </c>
      <c r="C14" s="19">
        <v>41501</v>
      </c>
      <c r="D14" s="15">
        <v>1</v>
      </c>
      <c r="E14" s="14" t="s">
        <v>103</v>
      </c>
      <c r="F14" t="s">
        <v>46</v>
      </c>
      <c r="G14" s="13">
        <v>4</v>
      </c>
      <c r="H14" s="15" t="s">
        <v>12</v>
      </c>
      <c r="I14" s="4">
        <v>2</v>
      </c>
      <c r="J14" s="4">
        <v>1</v>
      </c>
      <c r="K14" s="4">
        <v>1</v>
      </c>
      <c r="L14" s="4">
        <v>1</v>
      </c>
      <c r="M14" s="4">
        <v>1</v>
      </c>
      <c r="N14" s="4">
        <v>0</v>
      </c>
      <c r="O14" s="4">
        <v>1</v>
      </c>
      <c r="P14" s="4">
        <v>2</v>
      </c>
      <c r="Q14" s="4">
        <v>0</v>
      </c>
      <c r="R14" s="4">
        <v>3</v>
      </c>
      <c r="S14" s="16">
        <f t="shared" si="0"/>
        <v>1.2</v>
      </c>
      <c r="T14" s="67">
        <f>AVERAGE(S14:S17)</f>
        <v>3.7</v>
      </c>
      <c r="U14" s="17">
        <f>COUNTIF(I14:R14, "&gt;0")</f>
        <v>8</v>
      </c>
      <c r="V14" s="17">
        <f>U14*100/10</f>
        <v>80</v>
      </c>
      <c r="W14" s="70">
        <f>AVERAGE(V14:V17)</f>
        <v>90</v>
      </c>
      <c r="X14" s="12">
        <v>73.763472199999995</v>
      </c>
      <c r="Y14" s="12">
        <v>18.201111000000004</v>
      </c>
      <c r="Z14" s="12">
        <v>1.1400000000000001</v>
      </c>
      <c r="AA14" s="12">
        <v>23.9</v>
      </c>
    </row>
    <row r="15" spans="1:27" hidden="1" x14ac:dyDescent="0.2">
      <c r="A15" s="19">
        <v>41492</v>
      </c>
      <c r="B15" s="19">
        <v>41492</v>
      </c>
      <c r="C15" s="19">
        <v>41501</v>
      </c>
      <c r="D15" s="15">
        <v>1</v>
      </c>
      <c r="E15" s="14" t="s">
        <v>103</v>
      </c>
      <c r="F15" t="s">
        <v>46</v>
      </c>
      <c r="G15" s="13">
        <v>4</v>
      </c>
      <c r="H15" s="15" t="s">
        <v>13</v>
      </c>
      <c r="I15" s="4">
        <v>5</v>
      </c>
      <c r="J15" s="4">
        <v>3</v>
      </c>
      <c r="K15" s="4">
        <v>1</v>
      </c>
      <c r="L15" s="4">
        <v>2</v>
      </c>
      <c r="M15" s="4">
        <v>2</v>
      </c>
      <c r="N15" s="4">
        <v>2</v>
      </c>
      <c r="O15" s="4">
        <v>1</v>
      </c>
      <c r="P15" s="4">
        <v>3</v>
      </c>
      <c r="Q15" s="4">
        <v>2</v>
      </c>
      <c r="R15" s="4">
        <v>5</v>
      </c>
      <c r="S15" s="16">
        <f t="shared" si="0"/>
        <v>2.6</v>
      </c>
      <c r="T15" s="67"/>
      <c r="U15" s="17">
        <f t="shared" ref="U15:U17" si="7">COUNTIF(I15:R15, "&gt;0")</f>
        <v>10</v>
      </c>
      <c r="V15" s="17">
        <f t="shared" ref="V15:V17" si="8">U15*100/10</f>
        <v>100</v>
      </c>
      <c r="W15" s="70"/>
      <c r="X15" s="12">
        <v>73.763472199999995</v>
      </c>
      <c r="Y15" s="12">
        <v>18.201111000000004</v>
      </c>
      <c r="Z15" s="12">
        <v>1.1400000000000001</v>
      </c>
      <c r="AA15" s="12">
        <v>23.9</v>
      </c>
    </row>
    <row r="16" spans="1:27" hidden="1" x14ac:dyDescent="0.2">
      <c r="A16" s="19">
        <v>41492</v>
      </c>
      <c r="B16" s="19">
        <v>41492</v>
      </c>
      <c r="C16" s="19">
        <v>41501</v>
      </c>
      <c r="D16" s="15">
        <v>1</v>
      </c>
      <c r="E16" s="14" t="s">
        <v>103</v>
      </c>
      <c r="F16" t="s">
        <v>46</v>
      </c>
      <c r="G16" s="13">
        <v>4</v>
      </c>
      <c r="H16" s="15" t="s">
        <v>14</v>
      </c>
      <c r="I16" s="4">
        <v>3</v>
      </c>
      <c r="J16" s="4">
        <v>3</v>
      </c>
      <c r="K16" s="4">
        <v>0</v>
      </c>
      <c r="L16" s="4">
        <v>1</v>
      </c>
      <c r="M16" s="4">
        <v>1</v>
      </c>
      <c r="N16" s="4">
        <v>5</v>
      </c>
      <c r="O16" s="4">
        <v>1</v>
      </c>
      <c r="P16" s="4">
        <v>1</v>
      </c>
      <c r="Q16" s="4">
        <v>5</v>
      </c>
      <c r="R16" s="4">
        <v>1</v>
      </c>
      <c r="S16" s="16">
        <f t="shared" si="0"/>
        <v>2.1</v>
      </c>
      <c r="T16" s="67"/>
      <c r="U16" s="17">
        <f t="shared" si="7"/>
        <v>9</v>
      </c>
      <c r="V16" s="17">
        <f t="shared" si="8"/>
        <v>90</v>
      </c>
      <c r="W16" s="70"/>
      <c r="X16" s="12">
        <v>73.763472199999995</v>
      </c>
      <c r="Y16" s="12">
        <v>18.201111000000004</v>
      </c>
      <c r="Z16" s="12">
        <v>1.1400000000000001</v>
      </c>
      <c r="AA16" s="12">
        <v>23.9</v>
      </c>
    </row>
    <row r="17" spans="1:27" hidden="1" x14ac:dyDescent="0.2">
      <c r="A17" s="19">
        <v>41492</v>
      </c>
      <c r="B17" s="19">
        <v>41492</v>
      </c>
      <c r="C17" s="19">
        <v>41501</v>
      </c>
      <c r="D17" s="15">
        <v>1</v>
      </c>
      <c r="E17" s="14" t="s">
        <v>103</v>
      </c>
      <c r="F17" t="s">
        <v>46</v>
      </c>
      <c r="G17" s="13">
        <v>4</v>
      </c>
      <c r="H17" s="15" t="s">
        <v>36</v>
      </c>
      <c r="I17" s="4">
        <v>2</v>
      </c>
      <c r="J17" s="4">
        <v>2</v>
      </c>
      <c r="K17" s="4">
        <v>0</v>
      </c>
      <c r="L17" s="4">
        <v>5</v>
      </c>
      <c r="M17" s="4">
        <v>10</v>
      </c>
      <c r="N17" s="4">
        <v>5</v>
      </c>
      <c r="O17" s="4">
        <v>20</v>
      </c>
      <c r="P17" s="4">
        <v>20</v>
      </c>
      <c r="Q17" s="4">
        <v>20</v>
      </c>
      <c r="R17" s="4">
        <v>5</v>
      </c>
      <c r="S17" s="16">
        <f t="shared" si="0"/>
        <v>8.9</v>
      </c>
      <c r="T17" s="67"/>
      <c r="U17" s="17">
        <f t="shared" si="7"/>
        <v>9</v>
      </c>
      <c r="V17" s="17">
        <f t="shared" si="8"/>
        <v>90</v>
      </c>
      <c r="W17" s="70"/>
      <c r="X17" s="12">
        <v>73.763472199999995</v>
      </c>
      <c r="Y17" s="12">
        <v>18.201111000000004</v>
      </c>
      <c r="Z17" s="12">
        <v>1.1400000000000001</v>
      </c>
      <c r="AA17" s="12">
        <v>23.9</v>
      </c>
    </row>
    <row r="18" spans="1:27" hidden="1" x14ac:dyDescent="0.2">
      <c r="A18" s="19">
        <v>41492</v>
      </c>
      <c r="B18" s="19">
        <v>41492</v>
      </c>
      <c r="C18" s="19">
        <v>41501</v>
      </c>
      <c r="D18" s="15">
        <v>1</v>
      </c>
      <c r="E18" s="14" t="s">
        <v>103</v>
      </c>
      <c r="F18" t="s">
        <v>47</v>
      </c>
      <c r="G18" s="13">
        <v>5</v>
      </c>
      <c r="H18" s="15" t="s">
        <v>12</v>
      </c>
      <c r="I18" s="4">
        <v>0</v>
      </c>
      <c r="J18" s="4">
        <v>1</v>
      </c>
      <c r="K18" s="4">
        <v>0</v>
      </c>
      <c r="L18" s="4">
        <v>0</v>
      </c>
      <c r="M18" s="4">
        <v>0</v>
      </c>
      <c r="N18" s="4">
        <v>0</v>
      </c>
      <c r="O18" s="4">
        <v>2</v>
      </c>
      <c r="P18" s="4">
        <v>5</v>
      </c>
      <c r="Q18" s="4">
        <v>5</v>
      </c>
      <c r="R18" s="4">
        <v>0</v>
      </c>
      <c r="S18" s="16">
        <f t="shared" si="0"/>
        <v>1.3</v>
      </c>
      <c r="T18" s="67">
        <f>AVERAGE(S18:S21)</f>
        <v>3.0749999999999997</v>
      </c>
      <c r="U18" s="17">
        <f>COUNTIF(I18:R18, "&gt;0")</f>
        <v>4</v>
      </c>
      <c r="V18" s="17">
        <f>U18*100/10</f>
        <v>40</v>
      </c>
      <c r="W18" s="70">
        <f>AVERAGE(V18:V21)</f>
        <v>72.5</v>
      </c>
      <c r="X18" s="12">
        <v>73.763472199999995</v>
      </c>
      <c r="Y18" s="12">
        <v>18.201111000000004</v>
      </c>
      <c r="Z18" s="12">
        <v>1.1400000000000001</v>
      </c>
      <c r="AA18" s="12">
        <v>23.9</v>
      </c>
    </row>
    <row r="19" spans="1:27" hidden="1" x14ac:dyDescent="0.2">
      <c r="A19" s="19">
        <v>41492</v>
      </c>
      <c r="B19" s="19">
        <v>41492</v>
      </c>
      <c r="C19" s="19">
        <v>41501</v>
      </c>
      <c r="D19" s="15">
        <v>1</v>
      </c>
      <c r="E19" s="14" t="s">
        <v>103</v>
      </c>
      <c r="F19" t="s">
        <v>47</v>
      </c>
      <c r="G19" s="13">
        <v>5</v>
      </c>
      <c r="H19" s="15" t="s">
        <v>13</v>
      </c>
      <c r="I19" s="4">
        <v>1</v>
      </c>
      <c r="J19" s="4">
        <v>1</v>
      </c>
      <c r="K19" s="4">
        <v>0</v>
      </c>
      <c r="L19" s="4">
        <v>1</v>
      </c>
      <c r="M19" s="4">
        <v>1</v>
      </c>
      <c r="N19" s="4">
        <v>0</v>
      </c>
      <c r="O19" s="4">
        <v>2</v>
      </c>
      <c r="P19" s="4">
        <v>1</v>
      </c>
      <c r="Q19" s="4">
        <v>2</v>
      </c>
      <c r="R19" s="4">
        <v>1</v>
      </c>
      <c r="S19" s="16">
        <f t="shared" si="0"/>
        <v>1</v>
      </c>
      <c r="T19" s="67"/>
      <c r="U19" s="17">
        <f t="shared" ref="U19:U21" si="9">COUNTIF(I19:R19, "&gt;0")</f>
        <v>8</v>
      </c>
      <c r="V19" s="17">
        <f t="shared" ref="V19:V21" si="10">U19*100/10</f>
        <v>80</v>
      </c>
      <c r="W19" s="70"/>
      <c r="X19" s="12">
        <v>73.763472199999995</v>
      </c>
      <c r="Y19" s="12">
        <v>18.201111000000004</v>
      </c>
      <c r="Z19" s="12">
        <v>1.1400000000000001</v>
      </c>
      <c r="AA19" s="12">
        <v>23.9</v>
      </c>
    </row>
    <row r="20" spans="1:27" hidden="1" x14ac:dyDescent="0.2">
      <c r="A20" s="19">
        <v>41492</v>
      </c>
      <c r="B20" s="19">
        <v>41492</v>
      </c>
      <c r="C20" s="19">
        <v>41501</v>
      </c>
      <c r="D20" s="15">
        <v>1</v>
      </c>
      <c r="E20" s="14" t="s">
        <v>103</v>
      </c>
      <c r="F20" t="s">
        <v>47</v>
      </c>
      <c r="G20" s="13">
        <v>5</v>
      </c>
      <c r="H20" s="15" t="s">
        <v>14</v>
      </c>
      <c r="I20" s="4">
        <v>1</v>
      </c>
      <c r="J20" s="4">
        <v>1</v>
      </c>
      <c r="K20" s="4">
        <v>2</v>
      </c>
      <c r="L20" s="4">
        <v>1</v>
      </c>
      <c r="M20" s="4">
        <v>1</v>
      </c>
      <c r="N20" s="4">
        <v>0</v>
      </c>
      <c r="O20" s="4">
        <v>0</v>
      </c>
      <c r="P20" s="4">
        <v>2</v>
      </c>
      <c r="Q20" s="4">
        <v>0</v>
      </c>
      <c r="R20" s="4">
        <v>1</v>
      </c>
      <c r="S20" s="16">
        <f t="shared" si="0"/>
        <v>0.9</v>
      </c>
      <c r="T20" s="67"/>
      <c r="U20" s="17">
        <f t="shared" si="9"/>
        <v>7</v>
      </c>
      <c r="V20" s="17">
        <f t="shared" si="10"/>
        <v>70</v>
      </c>
      <c r="W20" s="70"/>
      <c r="X20" s="12">
        <v>73.763472199999995</v>
      </c>
      <c r="Y20" s="12">
        <v>18.201111000000004</v>
      </c>
      <c r="Z20" s="12">
        <v>1.1400000000000001</v>
      </c>
      <c r="AA20" s="12">
        <v>23.9</v>
      </c>
    </row>
    <row r="21" spans="1:27" hidden="1" x14ac:dyDescent="0.2">
      <c r="A21" s="19">
        <v>41492</v>
      </c>
      <c r="B21" s="19">
        <v>41492</v>
      </c>
      <c r="C21" s="19">
        <v>41501</v>
      </c>
      <c r="D21" s="15">
        <v>1</v>
      </c>
      <c r="E21" s="14" t="s">
        <v>103</v>
      </c>
      <c r="F21" t="s">
        <v>47</v>
      </c>
      <c r="G21" s="13">
        <v>5</v>
      </c>
      <c r="H21" s="15" t="s">
        <v>36</v>
      </c>
      <c r="I21" s="4">
        <v>10</v>
      </c>
      <c r="J21" s="4">
        <v>10</v>
      </c>
      <c r="K21" s="4">
        <v>10</v>
      </c>
      <c r="L21" s="4">
        <v>20</v>
      </c>
      <c r="M21" s="4">
        <v>5</v>
      </c>
      <c r="N21" s="4">
        <v>5</v>
      </c>
      <c r="O21" s="4">
        <v>5</v>
      </c>
      <c r="P21" s="4">
        <v>1</v>
      </c>
      <c r="Q21" s="4">
        <v>20</v>
      </c>
      <c r="R21" s="4">
        <v>5</v>
      </c>
      <c r="S21" s="16">
        <f t="shared" si="0"/>
        <v>9.1</v>
      </c>
      <c r="T21" s="67"/>
      <c r="U21" s="17">
        <f t="shared" si="9"/>
        <v>10</v>
      </c>
      <c r="V21" s="17">
        <f t="shared" si="10"/>
        <v>100</v>
      </c>
      <c r="W21" s="70"/>
      <c r="X21" s="12">
        <v>73.763472199999995</v>
      </c>
      <c r="Y21" s="12">
        <v>18.201111000000004</v>
      </c>
      <c r="Z21" s="12">
        <v>1.1400000000000001</v>
      </c>
      <c r="AA21" s="12">
        <v>23.9</v>
      </c>
    </row>
    <row r="22" spans="1:27" hidden="1" x14ac:dyDescent="0.2">
      <c r="A22" s="19">
        <v>41492</v>
      </c>
      <c r="B22" s="19">
        <v>41492</v>
      </c>
      <c r="C22" s="19">
        <v>41501</v>
      </c>
      <c r="D22" s="15">
        <v>1</v>
      </c>
      <c r="E22" s="14" t="s">
        <v>103</v>
      </c>
      <c r="F22" t="s">
        <v>48</v>
      </c>
      <c r="G22" s="13">
        <v>6</v>
      </c>
      <c r="H22" s="15" t="s">
        <v>12</v>
      </c>
      <c r="I22" s="4">
        <v>0</v>
      </c>
      <c r="J22" s="4">
        <v>0</v>
      </c>
      <c r="K22" s="4">
        <v>0</v>
      </c>
      <c r="L22" s="4">
        <v>0</v>
      </c>
      <c r="M22" s="4">
        <v>0</v>
      </c>
      <c r="N22" s="4">
        <v>0</v>
      </c>
      <c r="O22" s="4">
        <v>0</v>
      </c>
      <c r="P22" s="4">
        <v>0</v>
      </c>
      <c r="Q22" s="4">
        <v>0</v>
      </c>
      <c r="R22" s="4">
        <v>0</v>
      </c>
      <c r="S22" s="16">
        <f t="shared" si="0"/>
        <v>0</v>
      </c>
      <c r="T22" s="67">
        <f>AVERAGE(S22:S25)</f>
        <v>0.35000000000000003</v>
      </c>
      <c r="U22" s="17">
        <f>COUNTIF(I22:R22, "&gt;0")</f>
        <v>0</v>
      </c>
      <c r="V22" s="17">
        <f>U22*100/10</f>
        <v>0</v>
      </c>
      <c r="W22" s="70">
        <f>AVERAGE(V22:V25)</f>
        <v>22.5</v>
      </c>
      <c r="X22" s="12">
        <v>73.763472199999995</v>
      </c>
      <c r="Y22" s="12">
        <v>18.201111000000004</v>
      </c>
      <c r="Z22" s="12">
        <v>1.1400000000000001</v>
      </c>
      <c r="AA22" s="12">
        <v>23.9</v>
      </c>
    </row>
    <row r="23" spans="1:27" hidden="1" x14ac:dyDescent="0.2">
      <c r="A23" s="19">
        <v>41492</v>
      </c>
      <c r="B23" s="19">
        <v>41492</v>
      </c>
      <c r="C23" s="19">
        <v>41501</v>
      </c>
      <c r="D23" s="15">
        <v>1</v>
      </c>
      <c r="E23" s="14" t="s">
        <v>103</v>
      </c>
      <c r="F23" t="s">
        <v>48</v>
      </c>
      <c r="G23" s="13">
        <v>6</v>
      </c>
      <c r="H23" s="15" t="s">
        <v>13</v>
      </c>
      <c r="I23" s="4">
        <v>0</v>
      </c>
      <c r="J23" s="4">
        <v>0</v>
      </c>
      <c r="K23" s="4">
        <v>0</v>
      </c>
      <c r="L23" s="4">
        <v>1</v>
      </c>
      <c r="M23" s="4">
        <v>0</v>
      </c>
      <c r="N23" s="4">
        <v>0</v>
      </c>
      <c r="O23" s="4">
        <v>0</v>
      </c>
      <c r="P23" s="4">
        <v>0</v>
      </c>
      <c r="Q23" s="4">
        <v>5</v>
      </c>
      <c r="R23" s="4">
        <v>0</v>
      </c>
      <c r="S23" s="16">
        <f t="shared" si="0"/>
        <v>0.6</v>
      </c>
      <c r="T23" s="67"/>
      <c r="U23" s="17">
        <f t="shared" ref="U23:U25" si="11">COUNTIF(I23:R23, "&gt;0")</f>
        <v>2</v>
      </c>
      <c r="V23" s="17">
        <f t="shared" ref="V23:V25" si="12">U23*100/10</f>
        <v>20</v>
      </c>
      <c r="W23" s="70"/>
      <c r="X23" s="12">
        <v>73.763472199999995</v>
      </c>
      <c r="Y23" s="12">
        <v>18.201111000000004</v>
      </c>
      <c r="Z23" s="12">
        <v>1.1400000000000001</v>
      </c>
      <c r="AA23" s="12">
        <v>23.9</v>
      </c>
    </row>
    <row r="24" spans="1:27" hidden="1" x14ac:dyDescent="0.2">
      <c r="A24" s="19">
        <v>41492</v>
      </c>
      <c r="B24" s="19">
        <v>41492</v>
      </c>
      <c r="C24" s="19">
        <v>41501</v>
      </c>
      <c r="D24" s="15">
        <v>1</v>
      </c>
      <c r="E24" s="14" t="s">
        <v>103</v>
      </c>
      <c r="F24" t="s">
        <v>48</v>
      </c>
      <c r="G24" s="13">
        <v>6</v>
      </c>
      <c r="H24" s="15" t="s">
        <v>14</v>
      </c>
      <c r="I24" s="4">
        <v>0</v>
      </c>
      <c r="J24" s="4">
        <v>0</v>
      </c>
      <c r="K24" s="4">
        <v>0</v>
      </c>
      <c r="L24" s="4">
        <v>1</v>
      </c>
      <c r="M24" s="4">
        <v>1</v>
      </c>
      <c r="N24" s="4">
        <v>0</v>
      </c>
      <c r="O24" s="4">
        <v>0</v>
      </c>
      <c r="P24" s="4">
        <v>0</v>
      </c>
      <c r="Q24" s="4">
        <v>2</v>
      </c>
      <c r="R24" s="4">
        <v>1</v>
      </c>
      <c r="S24" s="16">
        <f t="shared" si="0"/>
        <v>0.5</v>
      </c>
      <c r="T24" s="67"/>
      <c r="U24" s="17">
        <f t="shared" si="11"/>
        <v>4</v>
      </c>
      <c r="V24" s="17">
        <f t="shared" si="12"/>
        <v>40</v>
      </c>
      <c r="W24" s="70"/>
      <c r="X24" s="12">
        <v>73.763472199999995</v>
      </c>
      <c r="Y24" s="12">
        <v>18.201111000000004</v>
      </c>
      <c r="Z24" s="12">
        <v>1.1400000000000001</v>
      </c>
      <c r="AA24" s="12">
        <v>23.9</v>
      </c>
    </row>
    <row r="25" spans="1:27" hidden="1" x14ac:dyDescent="0.2">
      <c r="A25" s="19">
        <v>41492</v>
      </c>
      <c r="B25" s="19">
        <v>41492</v>
      </c>
      <c r="C25" s="19">
        <v>41501</v>
      </c>
      <c r="D25" s="15">
        <v>1</v>
      </c>
      <c r="E25" s="14" t="s">
        <v>103</v>
      </c>
      <c r="F25" t="s">
        <v>48</v>
      </c>
      <c r="G25" s="13">
        <v>6</v>
      </c>
      <c r="H25" s="15" t="s">
        <v>36</v>
      </c>
      <c r="I25" s="4">
        <v>1</v>
      </c>
      <c r="J25" s="4">
        <v>0</v>
      </c>
      <c r="K25" s="4">
        <v>0</v>
      </c>
      <c r="L25" s="4">
        <v>1</v>
      </c>
      <c r="M25" s="4">
        <v>1</v>
      </c>
      <c r="N25" s="4">
        <v>0</v>
      </c>
      <c r="O25" s="4">
        <v>0</v>
      </c>
      <c r="P25" s="4">
        <v>0</v>
      </c>
      <c r="Q25" s="4">
        <v>0</v>
      </c>
      <c r="R25" s="4">
        <v>0</v>
      </c>
      <c r="S25" s="16">
        <f t="shared" si="0"/>
        <v>0.3</v>
      </c>
      <c r="T25" s="67"/>
      <c r="U25" s="17">
        <f t="shared" si="11"/>
        <v>3</v>
      </c>
      <c r="V25" s="17">
        <f t="shared" si="12"/>
        <v>30</v>
      </c>
      <c r="W25" s="70"/>
      <c r="X25" s="12">
        <v>73.763472199999995</v>
      </c>
      <c r="Y25" s="12">
        <v>18.201111000000004</v>
      </c>
      <c r="Z25" s="12">
        <v>1.1400000000000001</v>
      </c>
      <c r="AA25" s="12">
        <v>23.9</v>
      </c>
    </row>
    <row r="26" spans="1:27" hidden="1" x14ac:dyDescent="0.2">
      <c r="A26" s="19">
        <v>41492</v>
      </c>
      <c r="B26" s="19">
        <v>41492</v>
      </c>
      <c r="C26" s="19">
        <v>41501</v>
      </c>
      <c r="D26" s="15">
        <v>1</v>
      </c>
      <c r="E26" s="14" t="s">
        <v>103</v>
      </c>
      <c r="F26" t="s">
        <v>49</v>
      </c>
      <c r="G26" s="13">
        <v>7</v>
      </c>
      <c r="H26" s="15" t="s">
        <v>12</v>
      </c>
      <c r="I26" s="4">
        <v>0</v>
      </c>
      <c r="J26" s="4">
        <v>0</v>
      </c>
      <c r="K26" s="4">
        <v>0</v>
      </c>
      <c r="L26" s="4">
        <v>0</v>
      </c>
      <c r="M26" s="4">
        <v>0</v>
      </c>
      <c r="N26" s="4">
        <v>0</v>
      </c>
      <c r="O26" s="4">
        <v>0</v>
      </c>
      <c r="P26" s="4">
        <v>0</v>
      </c>
      <c r="Q26" s="4">
        <v>0</v>
      </c>
      <c r="R26" s="4">
        <v>0</v>
      </c>
      <c r="S26" s="16">
        <f t="shared" si="0"/>
        <v>0</v>
      </c>
      <c r="T26" s="67">
        <f>AVERAGE(S26:S29)</f>
        <v>0</v>
      </c>
      <c r="U26" s="17">
        <f>COUNTIF(I26:R26, "&gt;0")</f>
        <v>0</v>
      </c>
      <c r="V26" s="17">
        <f>U26*100/10</f>
        <v>0</v>
      </c>
      <c r="W26" s="70">
        <f>AVERAGE(V26:V29)</f>
        <v>0</v>
      </c>
      <c r="X26" s="12">
        <v>73.763472199999995</v>
      </c>
      <c r="Y26" s="12">
        <v>18.201111000000004</v>
      </c>
      <c r="Z26" s="12">
        <v>1.1400000000000001</v>
      </c>
      <c r="AA26" s="12">
        <v>23.9</v>
      </c>
    </row>
    <row r="27" spans="1:27" hidden="1" x14ac:dyDescent="0.2">
      <c r="A27" s="19">
        <v>41492</v>
      </c>
      <c r="B27" s="19">
        <v>41492</v>
      </c>
      <c r="C27" s="19">
        <v>41501</v>
      </c>
      <c r="D27" s="15">
        <v>1</v>
      </c>
      <c r="E27" s="14" t="s">
        <v>103</v>
      </c>
      <c r="F27" t="s">
        <v>49</v>
      </c>
      <c r="G27" s="13">
        <v>7</v>
      </c>
      <c r="H27" s="15" t="s">
        <v>13</v>
      </c>
      <c r="I27" s="4">
        <v>0</v>
      </c>
      <c r="J27" s="4">
        <v>0</v>
      </c>
      <c r="K27" s="4">
        <v>0</v>
      </c>
      <c r="L27" s="4">
        <v>0</v>
      </c>
      <c r="M27" s="4">
        <v>0</v>
      </c>
      <c r="N27" s="4">
        <v>0</v>
      </c>
      <c r="O27" s="4">
        <v>0</v>
      </c>
      <c r="P27" s="4">
        <v>0</v>
      </c>
      <c r="Q27" s="4">
        <v>0</v>
      </c>
      <c r="R27" s="4">
        <v>0</v>
      </c>
      <c r="S27" s="16">
        <f t="shared" si="0"/>
        <v>0</v>
      </c>
      <c r="T27" s="67"/>
      <c r="U27" s="17">
        <f t="shared" ref="U27:U29" si="13">COUNTIF(I27:R27, "&gt;0")</f>
        <v>0</v>
      </c>
      <c r="V27" s="17">
        <f t="shared" ref="V27:V29" si="14">U27*100/10</f>
        <v>0</v>
      </c>
      <c r="W27" s="70"/>
      <c r="X27" s="12">
        <v>73.763472199999995</v>
      </c>
      <c r="Y27" s="12">
        <v>18.201111000000004</v>
      </c>
      <c r="Z27" s="12">
        <v>1.1400000000000001</v>
      </c>
      <c r="AA27" s="12">
        <v>23.9</v>
      </c>
    </row>
    <row r="28" spans="1:27" hidden="1" x14ac:dyDescent="0.2">
      <c r="A28" s="19">
        <v>41492</v>
      </c>
      <c r="B28" s="19">
        <v>41492</v>
      </c>
      <c r="C28" s="19">
        <v>41501</v>
      </c>
      <c r="D28" s="15">
        <v>1</v>
      </c>
      <c r="E28" s="14" t="s">
        <v>103</v>
      </c>
      <c r="F28" t="s">
        <v>49</v>
      </c>
      <c r="G28" s="13">
        <v>7</v>
      </c>
      <c r="H28" s="15" t="s">
        <v>14</v>
      </c>
      <c r="I28" s="4">
        <v>0</v>
      </c>
      <c r="J28" s="4">
        <v>0</v>
      </c>
      <c r="K28" s="4">
        <v>0</v>
      </c>
      <c r="L28" s="4">
        <v>0</v>
      </c>
      <c r="M28" s="4">
        <v>0</v>
      </c>
      <c r="N28" s="4">
        <v>0</v>
      </c>
      <c r="O28" s="4">
        <v>0</v>
      </c>
      <c r="P28" s="4">
        <v>0</v>
      </c>
      <c r="Q28" s="4">
        <v>0</v>
      </c>
      <c r="R28" s="4">
        <v>0</v>
      </c>
      <c r="S28" s="16">
        <f t="shared" si="0"/>
        <v>0</v>
      </c>
      <c r="T28" s="67"/>
      <c r="U28" s="17">
        <f t="shared" si="13"/>
        <v>0</v>
      </c>
      <c r="V28" s="17">
        <f t="shared" si="14"/>
        <v>0</v>
      </c>
      <c r="W28" s="70"/>
      <c r="X28" s="12">
        <v>73.763472199999995</v>
      </c>
      <c r="Y28" s="12">
        <v>18.201111000000004</v>
      </c>
      <c r="Z28" s="12">
        <v>1.1400000000000001</v>
      </c>
      <c r="AA28" s="12">
        <v>23.9</v>
      </c>
    </row>
    <row r="29" spans="1:27" hidden="1" x14ac:dyDescent="0.2">
      <c r="A29" s="19">
        <v>41492</v>
      </c>
      <c r="B29" s="19">
        <v>41492</v>
      </c>
      <c r="C29" s="19">
        <v>41501</v>
      </c>
      <c r="D29" s="15">
        <v>1</v>
      </c>
      <c r="E29" s="14" t="s">
        <v>103</v>
      </c>
      <c r="F29" t="s">
        <v>49</v>
      </c>
      <c r="G29" s="13">
        <v>7</v>
      </c>
      <c r="H29" s="15" t="s">
        <v>36</v>
      </c>
      <c r="I29" s="4">
        <v>0</v>
      </c>
      <c r="J29" s="4">
        <v>0</v>
      </c>
      <c r="K29" s="4">
        <v>0</v>
      </c>
      <c r="L29" s="4">
        <v>0</v>
      </c>
      <c r="M29" s="4">
        <v>0</v>
      </c>
      <c r="N29" s="4">
        <v>0</v>
      </c>
      <c r="O29" s="4">
        <v>0</v>
      </c>
      <c r="P29" s="4">
        <v>0</v>
      </c>
      <c r="Q29" s="4">
        <v>0</v>
      </c>
      <c r="R29" s="4">
        <v>0</v>
      </c>
      <c r="S29" s="16">
        <f t="shared" si="0"/>
        <v>0</v>
      </c>
      <c r="T29" s="67"/>
      <c r="U29" s="17">
        <f t="shared" si="13"/>
        <v>0</v>
      </c>
      <c r="V29" s="17">
        <f t="shared" si="14"/>
        <v>0</v>
      </c>
      <c r="W29" s="70"/>
      <c r="X29" s="12">
        <v>73.763472199999995</v>
      </c>
      <c r="Y29" s="12">
        <v>18.201111000000004</v>
      </c>
      <c r="Z29" s="12">
        <v>1.1400000000000001</v>
      </c>
      <c r="AA29" s="12">
        <v>23.9</v>
      </c>
    </row>
    <row r="30" spans="1:27" hidden="1" x14ac:dyDescent="0.2">
      <c r="A30" s="19">
        <v>41492</v>
      </c>
      <c r="B30" s="19">
        <v>41492</v>
      </c>
      <c r="C30" s="19">
        <v>41501</v>
      </c>
      <c r="D30" s="15">
        <v>1</v>
      </c>
      <c r="E30" s="14" t="s">
        <v>103</v>
      </c>
      <c r="F30" t="s">
        <v>50</v>
      </c>
      <c r="G30" s="13">
        <v>8</v>
      </c>
      <c r="H30" s="15" t="s">
        <v>12</v>
      </c>
      <c r="I30" s="4">
        <v>0</v>
      </c>
      <c r="J30" s="4">
        <v>0</v>
      </c>
      <c r="K30" s="4">
        <v>0</v>
      </c>
      <c r="L30" s="4">
        <v>0</v>
      </c>
      <c r="M30" s="4">
        <v>0</v>
      </c>
      <c r="N30" s="4">
        <v>0</v>
      </c>
      <c r="O30" s="4">
        <v>0</v>
      </c>
      <c r="P30" s="4">
        <v>0</v>
      </c>
      <c r="Q30" s="4">
        <v>0</v>
      </c>
      <c r="R30" s="4">
        <v>0</v>
      </c>
      <c r="S30" s="16">
        <f t="shared" si="0"/>
        <v>0</v>
      </c>
      <c r="T30" s="67">
        <f>AVERAGE(S30:S33)</f>
        <v>0</v>
      </c>
      <c r="U30" s="17">
        <f>COUNTIF(I30:R30, "&gt;0")</f>
        <v>0</v>
      </c>
      <c r="V30" s="17">
        <f>U30*100/10</f>
        <v>0</v>
      </c>
      <c r="W30" s="70">
        <f>AVERAGE(V30:V33)</f>
        <v>0</v>
      </c>
      <c r="X30" s="12">
        <v>73.763472199999995</v>
      </c>
      <c r="Y30" s="12">
        <v>18.201111000000004</v>
      </c>
      <c r="Z30" s="12">
        <v>1.1400000000000001</v>
      </c>
      <c r="AA30" s="12">
        <v>23.9</v>
      </c>
    </row>
    <row r="31" spans="1:27" hidden="1" x14ac:dyDescent="0.2">
      <c r="A31" s="19">
        <v>41492</v>
      </c>
      <c r="B31" s="19">
        <v>41492</v>
      </c>
      <c r="C31" s="19">
        <v>41501</v>
      </c>
      <c r="D31" s="15">
        <v>1</v>
      </c>
      <c r="E31" s="14" t="s">
        <v>103</v>
      </c>
      <c r="F31" t="s">
        <v>50</v>
      </c>
      <c r="G31" s="13">
        <v>8</v>
      </c>
      <c r="H31" s="15" t="s">
        <v>13</v>
      </c>
      <c r="I31" s="4">
        <v>0</v>
      </c>
      <c r="J31" s="4">
        <v>0</v>
      </c>
      <c r="K31" s="4">
        <v>0</v>
      </c>
      <c r="L31" s="4">
        <v>0</v>
      </c>
      <c r="M31" s="4">
        <v>0</v>
      </c>
      <c r="N31" s="4">
        <v>0</v>
      </c>
      <c r="O31" s="4">
        <v>0</v>
      </c>
      <c r="P31" s="4">
        <v>0</v>
      </c>
      <c r="Q31" s="4">
        <v>0</v>
      </c>
      <c r="R31" s="4">
        <v>0</v>
      </c>
      <c r="S31" s="16">
        <f t="shared" si="0"/>
        <v>0</v>
      </c>
      <c r="T31" s="67"/>
      <c r="U31" s="17">
        <f t="shared" ref="U31:U33" si="15">COUNTIF(I31:R31, "&gt;0")</f>
        <v>0</v>
      </c>
      <c r="V31" s="17">
        <f t="shared" ref="V31:V33" si="16">U31*100/10</f>
        <v>0</v>
      </c>
      <c r="W31" s="70"/>
      <c r="X31" s="12">
        <v>73.763472199999995</v>
      </c>
      <c r="Y31" s="12">
        <v>18.201111000000004</v>
      </c>
      <c r="Z31" s="12">
        <v>1.1400000000000001</v>
      </c>
      <c r="AA31" s="12">
        <v>23.9</v>
      </c>
    </row>
    <row r="32" spans="1:27" hidden="1" x14ac:dyDescent="0.2">
      <c r="A32" s="19">
        <v>41492</v>
      </c>
      <c r="B32" s="19">
        <v>41492</v>
      </c>
      <c r="C32" s="19">
        <v>41501</v>
      </c>
      <c r="D32" s="15">
        <v>1</v>
      </c>
      <c r="E32" s="14" t="s">
        <v>103</v>
      </c>
      <c r="F32" t="s">
        <v>50</v>
      </c>
      <c r="G32" s="13">
        <v>8</v>
      </c>
      <c r="H32" s="15" t="s">
        <v>14</v>
      </c>
      <c r="I32" s="4">
        <v>0</v>
      </c>
      <c r="J32" s="4">
        <v>0</v>
      </c>
      <c r="K32" s="4">
        <v>0</v>
      </c>
      <c r="L32" s="4">
        <v>0</v>
      </c>
      <c r="M32" s="4">
        <v>0</v>
      </c>
      <c r="N32" s="4">
        <v>0</v>
      </c>
      <c r="O32" s="4">
        <v>0</v>
      </c>
      <c r="P32" s="4">
        <v>0</v>
      </c>
      <c r="Q32" s="4">
        <v>0</v>
      </c>
      <c r="R32" s="4">
        <v>0</v>
      </c>
      <c r="S32" s="16">
        <f t="shared" si="0"/>
        <v>0</v>
      </c>
      <c r="T32" s="67"/>
      <c r="U32" s="17">
        <f t="shared" si="15"/>
        <v>0</v>
      </c>
      <c r="V32" s="17">
        <f t="shared" si="16"/>
        <v>0</v>
      </c>
      <c r="W32" s="70"/>
      <c r="X32" s="12">
        <v>73.763472199999995</v>
      </c>
      <c r="Y32" s="12">
        <v>18.201111000000004</v>
      </c>
      <c r="Z32" s="12">
        <v>1.1400000000000001</v>
      </c>
      <c r="AA32" s="12">
        <v>23.9</v>
      </c>
    </row>
    <row r="33" spans="1:27" hidden="1" x14ac:dyDescent="0.2">
      <c r="A33" s="19">
        <v>41492</v>
      </c>
      <c r="B33" s="19">
        <v>41492</v>
      </c>
      <c r="C33" s="19">
        <v>41501</v>
      </c>
      <c r="D33" s="15">
        <v>1</v>
      </c>
      <c r="E33" s="14" t="s">
        <v>103</v>
      </c>
      <c r="F33" t="s">
        <v>50</v>
      </c>
      <c r="G33" s="13">
        <v>8</v>
      </c>
      <c r="H33" s="15" t="s">
        <v>36</v>
      </c>
      <c r="I33" s="4">
        <v>0</v>
      </c>
      <c r="J33" s="4">
        <v>0</v>
      </c>
      <c r="K33" s="4">
        <v>0</v>
      </c>
      <c r="L33" s="4">
        <v>0</v>
      </c>
      <c r="M33" s="4">
        <v>0</v>
      </c>
      <c r="N33" s="4">
        <v>0</v>
      </c>
      <c r="O33" s="4">
        <v>0</v>
      </c>
      <c r="P33" s="4">
        <v>0</v>
      </c>
      <c r="Q33" s="4">
        <v>0</v>
      </c>
      <c r="R33" s="4">
        <v>0</v>
      </c>
      <c r="S33" s="16">
        <f t="shared" si="0"/>
        <v>0</v>
      </c>
      <c r="T33" s="67"/>
      <c r="U33" s="17">
        <f t="shared" si="15"/>
        <v>0</v>
      </c>
      <c r="V33" s="17">
        <f t="shared" si="16"/>
        <v>0</v>
      </c>
      <c r="W33" s="70"/>
      <c r="X33" s="12">
        <v>73.763472199999995</v>
      </c>
      <c r="Y33" s="12">
        <v>18.201111000000004</v>
      </c>
      <c r="Z33" s="12">
        <v>1.1400000000000001</v>
      </c>
      <c r="AA33" s="12">
        <v>23.9</v>
      </c>
    </row>
    <row r="34" spans="1:27" x14ac:dyDescent="0.2">
      <c r="A34" s="19">
        <v>41492</v>
      </c>
      <c r="B34" s="19">
        <v>41492</v>
      </c>
      <c r="C34" s="19">
        <v>41508</v>
      </c>
      <c r="D34" s="15">
        <v>2</v>
      </c>
      <c r="E34" s="14" t="s">
        <v>103</v>
      </c>
      <c r="F34" t="s">
        <v>23</v>
      </c>
      <c r="G34" s="13">
        <v>1</v>
      </c>
      <c r="H34" s="15" t="s">
        <v>12</v>
      </c>
      <c r="I34" s="4">
        <v>5</v>
      </c>
      <c r="J34" s="4">
        <v>20</v>
      </c>
      <c r="K34" s="4">
        <v>30</v>
      </c>
      <c r="L34" s="4">
        <v>10</v>
      </c>
      <c r="M34" s="4">
        <v>20</v>
      </c>
      <c r="N34" s="4">
        <v>20</v>
      </c>
      <c r="O34" s="4">
        <v>10</v>
      </c>
      <c r="P34" s="4">
        <v>30</v>
      </c>
      <c r="Q34" s="4">
        <v>5</v>
      </c>
      <c r="R34" s="4">
        <v>2</v>
      </c>
      <c r="S34" s="16">
        <f t="shared" ref="S34:S65" si="17">AVERAGE(I34:R34)</f>
        <v>15.2</v>
      </c>
      <c r="T34" s="67">
        <f>AVERAGE(S34:S37)</f>
        <v>14.85</v>
      </c>
      <c r="U34" s="17">
        <f>COUNTIF(I34:R34, "&gt;0")</f>
        <v>10</v>
      </c>
      <c r="V34" s="17">
        <f>U34*100/10</f>
        <v>100</v>
      </c>
      <c r="W34" s="70">
        <f>AVERAGE(V34:V37)</f>
        <v>100</v>
      </c>
      <c r="X34">
        <v>75.076190428571437</v>
      </c>
      <c r="Y34">
        <v>19.757539714285716</v>
      </c>
      <c r="Z34">
        <v>0.86527777142857143</v>
      </c>
      <c r="AA34">
        <v>13.799999999999999</v>
      </c>
    </row>
    <row r="35" spans="1:27" x14ac:dyDescent="0.2">
      <c r="A35" s="19">
        <v>41492</v>
      </c>
      <c r="B35" s="19">
        <v>41492</v>
      </c>
      <c r="C35" s="19">
        <v>41508</v>
      </c>
      <c r="D35" s="15">
        <v>2</v>
      </c>
      <c r="E35" s="14" t="s">
        <v>103</v>
      </c>
      <c r="F35" t="s">
        <v>23</v>
      </c>
      <c r="G35" s="13">
        <v>1</v>
      </c>
      <c r="H35" s="15" t="s">
        <v>13</v>
      </c>
      <c r="I35" s="4">
        <v>20</v>
      </c>
      <c r="J35" s="4">
        <v>5</v>
      </c>
      <c r="K35" s="4">
        <v>5</v>
      </c>
      <c r="L35" s="4">
        <v>5</v>
      </c>
      <c r="M35" s="4">
        <v>15</v>
      </c>
      <c r="N35" s="4">
        <v>40</v>
      </c>
      <c r="O35" s="4">
        <v>5</v>
      </c>
      <c r="P35" s="4">
        <v>20</v>
      </c>
      <c r="Q35" s="4">
        <v>20</v>
      </c>
      <c r="R35" s="4">
        <v>10</v>
      </c>
      <c r="S35" s="16">
        <f t="shared" si="17"/>
        <v>14.5</v>
      </c>
      <c r="T35" s="67"/>
      <c r="U35" s="17">
        <f t="shared" ref="U35:U37" si="18">COUNTIF(I35:R35, "&gt;0")</f>
        <v>10</v>
      </c>
      <c r="V35" s="17">
        <f t="shared" ref="V35:V37" si="19">U35*100/10</f>
        <v>100</v>
      </c>
      <c r="W35" s="70"/>
      <c r="X35">
        <v>75.076190428571437</v>
      </c>
      <c r="Y35">
        <v>19.757539714285716</v>
      </c>
      <c r="Z35">
        <v>0.86527777142857143</v>
      </c>
      <c r="AA35">
        <v>13.799999999999999</v>
      </c>
    </row>
    <row r="36" spans="1:27" x14ac:dyDescent="0.2">
      <c r="A36" s="19">
        <v>41492</v>
      </c>
      <c r="B36" s="19">
        <v>41492</v>
      </c>
      <c r="C36" s="19">
        <v>41508</v>
      </c>
      <c r="D36" s="15">
        <v>2</v>
      </c>
      <c r="E36" s="14" t="s">
        <v>103</v>
      </c>
      <c r="F36" t="s">
        <v>23</v>
      </c>
      <c r="G36" s="13">
        <v>1</v>
      </c>
      <c r="H36" s="15" t="s">
        <v>14</v>
      </c>
      <c r="I36" s="4">
        <v>10</v>
      </c>
      <c r="J36" s="4">
        <v>15</v>
      </c>
      <c r="K36" s="4">
        <v>30</v>
      </c>
      <c r="L36" s="4">
        <v>20</v>
      </c>
      <c r="M36" s="4">
        <v>40</v>
      </c>
      <c r="N36" s="4">
        <v>10</v>
      </c>
      <c r="O36" s="4">
        <v>2</v>
      </c>
      <c r="P36" s="4">
        <v>5</v>
      </c>
      <c r="Q36" s="4">
        <v>20</v>
      </c>
      <c r="R36" s="4">
        <v>20</v>
      </c>
      <c r="S36" s="16">
        <f t="shared" si="17"/>
        <v>17.2</v>
      </c>
      <c r="T36" s="67"/>
      <c r="U36" s="17">
        <f t="shared" si="18"/>
        <v>10</v>
      </c>
      <c r="V36" s="17">
        <f t="shared" si="19"/>
        <v>100</v>
      </c>
      <c r="W36" s="70"/>
      <c r="X36">
        <v>75.076190428571437</v>
      </c>
      <c r="Y36">
        <v>19.757539714285716</v>
      </c>
      <c r="Z36">
        <v>0.86527777142857143</v>
      </c>
      <c r="AA36">
        <v>13.799999999999999</v>
      </c>
    </row>
    <row r="37" spans="1:27" x14ac:dyDescent="0.2">
      <c r="A37" s="19">
        <v>41492</v>
      </c>
      <c r="B37" s="19">
        <v>41492</v>
      </c>
      <c r="C37" s="19">
        <v>41508</v>
      </c>
      <c r="D37" s="15">
        <v>2</v>
      </c>
      <c r="E37" s="14" t="s">
        <v>103</v>
      </c>
      <c r="F37" t="s">
        <v>23</v>
      </c>
      <c r="G37" s="13">
        <v>1</v>
      </c>
      <c r="H37" s="15" t="s">
        <v>36</v>
      </c>
      <c r="I37" s="4">
        <v>10</v>
      </c>
      <c r="J37" s="4">
        <v>5</v>
      </c>
      <c r="K37" s="4">
        <v>10</v>
      </c>
      <c r="L37" s="4">
        <v>10</v>
      </c>
      <c r="M37" s="4">
        <v>20</v>
      </c>
      <c r="N37" s="4">
        <v>20</v>
      </c>
      <c r="O37" s="4">
        <v>10</v>
      </c>
      <c r="P37" s="4">
        <v>10</v>
      </c>
      <c r="Q37" s="4">
        <v>10</v>
      </c>
      <c r="R37" s="4">
        <v>20</v>
      </c>
      <c r="S37" s="16">
        <f t="shared" si="17"/>
        <v>12.5</v>
      </c>
      <c r="T37" s="67"/>
      <c r="U37" s="17">
        <f t="shared" si="18"/>
        <v>10</v>
      </c>
      <c r="V37" s="17">
        <f t="shared" si="19"/>
        <v>100</v>
      </c>
      <c r="W37" s="70"/>
      <c r="X37">
        <v>75.076190428571437</v>
      </c>
      <c r="Y37">
        <v>19.757539714285716</v>
      </c>
      <c r="Z37">
        <v>0.86527777142857143</v>
      </c>
      <c r="AA37">
        <v>13.799999999999999</v>
      </c>
    </row>
    <row r="38" spans="1:27" ht="15" hidden="1" customHeight="1" x14ac:dyDescent="0.2">
      <c r="A38" s="19">
        <v>41492</v>
      </c>
      <c r="B38" s="19">
        <v>41492</v>
      </c>
      <c r="C38" s="19">
        <v>41508</v>
      </c>
      <c r="D38" s="15">
        <v>2</v>
      </c>
      <c r="E38" s="14" t="s">
        <v>103</v>
      </c>
      <c r="F38" t="s">
        <v>44</v>
      </c>
      <c r="G38" s="13">
        <v>2</v>
      </c>
      <c r="H38" s="15" t="s">
        <v>12</v>
      </c>
      <c r="I38" s="4">
        <v>5</v>
      </c>
      <c r="J38" s="4">
        <v>10</v>
      </c>
      <c r="K38" s="4">
        <v>15</v>
      </c>
      <c r="L38" s="4">
        <v>5</v>
      </c>
      <c r="M38" s="4">
        <v>5</v>
      </c>
      <c r="N38" s="4">
        <v>20</v>
      </c>
      <c r="O38" s="4">
        <v>5</v>
      </c>
      <c r="P38" s="4">
        <v>10</v>
      </c>
      <c r="Q38" s="4">
        <v>10</v>
      </c>
      <c r="R38" s="4">
        <v>10</v>
      </c>
      <c r="S38" s="16">
        <f t="shared" si="17"/>
        <v>9.5</v>
      </c>
      <c r="T38" s="67">
        <f>AVERAGE(S38:S41)</f>
        <v>7.1000000000000005</v>
      </c>
      <c r="U38" s="17">
        <f>COUNTIF(I38:R38, "&gt;0")</f>
        <v>10</v>
      </c>
      <c r="V38" s="17">
        <f>U38*100/10</f>
        <v>100</v>
      </c>
      <c r="W38" s="70">
        <f>AVERAGE(V38:V41)</f>
        <v>95</v>
      </c>
      <c r="X38">
        <v>75.076190428571437</v>
      </c>
      <c r="Y38">
        <v>19.757539714285716</v>
      </c>
      <c r="Z38">
        <v>0.86527777142857143</v>
      </c>
      <c r="AA38">
        <v>13.799999999999999</v>
      </c>
    </row>
    <row r="39" spans="1:27" hidden="1" x14ac:dyDescent="0.2">
      <c r="A39" s="19">
        <v>41492</v>
      </c>
      <c r="B39" s="19">
        <v>41492</v>
      </c>
      <c r="C39" s="19">
        <v>41508</v>
      </c>
      <c r="D39" s="15">
        <v>2</v>
      </c>
      <c r="E39" s="14" t="s">
        <v>103</v>
      </c>
      <c r="F39" t="s">
        <v>44</v>
      </c>
      <c r="G39" s="13">
        <v>2</v>
      </c>
      <c r="H39" s="15" t="s">
        <v>13</v>
      </c>
      <c r="I39" s="4">
        <v>5</v>
      </c>
      <c r="J39" s="4">
        <v>5</v>
      </c>
      <c r="K39" s="4">
        <v>5</v>
      </c>
      <c r="L39" s="4">
        <v>5</v>
      </c>
      <c r="M39" s="4">
        <v>2</v>
      </c>
      <c r="N39" s="4">
        <v>10</v>
      </c>
      <c r="O39" s="4">
        <v>5</v>
      </c>
      <c r="P39" s="4">
        <v>5</v>
      </c>
      <c r="Q39" s="4">
        <v>2</v>
      </c>
      <c r="R39" s="4">
        <v>20</v>
      </c>
      <c r="S39" s="16">
        <f t="shared" si="17"/>
        <v>6.4</v>
      </c>
      <c r="T39" s="67"/>
      <c r="U39" s="17">
        <f t="shared" ref="U39:U41" si="20">COUNTIF(I39:R39, "&gt;0")</f>
        <v>10</v>
      </c>
      <c r="V39" s="17">
        <f t="shared" ref="V39:V41" si="21">U39*100/10</f>
        <v>100</v>
      </c>
      <c r="W39" s="70"/>
      <c r="X39">
        <v>75.076190428571437</v>
      </c>
      <c r="Y39">
        <v>19.757539714285716</v>
      </c>
      <c r="Z39">
        <v>0.86527777142857143</v>
      </c>
      <c r="AA39">
        <v>13.799999999999999</v>
      </c>
    </row>
    <row r="40" spans="1:27" hidden="1" x14ac:dyDescent="0.2">
      <c r="A40" s="19">
        <v>41492</v>
      </c>
      <c r="B40" s="19">
        <v>41492</v>
      </c>
      <c r="C40" s="19">
        <v>41508</v>
      </c>
      <c r="D40" s="15">
        <v>2</v>
      </c>
      <c r="E40" s="14" t="s">
        <v>103</v>
      </c>
      <c r="F40" t="s">
        <v>44</v>
      </c>
      <c r="G40" s="13">
        <v>2</v>
      </c>
      <c r="H40" s="15" t="s">
        <v>14</v>
      </c>
      <c r="I40" s="4">
        <v>5</v>
      </c>
      <c r="J40" s="4">
        <v>2</v>
      </c>
      <c r="K40" s="4">
        <v>10</v>
      </c>
      <c r="L40" s="4">
        <v>20</v>
      </c>
      <c r="M40" s="4">
        <v>10</v>
      </c>
      <c r="N40" s="4">
        <v>2</v>
      </c>
      <c r="O40" s="4">
        <v>5</v>
      </c>
      <c r="P40" s="4">
        <v>5</v>
      </c>
      <c r="Q40" s="4">
        <v>10</v>
      </c>
      <c r="R40" s="4">
        <v>20</v>
      </c>
      <c r="S40" s="16">
        <f t="shared" si="17"/>
        <v>8.9</v>
      </c>
      <c r="T40" s="67"/>
      <c r="U40" s="17">
        <f t="shared" si="20"/>
        <v>10</v>
      </c>
      <c r="V40" s="17">
        <f t="shared" si="21"/>
        <v>100</v>
      </c>
      <c r="W40" s="70"/>
      <c r="X40">
        <v>75.076190428571437</v>
      </c>
      <c r="Y40">
        <v>19.757539714285716</v>
      </c>
      <c r="Z40">
        <v>0.86527777142857143</v>
      </c>
      <c r="AA40">
        <v>13.799999999999999</v>
      </c>
    </row>
    <row r="41" spans="1:27" hidden="1" x14ac:dyDescent="0.2">
      <c r="A41" s="19">
        <v>41492</v>
      </c>
      <c r="B41" s="19">
        <v>41492</v>
      </c>
      <c r="C41" s="19">
        <v>41508</v>
      </c>
      <c r="D41" s="15">
        <v>2</v>
      </c>
      <c r="E41" s="14" t="s">
        <v>103</v>
      </c>
      <c r="F41" t="s">
        <v>44</v>
      </c>
      <c r="G41" s="13">
        <v>2</v>
      </c>
      <c r="H41" s="15" t="s">
        <v>36</v>
      </c>
      <c r="I41" s="4">
        <v>0</v>
      </c>
      <c r="J41" s="4">
        <v>0</v>
      </c>
      <c r="K41" s="4">
        <v>2</v>
      </c>
      <c r="L41" s="4">
        <v>5</v>
      </c>
      <c r="M41" s="4">
        <v>2</v>
      </c>
      <c r="N41" s="4">
        <v>2</v>
      </c>
      <c r="O41" s="4">
        <v>5</v>
      </c>
      <c r="P41" s="4">
        <v>10</v>
      </c>
      <c r="Q41" s="4">
        <v>5</v>
      </c>
      <c r="R41" s="4">
        <v>5</v>
      </c>
      <c r="S41" s="16">
        <f t="shared" si="17"/>
        <v>3.6</v>
      </c>
      <c r="T41" s="67"/>
      <c r="U41" s="17">
        <f t="shared" si="20"/>
        <v>8</v>
      </c>
      <c r="V41" s="17">
        <f t="shared" si="21"/>
        <v>80</v>
      </c>
      <c r="W41" s="70"/>
      <c r="X41">
        <v>75.076190428571437</v>
      </c>
      <c r="Y41">
        <v>19.757539714285716</v>
      </c>
      <c r="Z41">
        <v>0.86527777142857143</v>
      </c>
      <c r="AA41">
        <v>13.799999999999999</v>
      </c>
    </row>
    <row r="42" spans="1:27" hidden="1" x14ac:dyDescent="0.2">
      <c r="A42" s="19">
        <v>41492</v>
      </c>
      <c r="B42" s="19">
        <v>41492</v>
      </c>
      <c r="C42" s="19">
        <v>41508</v>
      </c>
      <c r="D42" s="15">
        <v>2</v>
      </c>
      <c r="E42" s="14" t="s">
        <v>103</v>
      </c>
      <c r="F42" t="s">
        <v>45</v>
      </c>
      <c r="G42" s="13">
        <v>3</v>
      </c>
      <c r="H42" s="15" t="s">
        <v>12</v>
      </c>
      <c r="I42" s="4">
        <v>5</v>
      </c>
      <c r="J42" s="4">
        <v>10</v>
      </c>
      <c r="K42" s="4">
        <v>5</v>
      </c>
      <c r="L42" s="4">
        <v>5</v>
      </c>
      <c r="M42" s="4">
        <v>5</v>
      </c>
      <c r="N42" s="4">
        <v>5</v>
      </c>
      <c r="O42" s="4">
        <v>10</v>
      </c>
      <c r="P42" s="4">
        <v>30</v>
      </c>
      <c r="Q42" s="4">
        <v>30</v>
      </c>
      <c r="R42" s="4">
        <v>20</v>
      </c>
      <c r="S42" s="16">
        <f t="shared" si="17"/>
        <v>12.5</v>
      </c>
      <c r="T42" s="67">
        <f>AVERAGE(S42:S45)</f>
        <v>13.425000000000001</v>
      </c>
      <c r="U42" s="17">
        <f>COUNTIF(I42:R42, "&gt;0")</f>
        <v>10</v>
      </c>
      <c r="V42" s="17">
        <f>U42*100/10</f>
        <v>100</v>
      </c>
      <c r="W42" s="70">
        <f>AVERAGE(V42:V45)</f>
        <v>100</v>
      </c>
      <c r="X42">
        <v>75.076190428571437</v>
      </c>
      <c r="Y42">
        <v>19.757539714285716</v>
      </c>
      <c r="Z42">
        <v>0.86527777142857143</v>
      </c>
      <c r="AA42">
        <v>13.799999999999999</v>
      </c>
    </row>
    <row r="43" spans="1:27" hidden="1" x14ac:dyDescent="0.2">
      <c r="A43" s="19">
        <v>41492</v>
      </c>
      <c r="B43" s="19">
        <v>41492</v>
      </c>
      <c r="C43" s="19">
        <v>41508</v>
      </c>
      <c r="D43" s="15">
        <v>2</v>
      </c>
      <c r="E43" s="14" t="s">
        <v>103</v>
      </c>
      <c r="F43" t="s">
        <v>45</v>
      </c>
      <c r="G43" s="13">
        <v>3</v>
      </c>
      <c r="H43" s="15" t="s">
        <v>13</v>
      </c>
      <c r="I43" s="4">
        <v>10</v>
      </c>
      <c r="J43" s="4">
        <v>10</v>
      </c>
      <c r="K43" s="4">
        <v>5</v>
      </c>
      <c r="L43" s="4">
        <v>5</v>
      </c>
      <c r="M43" s="4">
        <v>20</v>
      </c>
      <c r="N43" s="4">
        <v>10</v>
      </c>
      <c r="O43" s="4">
        <v>20</v>
      </c>
      <c r="P43" s="4">
        <v>10</v>
      </c>
      <c r="Q43" s="4">
        <v>20</v>
      </c>
      <c r="R43" s="4">
        <v>10</v>
      </c>
      <c r="S43" s="16">
        <f t="shared" si="17"/>
        <v>12</v>
      </c>
      <c r="T43" s="67"/>
      <c r="U43" s="17">
        <f t="shared" ref="U43:U45" si="22">COUNTIF(I43:R43, "&gt;0")</f>
        <v>10</v>
      </c>
      <c r="V43" s="17">
        <f t="shared" ref="V43:V45" si="23">U43*100/10</f>
        <v>100</v>
      </c>
      <c r="W43" s="70"/>
      <c r="X43">
        <v>75.076190428571437</v>
      </c>
      <c r="Y43">
        <v>19.757539714285716</v>
      </c>
      <c r="Z43">
        <v>0.86527777142857143</v>
      </c>
      <c r="AA43">
        <v>13.799999999999999</v>
      </c>
    </row>
    <row r="44" spans="1:27" hidden="1" x14ac:dyDescent="0.2">
      <c r="A44" s="19">
        <v>41492</v>
      </c>
      <c r="B44" s="19">
        <v>41492</v>
      </c>
      <c r="C44" s="19">
        <v>41508</v>
      </c>
      <c r="D44" s="15">
        <v>2</v>
      </c>
      <c r="E44" s="14" t="s">
        <v>103</v>
      </c>
      <c r="F44" t="s">
        <v>45</v>
      </c>
      <c r="G44" s="13">
        <v>3</v>
      </c>
      <c r="H44" s="15" t="s">
        <v>14</v>
      </c>
      <c r="I44" s="4">
        <v>10</v>
      </c>
      <c r="J44" s="4">
        <v>5</v>
      </c>
      <c r="K44" s="4">
        <v>2</v>
      </c>
      <c r="L44" s="4">
        <v>5</v>
      </c>
      <c r="M44" s="4">
        <v>15</v>
      </c>
      <c r="N44" s="4">
        <v>20</v>
      </c>
      <c r="O44" s="4">
        <v>10</v>
      </c>
      <c r="P44" s="4">
        <v>25</v>
      </c>
      <c r="Q44" s="4">
        <v>40</v>
      </c>
      <c r="R44" s="4">
        <v>30</v>
      </c>
      <c r="S44" s="16">
        <f t="shared" si="17"/>
        <v>16.2</v>
      </c>
      <c r="T44" s="67"/>
      <c r="U44" s="17">
        <f t="shared" si="22"/>
        <v>10</v>
      </c>
      <c r="V44" s="17">
        <f t="shared" si="23"/>
        <v>100</v>
      </c>
      <c r="W44" s="70"/>
      <c r="X44">
        <v>75.076190428571437</v>
      </c>
      <c r="Y44">
        <v>19.757539714285716</v>
      </c>
      <c r="Z44">
        <v>0.86527777142857143</v>
      </c>
      <c r="AA44">
        <v>13.799999999999999</v>
      </c>
    </row>
    <row r="45" spans="1:27" hidden="1" x14ac:dyDescent="0.2">
      <c r="A45" s="19">
        <v>41492</v>
      </c>
      <c r="B45" s="19">
        <v>41492</v>
      </c>
      <c r="C45" s="19">
        <v>41508</v>
      </c>
      <c r="D45" s="15">
        <v>2</v>
      </c>
      <c r="E45" s="14" t="s">
        <v>103</v>
      </c>
      <c r="F45" t="s">
        <v>45</v>
      </c>
      <c r="G45" s="13">
        <v>3</v>
      </c>
      <c r="H45" s="15" t="s">
        <v>36</v>
      </c>
      <c r="I45" s="4">
        <v>10</v>
      </c>
      <c r="J45" s="4">
        <v>15</v>
      </c>
      <c r="K45" s="4">
        <v>15</v>
      </c>
      <c r="L45" s="4">
        <v>10</v>
      </c>
      <c r="M45" s="4">
        <v>10</v>
      </c>
      <c r="N45" s="4">
        <v>10</v>
      </c>
      <c r="O45" s="4">
        <v>20</v>
      </c>
      <c r="P45" s="4">
        <v>10</v>
      </c>
      <c r="Q45" s="4">
        <v>20</v>
      </c>
      <c r="R45" s="4">
        <v>10</v>
      </c>
      <c r="S45" s="16">
        <f t="shared" si="17"/>
        <v>13</v>
      </c>
      <c r="T45" s="67"/>
      <c r="U45" s="17">
        <f t="shared" si="22"/>
        <v>10</v>
      </c>
      <c r="V45" s="17">
        <f t="shared" si="23"/>
        <v>100</v>
      </c>
      <c r="W45" s="70"/>
      <c r="X45">
        <v>75.076190428571437</v>
      </c>
      <c r="Y45">
        <v>19.757539714285716</v>
      </c>
      <c r="Z45">
        <v>0.86527777142857143</v>
      </c>
      <c r="AA45">
        <v>13.799999999999999</v>
      </c>
    </row>
    <row r="46" spans="1:27" hidden="1" x14ac:dyDescent="0.2">
      <c r="A46" s="19">
        <v>41492</v>
      </c>
      <c r="B46" s="19">
        <v>41492</v>
      </c>
      <c r="C46" s="19">
        <v>41508</v>
      </c>
      <c r="D46" s="15">
        <v>2</v>
      </c>
      <c r="E46" s="14" t="s">
        <v>103</v>
      </c>
      <c r="F46" t="s">
        <v>46</v>
      </c>
      <c r="G46" s="13">
        <v>4</v>
      </c>
      <c r="H46" s="15" t="s">
        <v>12</v>
      </c>
      <c r="I46" s="4">
        <v>5</v>
      </c>
      <c r="J46" s="4">
        <v>5</v>
      </c>
      <c r="K46" s="4">
        <v>15</v>
      </c>
      <c r="L46" s="4">
        <v>2</v>
      </c>
      <c r="M46" s="4">
        <v>10</v>
      </c>
      <c r="N46" s="4">
        <v>2</v>
      </c>
      <c r="O46" s="4">
        <v>10</v>
      </c>
      <c r="P46" s="4">
        <v>5</v>
      </c>
      <c r="Q46" s="4">
        <v>2</v>
      </c>
      <c r="R46" s="4">
        <v>10</v>
      </c>
      <c r="S46" s="16">
        <f t="shared" si="17"/>
        <v>6.6</v>
      </c>
      <c r="T46" s="67">
        <f>AVERAGE(S46:S49)</f>
        <v>14.074999999999999</v>
      </c>
      <c r="U46" s="17">
        <f>COUNTIF(I46:R46, "&gt;0")</f>
        <v>10</v>
      </c>
      <c r="V46" s="17">
        <f>U46*100/10</f>
        <v>100</v>
      </c>
      <c r="W46" s="70">
        <f>AVERAGE(V46:V49)</f>
        <v>100</v>
      </c>
      <c r="X46">
        <v>75.076190428571437</v>
      </c>
      <c r="Y46">
        <v>19.757539714285716</v>
      </c>
      <c r="Z46">
        <v>0.86527777142857143</v>
      </c>
      <c r="AA46">
        <v>13.799999999999999</v>
      </c>
    </row>
    <row r="47" spans="1:27" hidden="1" x14ac:dyDescent="0.2">
      <c r="A47" s="19">
        <v>41492</v>
      </c>
      <c r="B47" s="19">
        <v>41492</v>
      </c>
      <c r="C47" s="19">
        <v>41508</v>
      </c>
      <c r="D47" s="15">
        <v>2</v>
      </c>
      <c r="E47" s="14" t="s">
        <v>103</v>
      </c>
      <c r="F47" t="s">
        <v>46</v>
      </c>
      <c r="G47" s="13">
        <v>4</v>
      </c>
      <c r="H47" s="15" t="s">
        <v>13</v>
      </c>
      <c r="I47" s="4">
        <v>40</v>
      </c>
      <c r="J47" s="4">
        <v>10</v>
      </c>
      <c r="K47" s="4">
        <v>20</v>
      </c>
      <c r="L47" s="4">
        <v>10</v>
      </c>
      <c r="M47" s="4">
        <v>10</v>
      </c>
      <c r="N47" s="4">
        <v>10</v>
      </c>
      <c r="O47" s="4">
        <v>5</v>
      </c>
      <c r="P47" s="4">
        <v>30</v>
      </c>
      <c r="Q47" s="4">
        <v>30</v>
      </c>
      <c r="R47" s="4">
        <v>20</v>
      </c>
      <c r="S47" s="16">
        <f t="shared" si="17"/>
        <v>18.5</v>
      </c>
      <c r="T47" s="67"/>
      <c r="U47" s="17">
        <f t="shared" ref="U47:U49" si="24">COUNTIF(I47:R47, "&gt;0")</f>
        <v>10</v>
      </c>
      <c r="V47" s="17">
        <f t="shared" ref="V47:V49" si="25">U47*100/10</f>
        <v>100</v>
      </c>
      <c r="W47" s="70"/>
      <c r="X47">
        <v>75.076190428571437</v>
      </c>
      <c r="Y47">
        <v>19.757539714285716</v>
      </c>
      <c r="Z47">
        <v>0.86527777142857143</v>
      </c>
      <c r="AA47">
        <v>13.799999999999999</v>
      </c>
    </row>
    <row r="48" spans="1:27" hidden="1" x14ac:dyDescent="0.2">
      <c r="A48" s="19">
        <v>41492</v>
      </c>
      <c r="B48" s="19">
        <v>41492</v>
      </c>
      <c r="C48" s="19">
        <v>41508</v>
      </c>
      <c r="D48" s="15">
        <v>2</v>
      </c>
      <c r="E48" s="14" t="s">
        <v>103</v>
      </c>
      <c r="F48" t="s">
        <v>46</v>
      </c>
      <c r="G48" s="13">
        <v>4</v>
      </c>
      <c r="H48" s="15" t="s">
        <v>14</v>
      </c>
      <c r="I48" s="4">
        <v>20</v>
      </c>
      <c r="J48" s="4">
        <v>5</v>
      </c>
      <c r="K48" s="4">
        <v>5</v>
      </c>
      <c r="L48" s="4">
        <v>10</v>
      </c>
      <c r="M48" s="4">
        <v>10</v>
      </c>
      <c r="N48" s="4">
        <v>40</v>
      </c>
      <c r="O48" s="4">
        <v>5</v>
      </c>
      <c r="P48" s="4">
        <v>5</v>
      </c>
      <c r="Q48" s="4">
        <v>10</v>
      </c>
      <c r="R48" s="4">
        <v>5</v>
      </c>
      <c r="S48" s="16">
        <f t="shared" si="17"/>
        <v>11.5</v>
      </c>
      <c r="T48" s="67"/>
      <c r="U48" s="17">
        <f t="shared" si="24"/>
        <v>10</v>
      </c>
      <c r="V48" s="17">
        <f t="shared" si="25"/>
        <v>100</v>
      </c>
      <c r="W48" s="70"/>
      <c r="X48">
        <v>75.076190428571437</v>
      </c>
      <c r="Y48">
        <v>19.757539714285716</v>
      </c>
      <c r="Z48">
        <v>0.86527777142857143</v>
      </c>
      <c r="AA48">
        <v>13.799999999999999</v>
      </c>
    </row>
    <row r="49" spans="1:27" hidden="1" x14ac:dyDescent="0.2">
      <c r="A49" s="19">
        <v>41492</v>
      </c>
      <c r="B49" s="19">
        <v>41492</v>
      </c>
      <c r="C49" s="19">
        <v>41508</v>
      </c>
      <c r="D49" s="15">
        <v>2</v>
      </c>
      <c r="E49" s="14" t="s">
        <v>103</v>
      </c>
      <c r="F49" t="s">
        <v>46</v>
      </c>
      <c r="G49" s="13">
        <v>4</v>
      </c>
      <c r="H49" s="15" t="s">
        <v>36</v>
      </c>
      <c r="I49" s="4">
        <v>5</v>
      </c>
      <c r="J49" s="4">
        <v>10</v>
      </c>
      <c r="K49" s="4">
        <v>2</v>
      </c>
      <c r="L49" s="4">
        <v>10</v>
      </c>
      <c r="M49" s="4">
        <v>20</v>
      </c>
      <c r="N49" s="4">
        <v>10</v>
      </c>
      <c r="O49" s="4">
        <v>30</v>
      </c>
      <c r="P49" s="4">
        <v>50</v>
      </c>
      <c r="Q49" s="4">
        <v>40</v>
      </c>
      <c r="R49" s="4">
        <v>20</v>
      </c>
      <c r="S49" s="16">
        <f t="shared" si="17"/>
        <v>19.7</v>
      </c>
      <c r="T49" s="67"/>
      <c r="U49" s="17">
        <f t="shared" si="24"/>
        <v>10</v>
      </c>
      <c r="V49" s="17">
        <f t="shared" si="25"/>
        <v>100</v>
      </c>
      <c r="W49" s="70"/>
      <c r="X49">
        <v>75.076190428571437</v>
      </c>
      <c r="Y49">
        <v>19.757539714285716</v>
      </c>
      <c r="Z49">
        <v>0.86527777142857143</v>
      </c>
      <c r="AA49">
        <v>13.799999999999999</v>
      </c>
    </row>
    <row r="50" spans="1:27" hidden="1" x14ac:dyDescent="0.2">
      <c r="A50" s="19">
        <v>41492</v>
      </c>
      <c r="B50" s="19">
        <v>41492</v>
      </c>
      <c r="C50" s="19">
        <v>41508</v>
      </c>
      <c r="D50" s="15">
        <v>2</v>
      </c>
      <c r="E50" s="14" t="s">
        <v>103</v>
      </c>
      <c r="F50" t="s">
        <v>47</v>
      </c>
      <c r="G50" s="13">
        <v>5</v>
      </c>
      <c r="H50" s="15" t="s">
        <v>12</v>
      </c>
      <c r="I50" s="4">
        <v>2</v>
      </c>
      <c r="J50" s="4">
        <v>2</v>
      </c>
      <c r="K50" s="4">
        <v>10</v>
      </c>
      <c r="L50" s="4">
        <v>5</v>
      </c>
      <c r="M50" s="4">
        <v>0</v>
      </c>
      <c r="N50" s="4">
        <v>10</v>
      </c>
      <c r="O50" s="4">
        <v>20</v>
      </c>
      <c r="P50" s="4">
        <v>20</v>
      </c>
      <c r="Q50" s="4">
        <v>10</v>
      </c>
      <c r="R50" s="4">
        <v>5</v>
      </c>
      <c r="S50" s="16">
        <f t="shared" si="17"/>
        <v>8.4</v>
      </c>
      <c r="T50" s="67">
        <f>AVERAGE(S50:S53)</f>
        <v>12.324999999999999</v>
      </c>
      <c r="U50" s="17">
        <f>COUNTIF(I50:R50, "&gt;0")</f>
        <v>9</v>
      </c>
      <c r="V50" s="17">
        <f>U50*100/10</f>
        <v>90</v>
      </c>
      <c r="W50" s="70">
        <f>AVERAGE(V50:V53)</f>
        <v>92.5</v>
      </c>
      <c r="X50">
        <v>75.076190428571437</v>
      </c>
      <c r="Y50">
        <v>19.757539714285716</v>
      </c>
      <c r="Z50">
        <v>0.86527777142857143</v>
      </c>
      <c r="AA50">
        <v>13.799999999999999</v>
      </c>
    </row>
    <row r="51" spans="1:27" hidden="1" x14ac:dyDescent="0.2">
      <c r="A51" s="19">
        <v>41492</v>
      </c>
      <c r="B51" s="19">
        <v>41492</v>
      </c>
      <c r="C51" s="19">
        <v>41508</v>
      </c>
      <c r="D51" s="15">
        <v>2</v>
      </c>
      <c r="E51" s="14" t="s">
        <v>103</v>
      </c>
      <c r="F51" t="s">
        <v>47</v>
      </c>
      <c r="G51" s="13">
        <v>5</v>
      </c>
      <c r="H51" s="15" t="s">
        <v>13</v>
      </c>
      <c r="I51" s="4">
        <v>10</v>
      </c>
      <c r="J51" s="4">
        <v>10</v>
      </c>
      <c r="K51" s="4">
        <v>2</v>
      </c>
      <c r="L51" s="4">
        <v>10</v>
      </c>
      <c r="M51" s="4">
        <v>2</v>
      </c>
      <c r="N51" s="4">
        <v>5</v>
      </c>
      <c r="O51" s="4">
        <v>10</v>
      </c>
      <c r="P51" s="4">
        <v>30</v>
      </c>
      <c r="Q51" s="4">
        <v>20</v>
      </c>
      <c r="R51" s="4">
        <v>0</v>
      </c>
      <c r="S51" s="16">
        <f t="shared" si="17"/>
        <v>9.9</v>
      </c>
      <c r="T51" s="67"/>
      <c r="U51" s="17">
        <f t="shared" ref="U51:U53" si="26">COUNTIF(I51:R51, "&gt;0")</f>
        <v>9</v>
      </c>
      <c r="V51" s="17">
        <f t="shared" ref="V51:V53" si="27">U51*100/10</f>
        <v>90</v>
      </c>
      <c r="W51" s="70"/>
      <c r="X51">
        <v>75.076190428571437</v>
      </c>
      <c r="Y51">
        <v>19.757539714285716</v>
      </c>
      <c r="Z51">
        <v>0.86527777142857143</v>
      </c>
      <c r="AA51">
        <v>13.799999999999999</v>
      </c>
    </row>
    <row r="52" spans="1:27" hidden="1" x14ac:dyDescent="0.2">
      <c r="A52" s="19">
        <v>41492</v>
      </c>
      <c r="B52" s="19">
        <v>41492</v>
      </c>
      <c r="C52" s="19">
        <v>41508</v>
      </c>
      <c r="D52" s="15">
        <v>2</v>
      </c>
      <c r="E52" s="14" t="s">
        <v>103</v>
      </c>
      <c r="F52" t="s">
        <v>47</v>
      </c>
      <c r="G52" s="13">
        <v>5</v>
      </c>
      <c r="H52" s="15" t="s">
        <v>14</v>
      </c>
      <c r="I52" s="4">
        <v>5</v>
      </c>
      <c r="J52" s="4">
        <v>10</v>
      </c>
      <c r="K52" s="4">
        <v>20</v>
      </c>
      <c r="L52" s="4">
        <v>5</v>
      </c>
      <c r="M52" s="4">
        <v>5</v>
      </c>
      <c r="N52" s="4">
        <v>5</v>
      </c>
      <c r="O52" s="4">
        <v>0</v>
      </c>
      <c r="P52" s="4">
        <v>10</v>
      </c>
      <c r="Q52" s="4">
        <v>5</v>
      </c>
      <c r="R52" s="4">
        <v>5</v>
      </c>
      <c r="S52" s="16">
        <f t="shared" si="17"/>
        <v>7</v>
      </c>
      <c r="T52" s="67"/>
      <c r="U52" s="17">
        <f t="shared" si="26"/>
        <v>9</v>
      </c>
      <c r="V52" s="17">
        <f t="shared" si="27"/>
        <v>90</v>
      </c>
      <c r="W52" s="70"/>
      <c r="X52">
        <v>75.076190428571437</v>
      </c>
      <c r="Y52">
        <v>19.757539714285716</v>
      </c>
      <c r="Z52">
        <v>0.86527777142857143</v>
      </c>
      <c r="AA52">
        <v>13.799999999999999</v>
      </c>
    </row>
    <row r="53" spans="1:27" hidden="1" x14ac:dyDescent="0.2">
      <c r="A53" s="19">
        <v>41492</v>
      </c>
      <c r="B53" s="19">
        <v>41492</v>
      </c>
      <c r="C53" s="19">
        <v>41508</v>
      </c>
      <c r="D53" s="15">
        <v>2</v>
      </c>
      <c r="E53" s="14" t="s">
        <v>103</v>
      </c>
      <c r="F53" t="s">
        <v>47</v>
      </c>
      <c r="G53" s="13">
        <v>5</v>
      </c>
      <c r="H53" s="15" t="s">
        <v>36</v>
      </c>
      <c r="I53" s="4">
        <v>20</v>
      </c>
      <c r="J53" s="4">
        <v>40</v>
      </c>
      <c r="K53" s="4">
        <v>10</v>
      </c>
      <c r="L53" s="4">
        <v>50</v>
      </c>
      <c r="M53" s="4">
        <v>10</v>
      </c>
      <c r="N53" s="4">
        <v>20</v>
      </c>
      <c r="O53" s="4">
        <v>10</v>
      </c>
      <c r="P53" s="4">
        <v>10</v>
      </c>
      <c r="Q53" s="4">
        <v>40</v>
      </c>
      <c r="R53" s="4">
        <v>30</v>
      </c>
      <c r="S53" s="16">
        <f t="shared" si="17"/>
        <v>24</v>
      </c>
      <c r="T53" s="67"/>
      <c r="U53" s="17">
        <f t="shared" si="26"/>
        <v>10</v>
      </c>
      <c r="V53" s="17">
        <f t="shared" si="27"/>
        <v>100</v>
      </c>
      <c r="W53" s="70"/>
      <c r="X53">
        <v>75.076190428571437</v>
      </c>
      <c r="Y53">
        <v>19.757539714285716</v>
      </c>
      <c r="Z53">
        <v>0.86527777142857143</v>
      </c>
      <c r="AA53">
        <v>13.799999999999999</v>
      </c>
    </row>
    <row r="54" spans="1:27" ht="15" hidden="1" customHeight="1" x14ac:dyDescent="0.2">
      <c r="A54" s="19">
        <v>41492</v>
      </c>
      <c r="B54" s="19">
        <v>41492</v>
      </c>
      <c r="C54" s="19">
        <v>41508</v>
      </c>
      <c r="D54" s="15">
        <v>2</v>
      </c>
      <c r="E54" s="14" t="s">
        <v>103</v>
      </c>
      <c r="F54" t="s">
        <v>48</v>
      </c>
      <c r="G54" s="13">
        <v>6</v>
      </c>
      <c r="H54" s="15" t="s">
        <v>12</v>
      </c>
      <c r="I54" s="4">
        <v>0</v>
      </c>
      <c r="J54" s="4">
        <v>0</v>
      </c>
      <c r="K54" s="4">
        <v>0</v>
      </c>
      <c r="L54" s="4">
        <v>0</v>
      </c>
      <c r="M54" s="4">
        <v>5</v>
      </c>
      <c r="N54" s="4">
        <v>0</v>
      </c>
      <c r="O54" s="4">
        <v>0</v>
      </c>
      <c r="P54" s="4">
        <v>0</v>
      </c>
      <c r="Q54" s="4">
        <v>0</v>
      </c>
      <c r="R54" s="4">
        <v>0</v>
      </c>
      <c r="S54" s="16">
        <f t="shared" si="17"/>
        <v>0.5</v>
      </c>
      <c r="T54" s="67">
        <f>AVERAGE(S54:S57)</f>
        <v>1.375</v>
      </c>
      <c r="U54" s="17">
        <f>COUNTIF(I54:R54, "&gt;0")</f>
        <v>1</v>
      </c>
      <c r="V54" s="17">
        <f>U54*100/10</f>
        <v>10</v>
      </c>
      <c r="W54" s="70">
        <f>AVERAGE(V54:V57)</f>
        <v>40</v>
      </c>
      <c r="X54">
        <v>75.076190428571437</v>
      </c>
      <c r="Y54">
        <v>19.757539714285716</v>
      </c>
      <c r="Z54">
        <v>0.86527777142857143</v>
      </c>
      <c r="AA54">
        <v>13.799999999999999</v>
      </c>
    </row>
    <row r="55" spans="1:27" hidden="1" x14ac:dyDescent="0.2">
      <c r="A55" s="19">
        <v>41492</v>
      </c>
      <c r="B55" s="19">
        <v>41492</v>
      </c>
      <c r="C55" s="19">
        <v>41508</v>
      </c>
      <c r="D55" s="15">
        <v>2</v>
      </c>
      <c r="E55" s="14" t="s">
        <v>103</v>
      </c>
      <c r="F55" t="s">
        <v>48</v>
      </c>
      <c r="G55" s="13">
        <v>6</v>
      </c>
      <c r="H55" s="15" t="s">
        <v>13</v>
      </c>
      <c r="I55" s="4">
        <v>0</v>
      </c>
      <c r="J55" s="4">
        <v>0</v>
      </c>
      <c r="K55" s="4">
        <v>0</v>
      </c>
      <c r="L55" s="4">
        <v>5</v>
      </c>
      <c r="M55" s="4">
        <v>0</v>
      </c>
      <c r="N55" s="4">
        <v>0</v>
      </c>
      <c r="O55" s="4">
        <v>2</v>
      </c>
      <c r="P55" s="4">
        <v>0</v>
      </c>
      <c r="Q55" s="4">
        <v>5</v>
      </c>
      <c r="R55" s="4">
        <v>0</v>
      </c>
      <c r="S55" s="16">
        <f t="shared" si="17"/>
        <v>1.2</v>
      </c>
      <c r="T55" s="67"/>
      <c r="U55" s="17">
        <f t="shared" ref="U55:U57" si="28">COUNTIF(I55:R55, "&gt;0")</f>
        <v>3</v>
      </c>
      <c r="V55" s="17">
        <f t="shared" ref="V55:V57" si="29">U55*100/10</f>
        <v>30</v>
      </c>
      <c r="W55" s="70"/>
      <c r="X55">
        <v>75.076190428571437</v>
      </c>
      <c r="Y55">
        <v>19.757539714285716</v>
      </c>
      <c r="Z55">
        <v>0.86527777142857143</v>
      </c>
      <c r="AA55">
        <v>13.799999999999999</v>
      </c>
    </row>
    <row r="56" spans="1:27" hidden="1" x14ac:dyDescent="0.2">
      <c r="A56" s="19">
        <v>41492</v>
      </c>
      <c r="B56" s="19">
        <v>41492</v>
      </c>
      <c r="C56" s="19">
        <v>41508</v>
      </c>
      <c r="D56" s="15">
        <v>2</v>
      </c>
      <c r="E56" s="14" t="s">
        <v>103</v>
      </c>
      <c r="F56" t="s">
        <v>48</v>
      </c>
      <c r="G56" s="13">
        <v>6</v>
      </c>
      <c r="H56" s="15" t="s">
        <v>14</v>
      </c>
      <c r="I56" s="4">
        <v>2</v>
      </c>
      <c r="J56" s="4">
        <v>2</v>
      </c>
      <c r="K56" s="4">
        <v>2</v>
      </c>
      <c r="L56" s="4">
        <v>2</v>
      </c>
      <c r="M56" s="4">
        <v>5</v>
      </c>
      <c r="N56" s="4">
        <v>2</v>
      </c>
      <c r="O56" s="4">
        <v>0</v>
      </c>
      <c r="P56" s="4">
        <v>2</v>
      </c>
      <c r="Q56" s="4">
        <v>0</v>
      </c>
      <c r="R56" s="4">
        <v>0</v>
      </c>
      <c r="S56" s="16">
        <f t="shared" si="17"/>
        <v>1.7</v>
      </c>
      <c r="T56" s="67"/>
      <c r="U56" s="17">
        <f t="shared" si="28"/>
        <v>7</v>
      </c>
      <c r="V56" s="17">
        <f t="shared" si="29"/>
        <v>70</v>
      </c>
      <c r="W56" s="70"/>
      <c r="X56">
        <v>75.076190428571437</v>
      </c>
      <c r="Y56">
        <v>19.757539714285716</v>
      </c>
      <c r="Z56">
        <v>0.86527777142857143</v>
      </c>
      <c r="AA56">
        <v>13.799999999999999</v>
      </c>
    </row>
    <row r="57" spans="1:27" hidden="1" x14ac:dyDescent="0.2">
      <c r="A57" s="19">
        <v>41492</v>
      </c>
      <c r="B57" s="19">
        <v>41492</v>
      </c>
      <c r="C57" s="19">
        <v>41508</v>
      </c>
      <c r="D57" s="15">
        <v>2</v>
      </c>
      <c r="E57" s="14" t="s">
        <v>103</v>
      </c>
      <c r="F57" t="s">
        <v>48</v>
      </c>
      <c r="G57" s="13">
        <v>6</v>
      </c>
      <c r="H57" s="15" t="s">
        <v>36</v>
      </c>
      <c r="I57" s="4">
        <v>0</v>
      </c>
      <c r="J57" s="4">
        <v>0</v>
      </c>
      <c r="K57" s="4">
        <v>0</v>
      </c>
      <c r="L57" s="4">
        <v>10</v>
      </c>
      <c r="M57" s="4">
        <v>2</v>
      </c>
      <c r="N57" s="4">
        <v>0</v>
      </c>
      <c r="O57" s="4">
        <v>0</v>
      </c>
      <c r="P57" s="4">
        <v>2</v>
      </c>
      <c r="Q57" s="4">
        <v>2</v>
      </c>
      <c r="R57" s="4">
        <v>5</v>
      </c>
      <c r="S57" s="16">
        <f t="shared" si="17"/>
        <v>2.1</v>
      </c>
      <c r="T57" s="67"/>
      <c r="U57" s="17">
        <f t="shared" si="28"/>
        <v>5</v>
      </c>
      <c r="V57" s="17">
        <f t="shared" si="29"/>
        <v>50</v>
      </c>
      <c r="W57" s="70"/>
      <c r="X57">
        <v>75.076190428571437</v>
      </c>
      <c r="Y57">
        <v>19.757539714285716</v>
      </c>
      <c r="Z57">
        <v>0.86527777142857143</v>
      </c>
      <c r="AA57">
        <v>13.799999999999999</v>
      </c>
    </row>
    <row r="58" spans="1:27" ht="15" hidden="1" customHeight="1" x14ac:dyDescent="0.2">
      <c r="A58" s="19">
        <v>41492</v>
      </c>
      <c r="B58" s="19">
        <v>41492</v>
      </c>
      <c r="C58" s="19">
        <v>41508</v>
      </c>
      <c r="D58" s="15">
        <v>2</v>
      </c>
      <c r="E58" s="14" t="s">
        <v>103</v>
      </c>
      <c r="F58" t="s">
        <v>49</v>
      </c>
      <c r="G58" s="13">
        <v>7</v>
      </c>
      <c r="H58" s="15" t="s">
        <v>12</v>
      </c>
      <c r="I58" s="4">
        <v>0</v>
      </c>
      <c r="J58" s="4">
        <v>0</v>
      </c>
      <c r="K58" s="4">
        <v>0</v>
      </c>
      <c r="L58" s="4">
        <v>0</v>
      </c>
      <c r="M58" s="4">
        <v>0</v>
      </c>
      <c r="N58" s="4">
        <v>0</v>
      </c>
      <c r="O58" s="4">
        <v>0</v>
      </c>
      <c r="P58" s="4">
        <v>0</v>
      </c>
      <c r="Q58" s="4">
        <v>0</v>
      </c>
      <c r="R58" s="4">
        <v>0</v>
      </c>
      <c r="S58" s="16">
        <f t="shared" si="17"/>
        <v>0</v>
      </c>
      <c r="T58" s="67">
        <f>AVERAGE(S58:S61)</f>
        <v>0.05</v>
      </c>
      <c r="U58" s="17">
        <f>COUNTIF(I58:R58, "&gt;0")</f>
        <v>0</v>
      </c>
      <c r="V58" s="17">
        <f>U58*100/10</f>
        <v>0</v>
      </c>
      <c r="W58" s="70">
        <f>AVERAGE(V58:V61)</f>
        <v>2.5</v>
      </c>
      <c r="X58">
        <v>75.076190428571437</v>
      </c>
      <c r="Y58">
        <v>19.757539714285716</v>
      </c>
      <c r="Z58">
        <v>0.86527777142857143</v>
      </c>
      <c r="AA58">
        <v>13.799999999999999</v>
      </c>
    </row>
    <row r="59" spans="1:27" hidden="1" x14ac:dyDescent="0.2">
      <c r="A59" s="19">
        <v>41492</v>
      </c>
      <c r="B59" s="19">
        <v>41492</v>
      </c>
      <c r="C59" s="19">
        <v>41508</v>
      </c>
      <c r="D59" s="15">
        <v>2</v>
      </c>
      <c r="E59" s="14" t="s">
        <v>103</v>
      </c>
      <c r="F59" t="s">
        <v>49</v>
      </c>
      <c r="G59" s="13">
        <v>7</v>
      </c>
      <c r="H59" s="15" t="s">
        <v>13</v>
      </c>
      <c r="I59" s="4">
        <v>0</v>
      </c>
      <c r="J59" s="4">
        <v>0</v>
      </c>
      <c r="K59" s="4">
        <v>2</v>
      </c>
      <c r="L59" s="4">
        <v>0</v>
      </c>
      <c r="M59" s="4">
        <v>0</v>
      </c>
      <c r="N59" s="4">
        <v>0</v>
      </c>
      <c r="O59" s="4">
        <v>0</v>
      </c>
      <c r="P59" s="4">
        <v>0</v>
      </c>
      <c r="Q59" s="4">
        <v>0</v>
      </c>
      <c r="R59" s="4">
        <v>0</v>
      </c>
      <c r="S59" s="16">
        <f t="shared" si="17"/>
        <v>0.2</v>
      </c>
      <c r="T59" s="67"/>
      <c r="U59" s="17">
        <f t="shared" ref="U59:U61" si="30">COUNTIF(I59:R59, "&gt;0")</f>
        <v>1</v>
      </c>
      <c r="V59" s="17">
        <f t="shared" ref="V59:V61" si="31">U59*100/10</f>
        <v>10</v>
      </c>
      <c r="W59" s="70"/>
      <c r="X59">
        <v>75.076190428571437</v>
      </c>
      <c r="Y59">
        <v>19.757539714285716</v>
      </c>
      <c r="Z59">
        <v>0.86527777142857143</v>
      </c>
      <c r="AA59">
        <v>13.799999999999999</v>
      </c>
    </row>
    <row r="60" spans="1:27" hidden="1" x14ac:dyDescent="0.2">
      <c r="A60" s="19">
        <v>41492</v>
      </c>
      <c r="B60" s="19">
        <v>41492</v>
      </c>
      <c r="C60" s="19">
        <v>41508</v>
      </c>
      <c r="D60" s="15">
        <v>2</v>
      </c>
      <c r="E60" s="14" t="s">
        <v>103</v>
      </c>
      <c r="F60" t="s">
        <v>49</v>
      </c>
      <c r="G60" s="13">
        <v>7</v>
      </c>
      <c r="H60" s="15" t="s">
        <v>14</v>
      </c>
      <c r="I60" s="4">
        <v>0</v>
      </c>
      <c r="J60" s="4">
        <v>0</v>
      </c>
      <c r="K60" s="4">
        <v>0</v>
      </c>
      <c r="L60" s="4">
        <v>0</v>
      </c>
      <c r="M60" s="4">
        <v>0</v>
      </c>
      <c r="N60" s="4">
        <v>0</v>
      </c>
      <c r="O60" s="4">
        <v>0</v>
      </c>
      <c r="P60" s="4">
        <v>0</v>
      </c>
      <c r="Q60" s="4">
        <v>0</v>
      </c>
      <c r="R60" s="4">
        <v>0</v>
      </c>
      <c r="S60" s="16">
        <f t="shared" si="17"/>
        <v>0</v>
      </c>
      <c r="T60" s="67"/>
      <c r="U60" s="17">
        <f t="shared" si="30"/>
        <v>0</v>
      </c>
      <c r="V60" s="17">
        <f t="shared" si="31"/>
        <v>0</v>
      </c>
      <c r="W60" s="70"/>
      <c r="X60">
        <v>75.076190428571437</v>
      </c>
      <c r="Y60">
        <v>19.757539714285716</v>
      </c>
      <c r="Z60">
        <v>0.86527777142857143</v>
      </c>
      <c r="AA60">
        <v>13.799999999999999</v>
      </c>
    </row>
    <row r="61" spans="1:27" hidden="1" x14ac:dyDescent="0.2">
      <c r="A61" s="19">
        <v>41492</v>
      </c>
      <c r="B61" s="19">
        <v>41492</v>
      </c>
      <c r="C61" s="19">
        <v>41508</v>
      </c>
      <c r="D61" s="15">
        <v>2</v>
      </c>
      <c r="E61" s="14" t="s">
        <v>103</v>
      </c>
      <c r="F61" t="s">
        <v>49</v>
      </c>
      <c r="G61" s="13">
        <v>7</v>
      </c>
      <c r="H61" s="15" t="s">
        <v>36</v>
      </c>
      <c r="I61" s="4">
        <v>0</v>
      </c>
      <c r="J61" s="4">
        <v>0</v>
      </c>
      <c r="K61" s="4">
        <v>0</v>
      </c>
      <c r="L61" s="4">
        <v>0</v>
      </c>
      <c r="M61" s="4">
        <v>0</v>
      </c>
      <c r="N61" s="4">
        <v>0</v>
      </c>
      <c r="O61" s="4">
        <v>0</v>
      </c>
      <c r="P61" s="4">
        <v>0</v>
      </c>
      <c r="Q61" s="4">
        <v>0</v>
      </c>
      <c r="R61" s="4">
        <v>0</v>
      </c>
      <c r="S61" s="16">
        <f t="shared" si="17"/>
        <v>0</v>
      </c>
      <c r="T61" s="67"/>
      <c r="U61" s="17">
        <f t="shared" si="30"/>
        <v>0</v>
      </c>
      <c r="V61" s="17">
        <f t="shared" si="31"/>
        <v>0</v>
      </c>
      <c r="W61" s="70"/>
      <c r="X61">
        <v>75.076190428571437</v>
      </c>
      <c r="Y61">
        <v>19.757539714285716</v>
      </c>
      <c r="Z61">
        <v>0.86527777142857143</v>
      </c>
      <c r="AA61">
        <v>13.799999999999999</v>
      </c>
    </row>
    <row r="62" spans="1:27" hidden="1" x14ac:dyDescent="0.2">
      <c r="A62" s="19">
        <v>41492</v>
      </c>
      <c r="B62" s="19">
        <v>41492</v>
      </c>
      <c r="C62" s="19">
        <v>41508</v>
      </c>
      <c r="D62" s="15">
        <v>2</v>
      </c>
      <c r="E62" s="14" t="s">
        <v>103</v>
      </c>
      <c r="F62" t="s">
        <v>50</v>
      </c>
      <c r="G62" s="13">
        <v>8</v>
      </c>
      <c r="H62" s="15" t="s">
        <v>12</v>
      </c>
      <c r="I62" s="4">
        <v>0</v>
      </c>
      <c r="J62" s="4">
        <v>0</v>
      </c>
      <c r="K62" s="4">
        <v>0</v>
      </c>
      <c r="L62" s="4">
        <v>0</v>
      </c>
      <c r="M62" s="4">
        <v>0</v>
      </c>
      <c r="N62" s="4">
        <v>0</v>
      </c>
      <c r="O62" s="4">
        <v>0</v>
      </c>
      <c r="P62" s="4">
        <v>0</v>
      </c>
      <c r="Q62" s="4">
        <v>0</v>
      </c>
      <c r="R62" s="4">
        <v>0</v>
      </c>
      <c r="S62" s="16">
        <f t="shared" si="17"/>
        <v>0</v>
      </c>
      <c r="T62" s="67">
        <f>AVERAGE(S62:S65)</f>
        <v>0</v>
      </c>
      <c r="U62" s="17">
        <f>COUNTIF(I62:R62, "&gt;0")</f>
        <v>0</v>
      </c>
      <c r="V62" s="17">
        <f>U62*100/10</f>
        <v>0</v>
      </c>
      <c r="W62" s="70">
        <f>AVERAGE(V62:V65)</f>
        <v>0</v>
      </c>
      <c r="X62">
        <v>75.076190428571437</v>
      </c>
      <c r="Y62">
        <v>19.757539714285716</v>
      </c>
      <c r="Z62">
        <v>0.86527777142857143</v>
      </c>
      <c r="AA62">
        <v>13.799999999999999</v>
      </c>
    </row>
    <row r="63" spans="1:27" hidden="1" x14ac:dyDescent="0.2">
      <c r="A63" s="19">
        <v>41492</v>
      </c>
      <c r="B63" s="19">
        <v>41492</v>
      </c>
      <c r="C63" s="19">
        <v>41508</v>
      </c>
      <c r="D63" s="15">
        <v>2</v>
      </c>
      <c r="E63" s="14" t="s">
        <v>103</v>
      </c>
      <c r="F63" t="s">
        <v>50</v>
      </c>
      <c r="G63" s="13">
        <v>8</v>
      </c>
      <c r="H63" s="15" t="s">
        <v>13</v>
      </c>
      <c r="I63" s="4">
        <v>0</v>
      </c>
      <c r="J63" s="4">
        <v>0</v>
      </c>
      <c r="K63" s="4">
        <v>0</v>
      </c>
      <c r="L63" s="4">
        <v>0</v>
      </c>
      <c r="M63" s="4">
        <v>0</v>
      </c>
      <c r="N63" s="4">
        <v>0</v>
      </c>
      <c r="O63" s="4">
        <v>0</v>
      </c>
      <c r="P63" s="4">
        <v>0</v>
      </c>
      <c r="Q63" s="4">
        <v>0</v>
      </c>
      <c r="R63" s="4">
        <v>0</v>
      </c>
      <c r="S63" s="16">
        <f t="shared" si="17"/>
        <v>0</v>
      </c>
      <c r="T63" s="67"/>
      <c r="U63" s="17">
        <f t="shared" ref="U63:U65" si="32">COUNTIF(I63:R63, "&gt;0")</f>
        <v>0</v>
      </c>
      <c r="V63" s="17">
        <f t="shared" ref="V63:V65" si="33">U63*100/10</f>
        <v>0</v>
      </c>
      <c r="W63" s="70"/>
      <c r="X63">
        <v>75.076190428571437</v>
      </c>
      <c r="Y63">
        <v>19.757539714285716</v>
      </c>
      <c r="Z63">
        <v>0.86527777142857143</v>
      </c>
      <c r="AA63">
        <v>13.799999999999999</v>
      </c>
    </row>
    <row r="64" spans="1:27" hidden="1" x14ac:dyDescent="0.2">
      <c r="A64" s="19">
        <v>41492</v>
      </c>
      <c r="B64" s="19">
        <v>41492</v>
      </c>
      <c r="C64" s="19">
        <v>41508</v>
      </c>
      <c r="D64" s="15">
        <v>2</v>
      </c>
      <c r="E64" s="14" t="s">
        <v>103</v>
      </c>
      <c r="F64" t="s">
        <v>50</v>
      </c>
      <c r="G64" s="13">
        <v>8</v>
      </c>
      <c r="H64" s="15" t="s">
        <v>14</v>
      </c>
      <c r="I64" s="4">
        <v>0</v>
      </c>
      <c r="J64" s="4">
        <v>0</v>
      </c>
      <c r="K64" s="4">
        <v>0</v>
      </c>
      <c r="L64" s="4">
        <v>0</v>
      </c>
      <c r="M64" s="4">
        <v>0</v>
      </c>
      <c r="N64" s="4">
        <v>0</v>
      </c>
      <c r="O64" s="4">
        <v>0</v>
      </c>
      <c r="P64" s="4">
        <v>0</v>
      </c>
      <c r="Q64" s="4">
        <v>0</v>
      </c>
      <c r="R64" s="4">
        <v>0</v>
      </c>
      <c r="S64" s="16">
        <f t="shared" si="17"/>
        <v>0</v>
      </c>
      <c r="T64" s="67"/>
      <c r="U64" s="17">
        <f t="shared" si="32"/>
        <v>0</v>
      </c>
      <c r="V64" s="17">
        <f t="shared" si="33"/>
        <v>0</v>
      </c>
      <c r="W64" s="70"/>
      <c r="X64">
        <v>75.076190428571437</v>
      </c>
      <c r="Y64">
        <v>19.757539714285716</v>
      </c>
      <c r="Z64">
        <v>0.86527777142857143</v>
      </c>
      <c r="AA64">
        <v>13.799999999999999</v>
      </c>
    </row>
    <row r="65" spans="1:27" hidden="1" x14ac:dyDescent="0.2">
      <c r="A65" s="19">
        <v>41492</v>
      </c>
      <c r="B65" s="19">
        <v>41492</v>
      </c>
      <c r="C65" s="19">
        <v>41508</v>
      </c>
      <c r="D65" s="15">
        <v>2</v>
      </c>
      <c r="E65" s="14" t="s">
        <v>103</v>
      </c>
      <c r="F65" t="s">
        <v>50</v>
      </c>
      <c r="G65" s="13">
        <v>8</v>
      </c>
      <c r="H65" s="15" t="s">
        <v>36</v>
      </c>
      <c r="I65" s="4">
        <v>0</v>
      </c>
      <c r="J65" s="4">
        <v>0</v>
      </c>
      <c r="K65" s="4">
        <v>0</v>
      </c>
      <c r="L65" s="4">
        <v>0</v>
      </c>
      <c r="M65" s="4">
        <v>0</v>
      </c>
      <c r="N65" s="4">
        <v>0</v>
      </c>
      <c r="O65" s="4">
        <v>0</v>
      </c>
      <c r="P65" s="4">
        <v>0</v>
      </c>
      <c r="Q65" s="4">
        <v>0</v>
      </c>
      <c r="R65" s="4">
        <v>0</v>
      </c>
      <c r="S65" s="16">
        <f t="shared" si="17"/>
        <v>0</v>
      </c>
      <c r="T65" s="67"/>
      <c r="U65" s="17">
        <f t="shared" si="32"/>
        <v>0</v>
      </c>
      <c r="V65" s="17">
        <f t="shared" si="33"/>
        <v>0</v>
      </c>
      <c r="W65" s="70"/>
      <c r="X65">
        <v>75.076190428571437</v>
      </c>
      <c r="Y65">
        <v>19.757539714285716</v>
      </c>
      <c r="Z65">
        <v>0.86527777142857143</v>
      </c>
      <c r="AA65">
        <v>13.799999999999999</v>
      </c>
    </row>
    <row r="66" spans="1:27" x14ac:dyDescent="0.2">
      <c r="A66" s="19">
        <v>41492</v>
      </c>
      <c r="B66" s="19">
        <v>41492</v>
      </c>
      <c r="C66" s="19">
        <v>41515</v>
      </c>
      <c r="D66" s="15">
        <v>3</v>
      </c>
      <c r="E66" s="14" t="s">
        <v>103</v>
      </c>
      <c r="F66" t="s">
        <v>23</v>
      </c>
      <c r="G66" s="13">
        <v>1</v>
      </c>
      <c r="H66" s="15" t="s">
        <v>12</v>
      </c>
      <c r="I66" s="4">
        <v>2</v>
      </c>
      <c r="J66" s="4">
        <v>20</v>
      </c>
      <c r="K66" s="4">
        <v>20</v>
      </c>
      <c r="L66" s="4">
        <v>10</v>
      </c>
      <c r="M66" s="4">
        <v>40</v>
      </c>
      <c r="N66" s="4">
        <v>10</v>
      </c>
      <c r="O66" s="4">
        <v>20</v>
      </c>
      <c r="P66" s="4">
        <v>10</v>
      </c>
      <c r="Q66" s="4">
        <v>5</v>
      </c>
      <c r="R66" s="4">
        <v>5</v>
      </c>
      <c r="S66" s="16">
        <f t="shared" ref="S66:S97" si="34">AVERAGE(I66:R66)</f>
        <v>14.2</v>
      </c>
      <c r="T66" s="67">
        <f>AVERAGE(S66:S69)</f>
        <v>19.074999999999999</v>
      </c>
      <c r="U66" s="17">
        <f>COUNTIF(I66:R66, "&gt;0")</f>
        <v>10</v>
      </c>
      <c r="V66" s="17">
        <f>U66*100/10</f>
        <v>100</v>
      </c>
      <c r="W66" s="70">
        <f>AVERAGE(V66:V69)</f>
        <v>100</v>
      </c>
      <c r="X66">
        <v>53.010516000000003</v>
      </c>
      <c r="Y66">
        <v>20.665277714285715</v>
      </c>
      <c r="Z66">
        <v>1.9726190428571428</v>
      </c>
      <c r="AA66">
        <v>0</v>
      </c>
    </row>
    <row r="67" spans="1:27" x14ac:dyDescent="0.2">
      <c r="A67" s="19">
        <v>41492</v>
      </c>
      <c r="B67" s="19">
        <v>41492</v>
      </c>
      <c r="C67" s="19">
        <v>41515</v>
      </c>
      <c r="D67" s="15">
        <v>3</v>
      </c>
      <c r="E67" s="14" t="s">
        <v>103</v>
      </c>
      <c r="F67" t="s">
        <v>23</v>
      </c>
      <c r="G67" s="13">
        <v>1</v>
      </c>
      <c r="H67" s="15" t="s">
        <v>13</v>
      </c>
      <c r="I67" s="4">
        <v>5</v>
      </c>
      <c r="J67" s="4">
        <v>5</v>
      </c>
      <c r="K67" s="4">
        <v>30</v>
      </c>
      <c r="L67" s="4">
        <v>10</v>
      </c>
      <c r="M67" s="4">
        <v>20</v>
      </c>
      <c r="N67" s="4">
        <v>90</v>
      </c>
      <c r="O67" s="4">
        <v>10</v>
      </c>
      <c r="P67" s="4">
        <v>40</v>
      </c>
      <c r="Q67" s="4">
        <v>5</v>
      </c>
      <c r="R67" s="4">
        <v>2</v>
      </c>
      <c r="S67" s="16">
        <f t="shared" si="34"/>
        <v>21.7</v>
      </c>
      <c r="T67" s="67"/>
      <c r="U67" s="17">
        <f t="shared" ref="U67:U69" si="35">COUNTIF(I67:R67, "&gt;0")</f>
        <v>10</v>
      </c>
      <c r="V67" s="17">
        <f t="shared" ref="V67:V69" si="36">U67*100/10</f>
        <v>100</v>
      </c>
      <c r="W67" s="70"/>
      <c r="X67">
        <v>53.010516000000003</v>
      </c>
      <c r="Y67">
        <v>20.665277714285715</v>
      </c>
      <c r="Z67">
        <v>1.9726190428571428</v>
      </c>
      <c r="AA67">
        <v>0</v>
      </c>
    </row>
    <row r="68" spans="1:27" x14ac:dyDescent="0.2">
      <c r="A68" s="19">
        <v>41492</v>
      </c>
      <c r="B68" s="19">
        <v>41492</v>
      </c>
      <c r="C68" s="19">
        <v>41515</v>
      </c>
      <c r="D68" s="15">
        <v>3</v>
      </c>
      <c r="E68" s="14" t="s">
        <v>103</v>
      </c>
      <c r="F68" t="s">
        <v>23</v>
      </c>
      <c r="G68" s="13">
        <v>1</v>
      </c>
      <c r="H68" s="15" t="s">
        <v>14</v>
      </c>
      <c r="I68" s="4">
        <v>40</v>
      </c>
      <c r="J68" s="4">
        <v>30</v>
      </c>
      <c r="K68" s="4">
        <v>10</v>
      </c>
      <c r="L68" s="4">
        <v>2</v>
      </c>
      <c r="M68" s="4">
        <v>30</v>
      </c>
      <c r="N68" s="4">
        <v>40</v>
      </c>
      <c r="O68" s="4">
        <v>10</v>
      </c>
      <c r="P68" s="4">
        <v>20</v>
      </c>
      <c r="Q68" s="4">
        <v>5</v>
      </c>
      <c r="R68" s="4">
        <v>10</v>
      </c>
      <c r="S68" s="16">
        <f t="shared" si="34"/>
        <v>19.7</v>
      </c>
      <c r="T68" s="67"/>
      <c r="U68" s="17">
        <f t="shared" si="35"/>
        <v>10</v>
      </c>
      <c r="V68" s="17">
        <f t="shared" si="36"/>
        <v>100</v>
      </c>
      <c r="W68" s="70"/>
      <c r="X68">
        <v>53.010516000000003</v>
      </c>
      <c r="Y68">
        <v>20.665277714285715</v>
      </c>
      <c r="Z68">
        <v>1.9726190428571428</v>
      </c>
      <c r="AA68">
        <v>0</v>
      </c>
    </row>
    <row r="69" spans="1:27" x14ac:dyDescent="0.2">
      <c r="A69" s="19">
        <v>41492</v>
      </c>
      <c r="B69" s="19">
        <v>41492</v>
      </c>
      <c r="C69" s="19">
        <v>41515</v>
      </c>
      <c r="D69" s="15">
        <v>3</v>
      </c>
      <c r="E69" s="14" t="s">
        <v>103</v>
      </c>
      <c r="F69" t="s">
        <v>23</v>
      </c>
      <c r="G69" s="13">
        <v>1</v>
      </c>
      <c r="H69" s="15" t="s">
        <v>36</v>
      </c>
      <c r="I69" s="4">
        <v>10</v>
      </c>
      <c r="J69" s="4">
        <v>30</v>
      </c>
      <c r="K69" s="4">
        <v>5</v>
      </c>
      <c r="L69" s="4">
        <v>2</v>
      </c>
      <c r="M69" s="4">
        <v>30</v>
      </c>
      <c r="N69" s="4">
        <v>40</v>
      </c>
      <c r="O69" s="4">
        <v>20</v>
      </c>
      <c r="P69" s="4">
        <v>40</v>
      </c>
      <c r="Q69" s="4">
        <v>20</v>
      </c>
      <c r="R69" s="4">
        <v>10</v>
      </c>
      <c r="S69" s="16">
        <f t="shared" si="34"/>
        <v>20.7</v>
      </c>
      <c r="T69" s="67"/>
      <c r="U69" s="17">
        <f t="shared" si="35"/>
        <v>10</v>
      </c>
      <c r="V69" s="17">
        <f t="shared" si="36"/>
        <v>100</v>
      </c>
      <c r="W69" s="70"/>
      <c r="X69">
        <v>53.010516000000003</v>
      </c>
      <c r="Y69">
        <v>20.665277714285715</v>
      </c>
      <c r="Z69">
        <v>1.9726190428571428</v>
      </c>
      <c r="AA69">
        <v>0</v>
      </c>
    </row>
    <row r="70" spans="1:27" ht="15" hidden="1" customHeight="1" x14ac:dyDescent="0.2">
      <c r="A70" s="19">
        <v>41492</v>
      </c>
      <c r="B70" s="19">
        <v>41492</v>
      </c>
      <c r="C70" s="19">
        <v>41515</v>
      </c>
      <c r="D70" s="15">
        <v>3</v>
      </c>
      <c r="E70" s="14" t="s">
        <v>103</v>
      </c>
      <c r="F70" t="s">
        <v>44</v>
      </c>
      <c r="G70" s="13">
        <v>2</v>
      </c>
      <c r="H70" s="15" t="s">
        <v>12</v>
      </c>
      <c r="I70" s="4">
        <v>2</v>
      </c>
      <c r="J70" s="4">
        <v>5</v>
      </c>
      <c r="K70" s="4">
        <v>5</v>
      </c>
      <c r="L70" s="4">
        <v>0</v>
      </c>
      <c r="M70" s="4">
        <v>5</v>
      </c>
      <c r="N70" s="4">
        <v>15</v>
      </c>
      <c r="O70" s="4">
        <v>5</v>
      </c>
      <c r="P70" s="4">
        <v>10</v>
      </c>
      <c r="Q70" s="4">
        <v>5</v>
      </c>
      <c r="R70" s="4">
        <v>5</v>
      </c>
      <c r="S70" s="16">
        <f t="shared" si="34"/>
        <v>5.7</v>
      </c>
      <c r="T70" s="67">
        <f>AVERAGE(S70:S73)</f>
        <v>13.8</v>
      </c>
      <c r="U70" s="17">
        <f>COUNTIF(I70:R70, "&gt;0")</f>
        <v>9</v>
      </c>
      <c r="V70" s="17">
        <f>U70*100/10</f>
        <v>90</v>
      </c>
      <c r="W70" s="70">
        <f>AVERAGE(V70:V73)</f>
        <v>97.5</v>
      </c>
      <c r="X70">
        <v>53.010516000000003</v>
      </c>
      <c r="Y70">
        <v>20.665277714285715</v>
      </c>
      <c r="Z70">
        <v>1.9726190428571428</v>
      </c>
      <c r="AA70">
        <v>0</v>
      </c>
    </row>
    <row r="71" spans="1:27" hidden="1" x14ac:dyDescent="0.2">
      <c r="A71" s="19">
        <v>41492</v>
      </c>
      <c r="B71" s="19">
        <v>41492</v>
      </c>
      <c r="C71" s="19">
        <v>41515</v>
      </c>
      <c r="D71" s="15">
        <v>3</v>
      </c>
      <c r="E71" s="14" t="s">
        <v>103</v>
      </c>
      <c r="F71" t="s">
        <v>44</v>
      </c>
      <c r="G71" s="13">
        <v>2</v>
      </c>
      <c r="H71" s="15" t="s">
        <v>13</v>
      </c>
      <c r="I71" s="4">
        <v>5</v>
      </c>
      <c r="J71" s="4">
        <v>15</v>
      </c>
      <c r="K71" s="4">
        <v>10</v>
      </c>
      <c r="L71" s="4">
        <v>5</v>
      </c>
      <c r="M71" s="4">
        <v>2</v>
      </c>
      <c r="N71" s="4">
        <v>2</v>
      </c>
      <c r="O71" s="4">
        <v>10</v>
      </c>
      <c r="P71" s="4">
        <v>2</v>
      </c>
      <c r="Q71" s="4">
        <v>5</v>
      </c>
      <c r="R71" s="4">
        <v>40</v>
      </c>
      <c r="S71" s="16">
        <f t="shared" si="34"/>
        <v>9.6</v>
      </c>
      <c r="T71" s="67"/>
      <c r="U71" s="17">
        <f t="shared" ref="U71:U73" si="37">COUNTIF(I71:R71, "&gt;0")</f>
        <v>10</v>
      </c>
      <c r="V71" s="17">
        <f t="shared" ref="V71:V73" si="38">U71*100/10</f>
        <v>100</v>
      </c>
      <c r="W71" s="70"/>
      <c r="X71">
        <v>53.010516000000003</v>
      </c>
      <c r="Y71">
        <v>20.665277714285715</v>
      </c>
      <c r="Z71">
        <v>1.9726190428571428</v>
      </c>
      <c r="AA71">
        <v>0</v>
      </c>
    </row>
    <row r="72" spans="1:27" hidden="1" x14ac:dyDescent="0.2">
      <c r="A72" s="19">
        <v>41492</v>
      </c>
      <c r="B72" s="19">
        <v>41492</v>
      </c>
      <c r="C72" s="19">
        <v>41515</v>
      </c>
      <c r="D72" s="15">
        <v>3</v>
      </c>
      <c r="E72" s="14" t="s">
        <v>103</v>
      </c>
      <c r="F72" t="s">
        <v>44</v>
      </c>
      <c r="G72" s="13">
        <v>2</v>
      </c>
      <c r="H72" s="15" t="s">
        <v>14</v>
      </c>
      <c r="I72" s="4">
        <v>2</v>
      </c>
      <c r="J72" s="4">
        <v>10</v>
      </c>
      <c r="K72" s="4">
        <v>5</v>
      </c>
      <c r="L72" s="4">
        <v>5</v>
      </c>
      <c r="M72" s="4">
        <v>30</v>
      </c>
      <c r="N72" s="4">
        <v>5</v>
      </c>
      <c r="O72" s="4">
        <v>5</v>
      </c>
      <c r="P72" s="4">
        <v>60</v>
      </c>
      <c r="Q72" s="4">
        <v>10</v>
      </c>
      <c r="R72" s="4">
        <v>20</v>
      </c>
      <c r="S72" s="16">
        <f t="shared" si="34"/>
        <v>15.2</v>
      </c>
      <c r="T72" s="67"/>
      <c r="U72" s="17">
        <f t="shared" si="37"/>
        <v>10</v>
      </c>
      <c r="V72" s="17">
        <f t="shared" si="38"/>
        <v>100</v>
      </c>
      <c r="W72" s="70"/>
      <c r="X72">
        <v>53.010516000000003</v>
      </c>
      <c r="Y72">
        <v>20.665277714285715</v>
      </c>
      <c r="Z72">
        <v>1.9726190428571428</v>
      </c>
      <c r="AA72">
        <v>0</v>
      </c>
    </row>
    <row r="73" spans="1:27" hidden="1" x14ac:dyDescent="0.2">
      <c r="A73" s="19">
        <v>41492</v>
      </c>
      <c r="B73" s="19">
        <v>41492</v>
      </c>
      <c r="C73" s="19">
        <v>41515</v>
      </c>
      <c r="D73" s="15">
        <v>3</v>
      </c>
      <c r="E73" s="14" t="s">
        <v>103</v>
      </c>
      <c r="F73" t="s">
        <v>44</v>
      </c>
      <c r="G73" s="13">
        <v>2</v>
      </c>
      <c r="H73" s="15" t="s">
        <v>36</v>
      </c>
      <c r="I73" s="4">
        <v>10</v>
      </c>
      <c r="J73" s="4">
        <v>5</v>
      </c>
      <c r="K73" s="4">
        <v>10</v>
      </c>
      <c r="L73" s="4">
        <v>70</v>
      </c>
      <c r="M73" s="4">
        <v>40</v>
      </c>
      <c r="N73" s="4">
        <v>2</v>
      </c>
      <c r="O73" s="4">
        <v>10</v>
      </c>
      <c r="P73" s="4">
        <v>30</v>
      </c>
      <c r="Q73" s="4">
        <v>20</v>
      </c>
      <c r="R73" s="4">
        <v>50</v>
      </c>
      <c r="S73" s="16">
        <f t="shared" si="34"/>
        <v>24.7</v>
      </c>
      <c r="T73" s="67"/>
      <c r="U73" s="17">
        <f t="shared" si="37"/>
        <v>10</v>
      </c>
      <c r="V73" s="17">
        <f t="shared" si="38"/>
        <v>100</v>
      </c>
      <c r="W73" s="70"/>
      <c r="X73">
        <v>53.010516000000003</v>
      </c>
      <c r="Y73">
        <v>20.665277714285715</v>
      </c>
      <c r="Z73">
        <v>1.9726190428571428</v>
      </c>
      <c r="AA73">
        <v>0</v>
      </c>
    </row>
    <row r="74" spans="1:27" ht="15" hidden="1" customHeight="1" x14ac:dyDescent="0.2">
      <c r="A74" s="19">
        <v>41492</v>
      </c>
      <c r="B74" s="19">
        <v>41492</v>
      </c>
      <c r="C74" s="19">
        <v>41515</v>
      </c>
      <c r="D74" s="15">
        <v>3</v>
      </c>
      <c r="E74" s="14" t="s">
        <v>103</v>
      </c>
      <c r="F74" t="s">
        <v>45</v>
      </c>
      <c r="G74" s="13">
        <v>3</v>
      </c>
      <c r="H74" s="15" t="s">
        <v>12</v>
      </c>
      <c r="I74" s="4">
        <v>0</v>
      </c>
      <c r="J74" s="4">
        <v>5</v>
      </c>
      <c r="K74" s="4">
        <v>5</v>
      </c>
      <c r="L74" s="4">
        <v>5</v>
      </c>
      <c r="M74" s="4">
        <v>5</v>
      </c>
      <c r="N74" s="4">
        <v>5</v>
      </c>
      <c r="O74" s="4">
        <v>40</v>
      </c>
      <c r="P74" s="4">
        <v>30</v>
      </c>
      <c r="Q74" s="4">
        <v>20</v>
      </c>
      <c r="R74" s="4">
        <v>20</v>
      </c>
      <c r="S74" s="16">
        <f t="shared" si="34"/>
        <v>13.5</v>
      </c>
      <c r="T74" s="67">
        <f>AVERAGE(S74:S77)</f>
        <v>16.425000000000001</v>
      </c>
      <c r="U74" s="17">
        <f>COUNTIF(I74:R74, "&gt;0")</f>
        <v>9</v>
      </c>
      <c r="V74" s="17">
        <f>U74*100/10</f>
        <v>90</v>
      </c>
      <c r="W74" s="70">
        <f>AVERAGE(V74:V77)</f>
        <v>97.5</v>
      </c>
      <c r="X74">
        <v>53.010516000000003</v>
      </c>
      <c r="Y74">
        <v>20.665277714285715</v>
      </c>
      <c r="Z74">
        <v>1.9726190428571428</v>
      </c>
      <c r="AA74">
        <v>0</v>
      </c>
    </row>
    <row r="75" spans="1:27" hidden="1" x14ac:dyDescent="0.2">
      <c r="A75" s="19">
        <v>41492</v>
      </c>
      <c r="B75" s="19">
        <v>41492</v>
      </c>
      <c r="C75" s="19">
        <v>41515</v>
      </c>
      <c r="D75" s="15">
        <v>3</v>
      </c>
      <c r="E75" s="14" t="s">
        <v>103</v>
      </c>
      <c r="F75" t="s">
        <v>45</v>
      </c>
      <c r="G75" s="13">
        <v>3</v>
      </c>
      <c r="H75" s="15" t="s">
        <v>13</v>
      </c>
      <c r="I75" s="4">
        <v>10</v>
      </c>
      <c r="J75" s="4">
        <v>30</v>
      </c>
      <c r="K75" s="4">
        <v>5</v>
      </c>
      <c r="L75" s="4">
        <v>2</v>
      </c>
      <c r="M75" s="4">
        <v>10</v>
      </c>
      <c r="N75" s="4">
        <v>5</v>
      </c>
      <c r="O75" s="4">
        <v>60</v>
      </c>
      <c r="P75" s="4">
        <v>10</v>
      </c>
      <c r="Q75" s="4">
        <v>40</v>
      </c>
      <c r="R75" s="4">
        <v>10</v>
      </c>
      <c r="S75" s="16">
        <f t="shared" si="34"/>
        <v>18.2</v>
      </c>
      <c r="T75" s="67"/>
      <c r="U75" s="17">
        <f t="shared" ref="U75:U77" si="39">COUNTIF(I75:R75, "&gt;0")</f>
        <v>10</v>
      </c>
      <c r="V75" s="17">
        <f t="shared" ref="V75:V77" si="40">U75*100/10</f>
        <v>100</v>
      </c>
      <c r="W75" s="70"/>
      <c r="X75">
        <v>53.010516000000003</v>
      </c>
      <c r="Y75">
        <v>20.665277714285715</v>
      </c>
      <c r="Z75">
        <v>1.9726190428571428</v>
      </c>
      <c r="AA75">
        <v>0</v>
      </c>
    </row>
    <row r="76" spans="1:27" hidden="1" x14ac:dyDescent="0.2">
      <c r="A76" s="19">
        <v>41492</v>
      </c>
      <c r="B76" s="19">
        <v>41492</v>
      </c>
      <c r="C76" s="19">
        <v>41515</v>
      </c>
      <c r="D76" s="15">
        <v>3</v>
      </c>
      <c r="E76" s="14" t="s">
        <v>103</v>
      </c>
      <c r="F76" t="s">
        <v>45</v>
      </c>
      <c r="G76" s="13">
        <v>3</v>
      </c>
      <c r="H76" s="15" t="s">
        <v>14</v>
      </c>
      <c r="I76" s="4">
        <v>10</v>
      </c>
      <c r="J76" s="4">
        <v>5</v>
      </c>
      <c r="K76" s="4">
        <v>20</v>
      </c>
      <c r="L76" s="4">
        <v>20</v>
      </c>
      <c r="M76" s="4">
        <v>30</v>
      </c>
      <c r="N76" s="4">
        <v>10</v>
      </c>
      <c r="O76" s="4">
        <v>50</v>
      </c>
      <c r="P76" s="4">
        <v>5</v>
      </c>
      <c r="Q76" s="4">
        <v>50</v>
      </c>
      <c r="R76" s="4">
        <v>5</v>
      </c>
      <c r="S76" s="16">
        <f t="shared" si="34"/>
        <v>20.5</v>
      </c>
      <c r="T76" s="67"/>
      <c r="U76" s="17">
        <f t="shared" si="39"/>
        <v>10</v>
      </c>
      <c r="V76" s="17">
        <f t="shared" si="40"/>
        <v>100</v>
      </c>
      <c r="W76" s="70"/>
      <c r="X76">
        <v>53.010516000000003</v>
      </c>
      <c r="Y76">
        <v>20.665277714285715</v>
      </c>
      <c r="Z76">
        <v>1.9726190428571428</v>
      </c>
      <c r="AA76">
        <v>0</v>
      </c>
    </row>
    <row r="77" spans="1:27" hidden="1" x14ac:dyDescent="0.2">
      <c r="A77" s="19">
        <v>41492</v>
      </c>
      <c r="B77" s="19">
        <v>41492</v>
      </c>
      <c r="C77" s="19">
        <v>41515</v>
      </c>
      <c r="D77" s="15">
        <v>3</v>
      </c>
      <c r="E77" s="14" t="s">
        <v>103</v>
      </c>
      <c r="F77" t="s">
        <v>45</v>
      </c>
      <c r="G77" s="13">
        <v>3</v>
      </c>
      <c r="H77" s="15" t="s">
        <v>36</v>
      </c>
      <c r="I77" s="4">
        <v>10</v>
      </c>
      <c r="J77" s="4">
        <v>20</v>
      </c>
      <c r="K77" s="4">
        <v>5</v>
      </c>
      <c r="L77" s="4">
        <v>10</v>
      </c>
      <c r="M77" s="4">
        <v>5</v>
      </c>
      <c r="N77" s="4">
        <v>10</v>
      </c>
      <c r="O77" s="4">
        <v>5</v>
      </c>
      <c r="P77" s="4">
        <v>10</v>
      </c>
      <c r="Q77" s="4">
        <v>40</v>
      </c>
      <c r="R77" s="4">
        <v>20</v>
      </c>
      <c r="S77" s="16">
        <f t="shared" si="34"/>
        <v>13.5</v>
      </c>
      <c r="T77" s="67"/>
      <c r="U77" s="17">
        <f t="shared" si="39"/>
        <v>10</v>
      </c>
      <c r="V77" s="17">
        <f t="shared" si="40"/>
        <v>100</v>
      </c>
      <c r="W77" s="70"/>
      <c r="X77">
        <v>53.010516000000003</v>
      </c>
      <c r="Y77">
        <v>20.665277714285715</v>
      </c>
      <c r="Z77">
        <v>1.9726190428571428</v>
      </c>
      <c r="AA77">
        <v>0</v>
      </c>
    </row>
    <row r="78" spans="1:27" hidden="1" x14ac:dyDescent="0.2">
      <c r="A78" s="19">
        <v>41492</v>
      </c>
      <c r="B78" s="19">
        <v>41492</v>
      </c>
      <c r="C78" s="19">
        <v>41515</v>
      </c>
      <c r="D78" s="15">
        <v>3</v>
      </c>
      <c r="E78" s="14" t="s">
        <v>103</v>
      </c>
      <c r="F78" t="s">
        <v>46</v>
      </c>
      <c r="G78" s="13">
        <v>4</v>
      </c>
      <c r="H78" s="15" t="s">
        <v>12</v>
      </c>
      <c r="I78" s="4">
        <v>0</v>
      </c>
      <c r="J78" s="4">
        <v>5</v>
      </c>
      <c r="K78" s="4">
        <v>5</v>
      </c>
      <c r="L78" s="4">
        <v>5</v>
      </c>
      <c r="M78" s="4">
        <v>5</v>
      </c>
      <c r="N78" s="4">
        <v>5</v>
      </c>
      <c r="O78" s="4">
        <v>30</v>
      </c>
      <c r="P78" s="4">
        <v>5</v>
      </c>
      <c r="Q78" s="4">
        <v>0</v>
      </c>
      <c r="R78" s="4">
        <v>20</v>
      </c>
      <c r="S78" s="16">
        <f t="shared" si="34"/>
        <v>8</v>
      </c>
      <c r="T78" s="67">
        <f>AVERAGE(S78:S81)</f>
        <v>15.975000000000001</v>
      </c>
      <c r="U78" s="17">
        <f>COUNTIF(I78:R78, "&gt;0")</f>
        <v>8</v>
      </c>
      <c r="V78" s="17">
        <f>U78*100/10</f>
        <v>80</v>
      </c>
      <c r="W78" s="70">
        <f>AVERAGE(V78:V81)</f>
        <v>95</v>
      </c>
      <c r="X78">
        <v>53.010516000000003</v>
      </c>
      <c r="Y78">
        <v>20.665277714285715</v>
      </c>
      <c r="Z78">
        <v>1.9726190428571428</v>
      </c>
      <c r="AA78">
        <v>0</v>
      </c>
    </row>
    <row r="79" spans="1:27" hidden="1" x14ac:dyDescent="0.2">
      <c r="A79" s="19">
        <v>41492</v>
      </c>
      <c r="B79" s="19">
        <v>41492</v>
      </c>
      <c r="C79" s="19">
        <v>41515</v>
      </c>
      <c r="D79" s="15">
        <v>3</v>
      </c>
      <c r="E79" s="14" t="s">
        <v>103</v>
      </c>
      <c r="F79" t="s">
        <v>46</v>
      </c>
      <c r="G79" s="13">
        <v>4</v>
      </c>
      <c r="H79" s="15" t="s">
        <v>13</v>
      </c>
      <c r="I79" s="4">
        <v>20</v>
      </c>
      <c r="J79" s="4">
        <v>10</v>
      </c>
      <c r="K79" s="4">
        <v>40</v>
      </c>
      <c r="L79" s="4">
        <v>20</v>
      </c>
      <c r="M79" s="4">
        <v>10</v>
      </c>
      <c r="N79" s="4">
        <v>30</v>
      </c>
      <c r="O79" s="4">
        <v>2</v>
      </c>
      <c r="P79" s="4">
        <v>70</v>
      </c>
      <c r="Q79" s="4">
        <v>50</v>
      </c>
      <c r="R79" s="4">
        <v>5</v>
      </c>
      <c r="S79" s="16">
        <f t="shared" si="34"/>
        <v>25.7</v>
      </c>
      <c r="T79" s="67"/>
      <c r="U79" s="17">
        <f t="shared" ref="U79:U81" si="41">COUNTIF(I79:R79, "&gt;0")</f>
        <v>10</v>
      </c>
      <c r="V79" s="17">
        <f t="shared" ref="V79:V81" si="42">U79*100/10</f>
        <v>100</v>
      </c>
      <c r="W79" s="70"/>
      <c r="X79">
        <v>53.010516000000003</v>
      </c>
      <c r="Y79">
        <v>20.665277714285715</v>
      </c>
      <c r="Z79">
        <v>1.9726190428571428</v>
      </c>
      <c r="AA79">
        <v>0</v>
      </c>
    </row>
    <row r="80" spans="1:27" hidden="1" x14ac:dyDescent="0.2">
      <c r="A80" s="19">
        <v>41492</v>
      </c>
      <c r="B80" s="19">
        <v>41492</v>
      </c>
      <c r="C80" s="19">
        <v>41515</v>
      </c>
      <c r="D80" s="15">
        <v>3</v>
      </c>
      <c r="E80" s="14" t="s">
        <v>103</v>
      </c>
      <c r="F80" t="s">
        <v>46</v>
      </c>
      <c r="G80" s="13">
        <v>4</v>
      </c>
      <c r="H80" s="15" t="s">
        <v>14</v>
      </c>
      <c r="I80" s="4">
        <v>30</v>
      </c>
      <c r="J80" s="4">
        <v>5</v>
      </c>
      <c r="K80" s="4">
        <v>10</v>
      </c>
      <c r="L80" s="4">
        <v>5</v>
      </c>
      <c r="M80" s="4">
        <v>50</v>
      </c>
      <c r="N80" s="4">
        <v>15</v>
      </c>
      <c r="O80" s="4">
        <v>5</v>
      </c>
      <c r="P80" s="4">
        <v>5</v>
      </c>
      <c r="Q80" s="4">
        <v>10</v>
      </c>
      <c r="R80" s="4">
        <v>15</v>
      </c>
      <c r="S80" s="16">
        <f t="shared" si="34"/>
        <v>15</v>
      </c>
      <c r="T80" s="67"/>
      <c r="U80" s="17">
        <f t="shared" si="41"/>
        <v>10</v>
      </c>
      <c r="V80" s="17">
        <f t="shared" si="42"/>
        <v>100</v>
      </c>
      <c r="W80" s="70"/>
      <c r="X80">
        <v>53.010516000000003</v>
      </c>
      <c r="Y80">
        <v>20.665277714285715</v>
      </c>
      <c r="Z80">
        <v>1.9726190428571428</v>
      </c>
      <c r="AA80">
        <v>0</v>
      </c>
    </row>
    <row r="81" spans="1:27" hidden="1" x14ac:dyDescent="0.2">
      <c r="A81" s="19">
        <v>41492</v>
      </c>
      <c r="B81" s="19">
        <v>41492</v>
      </c>
      <c r="C81" s="19">
        <v>41515</v>
      </c>
      <c r="D81" s="15">
        <v>3</v>
      </c>
      <c r="E81" s="14" t="s">
        <v>103</v>
      </c>
      <c r="F81" t="s">
        <v>46</v>
      </c>
      <c r="G81" s="13">
        <v>4</v>
      </c>
      <c r="H81" s="15" t="s">
        <v>36</v>
      </c>
      <c r="I81" s="4">
        <v>2</v>
      </c>
      <c r="J81" s="4">
        <v>10</v>
      </c>
      <c r="K81" s="4">
        <v>5</v>
      </c>
      <c r="L81" s="4">
        <v>20</v>
      </c>
      <c r="M81" s="4">
        <v>20</v>
      </c>
      <c r="N81" s="4">
        <v>10</v>
      </c>
      <c r="O81" s="4">
        <v>15</v>
      </c>
      <c r="P81" s="4">
        <v>30</v>
      </c>
      <c r="Q81" s="4">
        <v>30</v>
      </c>
      <c r="R81" s="4">
        <v>10</v>
      </c>
      <c r="S81" s="16">
        <f t="shared" si="34"/>
        <v>15.2</v>
      </c>
      <c r="T81" s="67"/>
      <c r="U81" s="17">
        <f t="shared" si="41"/>
        <v>10</v>
      </c>
      <c r="V81" s="17">
        <f t="shared" si="42"/>
        <v>100</v>
      </c>
      <c r="W81" s="70"/>
      <c r="X81">
        <v>53.010516000000003</v>
      </c>
      <c r="Y81">
        <v>20.665277714285715</v>
      </c>
      <c r="Z81">
        <v>1.9726190428571428</v>
      </c>
      <c r="AA81">
        <v>0</v>
      </c>
    </row>
    <row r="82" spans="1:27" hidden="1" x14ac:dyDescent="0.2">
      <c r="A82" s="19">
        <v>41492</v>
      </c>
      <c r="B82" s="19">
        <v>41492</v>
      </c>
      <c r="C82" s="19">
        <v>41515</v>
      </c>
      <c r="D82" s="15">
        <v>3</v>
      </c>
      <c r="E82" s="14" t="s">
        <v>103</v>
      </c>
      <c r="F82" t="s">
        <v>47</v>
      </c>
      <c r="G82" s="13">
        <v>5</v>
      </c>
      <c r="H82" s="15" t="s">
        <v>12</v>
      </c>
      <c r="I82" s="4">
        <v>2</v>
      </c>
      <c r="J82" s="4">
        <v>5</v>
      </c>
      <c r="K82" s="4">
        <v>20</v>
      </c>
      <c r="L82" s="4">
        <v>10</v>
      </c>
      <c r="M82" s="4">
        <v>10</v>
      </c>
      <c r="N82" s="4">
        <v>15</v>
      </c>
      <c r="O82" s="4">
        <v>20</v>
      </c>
      <c r="P82" s="4">
        <v>30</v>
      </c>
      <c r="Q82" s="4">
        <v>5</v>
      </c>
      <c r="R82" s="4">
        <v>5</v>
      </c>
      <c r="S82" s="16">
        <f t="shared" si="34"/>
        <v>12.2</v>
      </c>
      <c r="T82" s="67">
        <f>AVERAGE(S82:S85)</f>
        <v>13.875</v>
      </c>
      <c r="U82" s="17">
        <f>COUNTIF(I82:R82, "&gt;0")</f>
        <v>10</v>
      </c>
      <c r="V82" s="17">
        <f>U82*100/10</f>
        <v>100</v>
      </c>
      <c r="W82" s="70">
        <f>AVERAGE(V82:V85)</f>
        <v>97.5</v>
      </c>
      <c r="X82">
        <v>53.010516000000003</v>
      </c>
      <c r="Y82">
        <v>20.665277714285715</v>
      </c>
      <c r="Z82">
        <v>1.9726190428571428</v>
      </c>
      <c r="AA82">
        <v>0</v>
      </c>
    </row>
    <row r="83" spans="1:27" hidden="1" x14ac:dyDescent="0.2">
      <c r="A83" s="19">
        <v>41492</v>
      </c>
      <c r="B83" s="19">
        <v>41492</v>
      </c>
      <c r="C83" s="19">
        <v>41515</v>
      </c>
      <c r="D83" s="15">
        <v>3</v>
      </c>
      <c r="E83" s="14" t="s">
        <v>103</v>
      </c>
      <c r="F83" t="s">
        <v>47</v>
      </c>
      <c r="G83" s="13">
        <v>5</v>
      </c>
      <c r="H83" s="15" t="s">
        <v>13</v>
      </c>
      <c r="I83" s="4">
        <v>2</v>
      </c>
      <c r="J83" s="4">
        <v>2</v>
      </c>
      <c r="K83" s="4">
        <v>5</v>
      </c>
      <c r="L83" s="4">
        <v>10</v>
      </c>
      <c r="M83" s="4">
        <v>2</v>
      </c>
      <c r="N83" s="4">
        <v>10</v>
      </c>
      <c r="O83" s="4">
        <v>5</v>
      </c>
      <c r="P83" s="4">
        <v>10</v>
      </c>
      <c r="Q83" s="4">
        <v>10</v>
      </c>
      <c r="R83" s="4">
        <v>5</v>
      </c>
      <c r="S83" s="16">
        <f t="shared" si="34"/>
        <v>6.1</v>
      </c>
      <c r="T83" s="67"/>
      <c r="U83" s="17">
        <f t="shared" ref="U83:U85" si="43">COUNTIF(I83:R83, "&gt;0")</f>
        <v>10</v>
      </c>
      <c r="V83" s="17">
        <f t="shared" ref="V83:V85" si="44">U83*100/10</f>
        <v>100</v>
      </c>
      <c r="W83" s="70"/>
      <c r="X83">
        <v>53.010516000000003</v>
      </c>
      <c r="Y83">
        <v>20.665277714285715</v>
      </c>
      <c r="Z83">
        <v>1.9726190428571428</v>
      </c>
      <c r="AA83">
        <v>0</v>
      </c>
    </row>
    <row r="84" spans="1:27" hidden="1" x14ac:dyDescent="0.2">
      <c r="A84" s="19">
        <v>41492</v>
      </c>
      <c r="B84" s="19">
        <v>41492</v>
      </c>
      <c r="C84" s="19">
        <v>41515</v>
      </c>
      <c r="D84" s="15">
        <v>3</v>
      </c>
      <c r="E84" s="14" t="s">
        <v>103</v>
      </c>
      <c r="F84" t="s">
        <v>47</v>
      </c>
      <c r="G84" s="13">
        <v>5</v>
      </c>
      <c r="H84" s="15" t="s">
        <v>14</v>
      </c>
      <c r="I84" s="4">
        <v>5</v>
      </c>
      <c r="J84" s="4">
        <v>10</v>
      </c>
      <c r="K84" s="4">
        <v>40</v>
      </c>
      <c r="L84" s="4">
        <v>2</v>
      </c>
      <c r="M84" s="4">
        <v>30</v>
      </c>
      <c r="N84" s="4">
        <v>10</v>
      </c>
      <c r="O84" s="4">
        <v>0</v>
      </c>
      <c r="P84" s="4">
        <v>40</v>
      </c>
      <c r="Q84" s="4">
        <v>10</v>
      </c>
      <c r="R84" s="4">
        <v>20</v>
      </c>
      <c r="S84" s="16">
        <f t="shared" si="34"/>
        <v>16.7</v>
      </c>
      <c r="T84" s="67"/>
      <c r="U84" s="17">
        <f t="shared" si="43"/>
        <v>9</v>
      </c>
      <c r="V84" s="17">
        <f t="shared" si="44"/>
        <v>90</v>
      </c>
      <c r="W84" s="70"/>
      <c r="X84">
        <v>53.010516000000003</v>
      </c>
      <c r="Y84">
        <v>20.665277714285715</v>
      </c>
      <c r="Z84">
        <v>1.9726190428571428</v>
      </c>
      <c r="AA84">
        <v>0</v>
      </c>
    </row>
    <row r="85" spans="1:27" hidden="1" x14ac:dyDescent="0.2">
      <c r="A85" s="19">
        <v>41492</v>
      </c>
      <c r="B85" s="19">
        <v>41492</v>
      </c>
      <c r="C85" s="19">
        <v>41515</v>
      </c>
      <c r="D85" s="15">
        <v>3</v>
      </c>
      <c r="E85" s="14" t="s">
        <v>103</v>
      </c>
      <c r="F85" t="s">
        <v>47</v>
      </c>
      <c r="G85" s="13">
        <v>5</v>
      </c>
      <c r="H85" s="15" t="s">
        <v>36</v>
      </c>
      <c r="I85" s="4">
        <v>20</v>
      </c>
      <c r="J85" s="4">
        <v>20</v>
      </c>
      <c r="K85" s="4">
        <v>20</v>
      </c>
      <c r="L85" s="4">
        <v>60</v>
      </c>
      <c r="M85" s="4">
        <v>40</v>
      </c>
      <c r="N85" s="4">
        <v>10</v>
      </c>
      <c r="O85" s="4">
        <v>10</v>
      </c>
      <c r="P85" s="4">
        <v>10</v>
      </c>
      <c r="Q85" s="4">
        <v>10</v>
      </c>
      <c r="R85" s="4">
        <v>5</v>
      </c>
      <c r="S85" s="16">
        <f t="shared" si="34"/>
        <v>20.5</v>
      </c>
      <c r="T85" s="67"/>
      <c r="U85" s="17">
        <f t="shared" si="43"/>
        <v>10</v>
      </c>
      <c r="V85" s="17">
        <f t="shared" si="44"/>
        <v>100</v>
      </c>
      <c r="W85" s="70"/>
      <c r="X85">
        <v>53.010516000000003</v>
      </c>
      <c r="Y85">
        <v>20.665277714285715</v>
      </c>
      <c r="Z85">
        <v>1.9726190428571428</v>
      </c>
      <c r="AA85">
        <v>0</v>
      </c>
    </row>
    <row r="86" spans="1:27" ht="15" hidden="1" customHeight="1" x14ac:dyDescent="0.2">
      <c r="A86" s="19">
        <v>41492</v>
      </c>
      <c r="B86" s="19">
        <v>41492</v>
      </c>
      <c r="C86" s="19">
        <v>41515</v>
      </c>
      <c r="D86" s="15">
        <v>3</v>
      </c>
      <c r="E86" s="14" t="s">
        <v>103</v>
      </c>
      <c r="F86" t="s">
        <v>48</v>
      </c>
      <c r="G86" s="13">
        <v>6</v>
      </c>
      <c r="H86" s="15" t="s">
        <v>12</v>
      </c>
      <c r="I86" s="4">
        <v>2</v>
      </c>
      <c r="J86" s="4">
        <v>2</v>
      </c>
      <c r="K86" s="4">
        <v>0</v>
      </c>
      <c r="L86" s="4">
        <v>0</v>
      </c>
      <c r="M86" s="4">
        <v>2</v>
      </c>
      <c r="N86" s="4">
        <v>2</v>
      </c>
      <c r="O86" s="4">
        <v>0</v>
      </c>
      <c r="P86" s="4">
        <v>0</v>
      </c>
      <c r="Q86" s="4">
        <v>2</v>
      </c>
      <c r="R86" s="4">
        <v>5</v>
      </c>
      <c r="S86" s="16">
        <f t="shared" si="34"/>
        <v>1.5</v>
      </c>
      <c r="T86" s="67">
        <f>AVERAGE(S86:S89)</f>
        <v>4.45</v>
      </c>
      <c r="U86" s="17">
        <f>COUNTIF(I86:R86, "&gt;0")</f>
        <v>6</v>
      </c>
      <c r="V86" s="17">
        <f>U86*100/10</f>
        <v>60</v>
      </c>
      <c r="W86" s="70">
        <f>AVERAGE(V86:V89)</f>
        <v>72.5</v>
      </c>
      <c r="X86">
        <v>53.010516000000003</v>
      </c>
      <c r="Y86">
        <v>20.665277714285715</v>
      </c>
      <c r="Z86">
        <v>1.9726190428571428</v>
      </c>
      <c r="AA86">
        <v>0</v>
      </c>
    </row>
    <row r="87" spans="1:27" hidden="1" x14ac:dyDescent="0.2">
      <c r="A87" s="19">
        <v>41492</v>
      </c>
      <c r="B87" s="19">
        <v>41492</v>
      </c>
      <c r="C87" s="19">
        <v>41515</v>
      </c>
      <c r="D87" s="15">
        <v>3</v>
      </c>
      <c r="E87" s="14" t="s">
        <v>103</v>
      </c>
      <c r="F87" t="s">
        <v>48</v>
      </c>
      <c r="G87" s="13">
        <v>6</v>
      </c>
      <c r="H87" s="15" t="s">
        <v>13</v>
      </c>
      <c r="I87" s="4">
        <v>0</v>
      </c>
      <c r="J87" s="4">
        <v>0</v>
      </c>
      <c r="K87" s="4">
        <v>5</v>
      </c>
      <c r="L87" s="4">
        <v>5</v>
      </c>
      <c r="M87" s="4">
        <v>5</v>
      </c>
      <c r="N87" s="4">
        <v>5</v>
      </c>
      <c r="O87" s="4">
        <v>5</v>
      </c>
      <c r="P87" s="4">
        <v>5</v>
      </c>
      <c r="Q87" s="4">
        <v>10</v>
      </c>
      <c r="R87" s="4">
        <v>10</v>
      </c>
      <c r="S87" s="16">
        <f t="shared" si="34"/>
        <v>5</v>
      </c>
      <c r="T87" s="67"/>
      <c r="U87" s="17">
        <f t="shared" ref="U87:U89" si="45">COUNTIF(I87:R87, "&gt;0")</f>
        <v>8</v>
      </c>
      <c r="V87" s="17">
        <f t="shared" ref="V87:V89" si="46">U87*100/10</f>
        <v>80</v>
      </c>
      <c r="W87" s="70"/>
      <c r="X87">
        <v>53.010516000000003</v>
      </c>
      <c r="Y87">
        <v>20.665277714285715</v>
      </c>
      <c r="Z87">
        <v>1.9726190428571428</v>
      </c>
      <c r="AA87">
        <v>0</v>
      </c>
    </row>
    <row r="88" spans="1:27" hidden="1" x14ac:dyDescent="0.2">
      <c r="A88" s="19">
        <v>41492</v>
      </c>
      <c r="B88" s="19">
        <v>41492</v>
      </c>
      <c r="C88" s="19">
        <v>41515</v>
      </c>
      <c r="D88" s="15">
        <v>3</v>
      </c>
      <c r="E88" s="14" t="s">
        <v>103</v>
      </c>
      <c r="F88" t="s">
        <v>48</v>
      </c>
      <c r="G88" s="13">
        <v>6</v>
      </c>
      <c r="H88" s="15" t="s">
        <v>14</v>
      </c>
      <c r="I88" s="4">
        <v>0</v>
      </c>
      <c r="J88" s="4">
        <v>0</v>
      </c>
      <c r="K88" s="4">
        <v>2</v>
      </c>
      <c r="L88" s="4">
        <v>2</v>
      </c>
      <c r="M88" s="4">
        <v>20</v>
      </c>
      <c r="N88" s="4">
        <v>5</v>
      </c>
      <c r="O88" s="4">
        <v>2</v>
      </c>
      <c r="P88" s="4">
        <v>10</v>
      </c>
      <c r="Q88" s="4">
        <v>20</v>
      </c>
      <c r="R88" s="4">
        <v>15</v>
      </c>
      <c r="S88" s="16">
        <f t="shared" si="34"/>
        <v>7.6</v>
      </c>
      <c r="T88" s="67"/>
      <c r="U88" s="17">
        <f t="shared" si="45"/>
        <v>8</v>
      </c>
      <c r="V88" s="17">
        <f t="shared" si="46"/>
        <v>80</v>
      </c>
      <c r="W88" s="70"/>
      <c r="X88">
        <v>53.010516000000003</v>
      </c>
      <c r="Y88">
        <v>20.665277714285715</v>
      </c>
      <c r="Z88">
        <v>1.9726190428571428</v>
      </c>
      <c r="AA88">
        <v>0</v>
      </c>
    </row>
    <row r="89" spans="1:27" hidden="1" x14ac:dyDescent="0.2">
      <c r="A89" s="19">
        <v>41492</v>
      </c>
      <c r="B89" s="19">
        <v>41492</v>
      </c>
      <c r="C89" s="19">
        <v>41515</v>
      </c>
      <c r="D89" s="15">
        <v>3</v>
      </c>
      <c r="E89" s="14" t="s">
        <v>103</v>
      </c>
      <c r="F89" t="s">
        <v>48</v>
      </c>
      <c r="G89" s="13">
        <v>6</v>
      </c>
      <c r="H89" s="15" t="s">
        <v>36</v>
      </c>
      <c r="I89" s="4">
        <v>5</v>
      </c>
      <c r="J89" s="4">
        <v>2</v>
      </c>
      <c r="K89" s="4">
        <v>0</v>
      </c>
      <c r="L89" s="4">
        <v>10</v>
      </c>
      <c r="M89" s="4">
        <v>5</v>
      </c>
      <c r="N89" s="4">
        <v>5</v>
      </c>
      <c r="O89" s="4">
        <v>5</v>
      </c>
      <c r="P89" s="4">
        <v>5</v>
      </c>
      <c r="Q89" s="4">
        <v>0</v>
      </c>
      <c r="R89" s="4">
        <v>0</v>
      </c>
      <c r="S89" s="16">
        <f t="shared" si="34"/>
        <v>3.7</v>
      </c>
      <c r="T89" s="67"/>
      <c r="U89" s="17">
        <f t="shared" si="45"/>
        <v>7</v>
      </c>
      <c r="V89" s="17">
        <f t="shared" si="46"/>
        <v>70</v>
      </c>
      <c r="W89" s="70"/>
      <c r="X89">
        <v>53.010516000000003</v>
      </c>
      <c r="Y89">
        <v>20.665277714285715</v>
      </c>
      <c r="Z89">
        <v>1.9726190428571428</v>
      </c>
      <c r="AA89">
        <v>0</v>
      </c>
    </row>
    <row r="90" spans="1:27" ht="15" hidden="1" customHeight="1" x14ac:dyDescent="0.2">
      <c r="A90" s="19">
        <v>41492</v>
      </c>
      <c r="B90" s="19">
        <v>41492</v>
      </c>
      <c r="C90" s="19">
        <v>41515</v>
      </c>
      <c r="D90" s="15">
        <v>3</v>
      </c>
      <c r="E90" s="14" t="s">
        <v>103</v>
      </c>
      <c r="F90" t="s">
        <v>49</v>
      </c>
      <c r="G90" s="13">
        <v>7</v>
      </c>
      <c r="H90" s="15" t="s">
        <v>12</v>
      </c>
      <c r="I90" s="4">
        <v>0</v>
      </c>
      <c r="J90" s="4">
        <v>0</v>
      </c>
      <c r="K90" s="4">
        <v>2</v>
      </c>
      <c r="L90" s="4">
        <v>5</v>
      </c>
      <c r="M90" s="4">
        <v>0</v>
      </c>
      <c r="N90" s="4">
        <v>10</v>
      </c>
      <c r="O90" s="4">
        <v>5</v>
      </c>
      <c r="P90" s="4">
        <v>10</v>
      </c>
      <c r="Q90" s="4">
        <v>0</v>
      </c>
      <c r="R90" s="4">
        <v>2</v>
      </c>
      <c r="S90" s="16">
        <f t="shared" si="34"/>
        <v>3.4</v>
      </c>
      <c r="T90" s="67">
        <f>AVERAGE(S90:S93)</f>
        <v>3</v>
      </c>
      <c r="U90" s="17">
        <f>COUNTIF(I90:R90, "&gt;0")</f>
        <v>6</v>
      </c>
      <c r="V90" s="17">
        <f>U90*100/10</f>
        <v>60</v>
      </c>
      <c r="W90" s="70">
        <f>AVERAGE(V90:V93)</f>
        <v>62.5</v>
      </c>
      <c r="X90">
        <v>53.010516000000003</v>
      </c>
      <c r="Y90">
        <v>20.665277714285715</v>
      </c>
      <c r="Z90">
        <v>1.9726190428571428</v>
      </c>
      <c r="AA90">
        <v>0</v>
      </c>
    </row>
    <row r="91" spans="1:27" hidden="1" x14ac:dyDescent="0.2">
      <c r="A91" s="19">
        <v>41492</v>
      </c>
      <c r="B91" s="19">
        <v>41492</v>
      </c>
      <c r="C91" s="19">
        <v>41515</v>
      </c>
      <c r="D91" s="15">
        <v>3</v>
      </c>
      <c r="E91" s="14" t="s">
        <v>103</v>
      </c>
      <c r="F91" t="s">
        <v>49</v>
      </c>
      <c r="G91" s="13">
        <v>7</v>
      </c>
      <c r="H91" s="15" t="s">
        <v>13</v>
      </c>
      <c r="I91" s="4">
        <v>2</v>
      </c>
      <c r="J91" s="4">
        <v>0</v>
      </c>
      <c r="K91" s="4">
        <v>5</v>
      </c>
      <c r="L91" s="4">
        <v>0</v>
      </c>
      <c r="M91" s="4">
        <v>0</v>
      </c>
      <c r="N91" s="4">
        <v>0</v>
      </c>
      <c r="O91" s="4">
        <v>2</v>
      </c>
      <c r="P91" s="4">
        <v>2</v>
      </c>
      <c r="Q91" s="4">
        <v>5</v>
      </c>
      <c r="R91" s="4">
        <v>2</v>
      </c>
      <c r="S91" s="16">
        <f t="shared" si="34"/>
        <v>1.8</v>
      </c>
      <c r="T91" s="67"/>
      <c r="U91" s="17">
        <f t="shared" ref="U91:U93" si="47">COUNTIF(I91:R91, "&gt;0")</f>
        <v>6</v>
      </c>
      <c r="V91" s="17">
        <f t="shared" ref="V91:V93" si="48">U91*100/10</f>
        <v>60</v>
      </c>
      <c r="W91" s="70"/>
      <c r="X91">
        <v>53.010516000000003</v>
      </c>
      <c r="Y91">
        <v>20.665277714285715</v>
      </c>
      <c r="Z91">
        <v>1.9726190428571428</v>
      </c>
      <c r="AA91">
        <v>0</v>
      </c>
    </row>
    <row r="92" spans="1:27" hidden="1" x14ac:dyDescent="0.2">
      <c r="A92" s="19">
        <v>41492</v>
      </c>
      <c r="B92" s="19">
        <v>41492</v>
      </c>
      <c r="C92" s="19">
        <v>41515</v>
      </c>
      <c r="D92" s="15">
        <v>3</v>
      </c>
      <c r="E92" s="14" t="s">
        <v>103</v>
      </c>
      <c r="F92" t="s">
        <v>49</v>
      </c>
      <c r="G92" s="13">
        <v>7</v>
      </c>
      <c r="H92" s="15" t="s">
        <v>14</v>
      </c>
      <c r="I92" s="4">
        <v>0</v>
      </c>
      <c r="J92" s="4">
        <v>10</v>
      </c>
      <c r="K92" s="4">
        <v>10</v>
      </c>
      <c r="L92" s="4">
        <v>2</v>
      </c>
      <c r="M92" s="4">
        <v>5</v>
      </c>
      <c r="N92" s="4">
        <v>0</v>
      </c>
      <c r="O92" s="4">
        <v>2</v>
      </c>
      <c r="P92" s="4">
        <v>5</v>
      </c>
      <c r="Q92" s="4">
        <v>0</v>
      </c>
      <c r="R92" s="4">
        <v>2</v>
      </c>
      <c r="S92" s="16">
        <f t="shared" si="34"/>
        <v>3.6</v>
      </c>
      <c r="T92" s="67"/>
      <c r="U92" s="17">
        <f t="shared" si="47"/>
        <v>7</v>
      </c>
      <c r="V92" s="17">
        <f t="shared" si="48"/>
        <v>70</v>
      </c>
      <c r="W92" s="70"/>
      <c r="X92">
        <v>53.010516000000003</v>
      </c>
      <c r="Y92">
        <v>20.665277714285715</v>
      </c>
      <c r="Z92">
        <v>1.9726190428571428</v>
      </c>
      <c r="AA92">
        <v>0</v>
      </c>
    </row>
    <row r="93" spans="1:27" hidden="1" x14ac:dyDescent="0.2">
      <c r="A93" s="19">
        <v>41492</v>
      </c>
      <c r="B93" s="19">
        <v>41492</v>
      </c>
      <c r="C93" s="19">
        <v>41515</v>
      </c>
      <c r="D93" s="15">
        <v>3</v>
      </c>
      <c r="E93" s="14" t="s">
        <v>103</v>
      </c>
      <c r="F93" t="s">
        <v>49</v>
      </c>
      <c r="G93" s="13">
        <v>7</v>
      </c>
      <c r="H93" s="15" t="s">
        <v>36</v>
      </c>
      <c r="I93" s="4">
        <v>0</v>
      </c>
      <c r="J93" s="4">
        <v>0</v>
      </c>
      <c r="K93" s="4">
        <v>0</v>
      </c>
      <c r="L93" s="4">
        <v>0</v>
      </c>
      <c r="M93" s="4">
        <v>2</v>
      </c>
      <c r="N93" s="4">
        <v>5</v>
      </c>
      <c r="O93" s="4">
        <v>5</v>
      </c>
      <c r="P93" s="4">
        <v>5</v>
      </c>
      <c r="Q93" s="4">
        <v>10</v>
      </c>
      <c r="R93" s="4">
        <v>5</v>
      </c>
      <c r="S93" s="16">
        <f t="shared" si="34"/>
        <v>3.2</v>
      </c>
      <c r="T93" s="67"/>
      <c r="U93" s="17">
        <f t="shared" si="47"/>
        <v>6</v>
      </c>
      <c r="V93" s="17">
        <f t="shared" si="48"/>
        <v>60</v>
      </c>
      <c r="W93" s="70"/>
      <c r="X93">
        <v>53.010516000000003</v>
      </c>
      <c r="Y93">
        <v>20.665277714285715</v>
      </c>
      <c r="Z93">
        <v>1.9726190428571428</v>
      </c>
      <c r="AA93">
        <v>0</v>
      </c>
    </row>
    <row r="94" spans="1:27" hidden="1" x14ac:dyDescent="0.2">
      <c r="A94" s="19">
        <v>41492</v>
      </c>
      <c r="B94" s="19">
        <v>41492</v>
      </c>
      <c r="C94" s="19">
        <v>41515</v>
      </c>
      <c r="D94" s="15">
        <v>3</v>
      </c>
      <c r="E94" s="14" t="s">
        <v>103</v>
      </c>
      <c r="F94" t="s">
        <v>50</v>
      </c>
      <c r="G94" s="13">
        <v>8</v>
      </c>
      <c r="H94" s="15" t="s">
        <v>12</v>
      </c>
      <c r="I94" s="4">
        <v>0</v>
      </c>
      <c r="J94" s="4">
        <v>5</v>
      </c>
      <c r="K94" s="4">
        <v>0</v>
      </c>
      <c r="L94" s="4">
        <v>0</v>
      </c>
      <c r="M94" s="4">
        <v>0</v>
      </c>
      <c r="N94" s="4">
        <v>2</v>
      </c>
      <c r="O94" s="4">
        <v>0</v>
      </c>
      <c r="P94" s="4">
        <v>2</v>
      </c>
      <c r="Q94" s="4">
        <v>2</v>
      </c>
      <c r="R94" s="4">
        <v>0</v>
      </c>
      <c r="S94" s="16">
        <f t="shared" si="34"/>
        <v>1.1000000000000001</v>
      </c>
      <c r="T94" s="67">
        <f>AVERAGE(S94:S97)</f>
        <v>1.05</v>
      </c>
      <c r="U94" s="17">
        <f>COUNTIF(I94:R94, "&gt;0")</f>
        <v>4</v>
      </c>
      <c r="V94" s="17">
        <f>U94*100/10</f>
        <v>40</v>
      </c>
      <c r="W94" s="70">
        <f>AVERAGE(V94:V97)</f>
        <v>37.5</v>
      </c>
      <c r="X94">
        <v>53.010516000000003</v>
      </c>
      <c r="Y94">
        <v>20.665277714285715</v>
      </c>
      <c r="Z94">
        <v>1.9726190428571428</v>
      </c>
      <c r="AA94">
        <v>0</v>
      </c>
    </row>
    <row r="95" spans="1:27" hidden="1" x14ac:dyDescent="0.2">
      <c r="A95" s="19">
        <v>41492</v>
      </c>
      <c r="B95" s="19">
        <v>41492</v>
      </c>
      <c r="C95" s="19">
        <v>41515</v>
      </c>
      <c r="D95" s="15">
        <v>3</v>
      </c>
      <c r="E95" s="14" t="s">
        <v>103</v>
      </c>
      <c r="F95" t="s">
        <v>50</v>
      </c>
      <c r="G95" s="13">
        <v>8</v>
      </c>
      <c r="H95" s="15" t="s">
        <v>13</v>
      </c>
      <c r="I95" s="4">
        <v>0</v>
      </c>
      <c r="J95" s="4">
        <v>0</v>
      </c>
      <c r="K95" s="4">
        <v>2</v>
      </c>
      <c r="L95" s="4">
        <v>0</v>
      </c>
      <c r="M95" s="4">
        <v>0</v>
      </c>
      <c r="N95" s="4">
        <v>0</v>
      </c>
      <c r="O95" s="4">
        <v>0</v>
      </c>
      <c r="P95" s="4">
        <v>0</v>
      </c>
      <c r="Q95" s="4">
        <v>2</v>
      </c>
      <c r="R95" s="4">
        <v>0</v>
      </c>
      <c r="S95" s="16">
        <f t="shared" si="34"/>
        <v>0.4</v>
      </c>
      <c r="T95" s="67"/>
      <c r="U95" s="17">
        <f t="shared" ref="U95:U97" si="49">COUNTIF(I95:R95, "&gt;0")</f>
        <v>2</v>
      </c>
      <c r="V95" s="17">
        <f t="shared" ref="V95:V97" si="50">U95*100/10</f>
        <v>20</v>
      </c>
      <c r="W95" s="70"/>
      <c r="X95">
        <v>53.010516000000003</v>
      </c>
      <c r="Y95">
        <v>20.665277714285715</v>
      </c>
      <c r="Z95">
        <v>1.9726190428571428</v>
      </c>
      <c r="AA95">
        <v>0</v>
      </c>
    </row>
    <row r="96" spans="1:27" hidden="1" x14ac:dyDescent="0.2">
      <c r="A96" s="19">
        <v>41492</v>
      </c>
      <c r="B96" s="19">
        <v>41492</v>
      </c>
      <c r="C96" s="19">
        <v>41515</v>
      </c>
      <c r="D96" s="15">
        <v>3</v>
      </c>
      <c r="E96" s="14" t="s">
        <v>103</v>
      </c>
      <c r="F96" t="s">
        <v>50</v>
      </c>
      <c r="G96" s="13">
        <v>8</v>
      </c>
      <c r="H96" s="15" t="s">
        <v>14</v>
      </c>
      <c r="I96" s="4">
        <v>0</v>
      </c>
      <c r="J96" s="4">
        <v>0</v>
      </c>
      <c r="K96" s="4">
        <v>5</v>
      </c>
      <c r="L96" s="4">
        <v>2</v>
      </c>
      <c r="M96" s="4">
        <v>0</v>
      </c>
      <c r="N96" s="4">
        <v>0</v>
      </c>
      <c r="O96" s="4">
        <v>5</v>
      </c>
      <c r="P96" s="4">
        <v>2</v>
      </c>
      <c r="Q96" s="4">
        <v>2</v>
      </c>
      <c r="R96" s="4">
        <v>0</v>
      </c>
      <c r="S96" s="16">
        <f t="shared" si="34"/>
        <v>1.6</v>
      </c>
      <c r="T96" s="67"/>
      <c r="U96" s="17">
        <f t="shared" si="49"/>
        <v>5</v>
      </c>
      <c r="V96" s="17">
        <f t="shared" si="50"/>
        <v>50</v>
      </c>
      <c r="W96" s="70"/>
      <c r="X96">
        <v>53.010516000000003</v>
      </c>
      <c r="Y96">
        <v>20.665277714285715</v>
      </c>
      <c r="Z96">
        <v>1.9726190428571428</v>
      </c>
      <c r="AA96">
        <v>0</v>
      </c>
    </row>
    <row r="97" spans="1:27" hidden="1" x14ac:dyDescent="0.2">
      <c r="A97" s="19">
        <v>41492</v>
      </c>
      <c r="B97" s="19">
        <v>41492</v>
      </c>
      <c r="C97" s="19">
        <v>41515</v>
      </c>
      <c r="D97" s="15">
        <v>3</v>
      </c>
      <c r="E97" s="14" t="s">
        <v>103</v>
      </c>
      <c r="F97" t="s">
        <v>50</v>
      </c>
      <c r="G97" s="13">
        <v>8</v>
      </c>
      <c r="H97" s="15" t="s">
        <v>36</v>
      </c>
      <c r="I97" s="4">
        <v>0</v>
      </c>
      <c r="J97" s="4">
        <v>5</v>
      </c>
      <c r="K97" s="4">
        <v>2</v>
      </c>
      <c r="L97" s="4">
        <v>0</v>
      </c>
      <c r="M97" s="4">
        <v>2</v>
      </c>
      <c r="N97" s="4">
        <v>0</v>
      </c>
      <c r="O97" s="4">
        <v>0</v>
      </c>
      <c r="P97" s="4">
        <v>0</v>
      </c>
      <c r="Q97" s="4">
        <v>0</v>
      </c>
      <c r="R97" s="4">
        <v>2</v>
      </c>
      <c r="S97" s="16">
        <f t="shared" si="34"/>
        <v>1.1000000000000001</v>
      </c>
      <c r="T97" s="67"/>
      <c r="U97" s="17">
        <f t="shared" si="49"/>
        <v>4</v>
      </c>
      <c r="V97" s="17">
        <f t="shared" si="50"/>
        <v>40</v>
      </c>
      <c r="W97" s="70"/>
      <c r="X97">
        <v>53.010516000000003</v>
      </c>
      <c r="Y97">
        <v>20.665277714285715</v>
      </c>
      <c r="Z97">
        <v>1.9726190428571428</v>
      </c>
      <c r="AA97">
        <v>0</v>
      </c>
    </row>
    <row r="98" spans="1:27" x14ac:dyDescent="0.2">
      <c r="A98" s="19">
        <v>41492</v>
      </c>
      <c r="B98" s="19">
        <v>41492</v>
      </c>
      <c r="C98" s="19">
        <v>41522</v>
      </c>
      <c r="D98" s="52">
        <v>4</v>
      </c>
      <c r="E98" s="14" t="s">
        <v>103</v>
      </c>
      <c r="F98" s="30" t="s">
        <v>23</v>
      </c>
      <c r="G98" s="13">
        <v>1</v>
      </c>
      <c r="H98" s="15" t="s">
        <v>12</v>
      </c>
      <c r="I98" s="4">
        <v>2</v>
      </c>
      <c r="J98" s="4">
        <v>10</v>
      </c>
      <c r="K98" s="4">
        <v>30</v>
      </c>
      <c r="L98" s="4">
        <v>10</v>
      </c>
      <c r="M98" s="4">
        <v>20</v>
      </c>
      <c r="N98" s="4">
        <v>5</v>
      </c>
      <c r="O98" s="4">
        <v>5</v>
      </c>
      <c r="P98" s="4">
        <v>2</v>
      </c>
      <c r="Q98" s="4">
        <v>2</v>
      </c>
      <c r="R98" s="4">
        <v>2</v>
      </c>
      <c r="S98" s="16">
        <f t="shared" ref="S98:S129" si="51">AVERAGE(I98:R98)</f>
        <v>8.8000000000000007</v>
      </c>
      <c r="T98" s="67">
        <f>AVERAGE(S98:S101)</f>
        <v>19.875</v>
      </c>
      <c r="U98" s="17">
        <f>COUNTIF(I98:R98, "&gt;0")</f>
        <v>10</v>
      </c>
      <c r="V98" s="17">
        <f>U98*100/10</f>
        <v>100</v>
      </c>
      <c r="W98" s="70">
        <f>AVERAGE(V98:V101)</f>
        <v>97.5</v>
      </c>
      <c r="X98">
        <v>78.292063571428571</v>
      </c>
      <c r="Y98">
        <v>19.187896714285717</v>
      </c>
      <c r="Z98">
        <v>1.2121031571428573</v>
      </c>
      <c r="AA98">
        <v>2.2999999999999998</v>
      </c>
    </row>
    <row r="99" spans="1:27" x14ac:dyDescent="0.2">
      <c r="A99" s="19">
        <v>41492</v>
      </c>
      <c r="B99" s="19">
        <v>41492</v>
      </c>
      <c r="C99" s="19">
        <v>41522</v>
      </c>
      <c r="D99" s="52">
        <v>4</v>
      </c>
      <c r="E99" s="14" t="s">
        <v>103</v>
      </c>
      <c r="F99" s="30" t="s">
        <v>23</v>
      </c>
      <c r="G99" s="13">
        <v>1</v>
      </c>
      <c r="H99" s="15" t="s">
        <v>13</v>
      </c>
      <c r="I99" s="4">
        <v>10</v>
      </c>
      <c r="J99" s="4">
        <v>2</v>
      </c>
      <c r="K99" s="4">
        <v>30</v>
      </c>
      <c r="L99" s="4">
        <v>15</v>
      </c>
      <c r="M99" s="4">
        <v>20</v>
      </c>
      <c r="N99" s="4">
        <v>90</v>
      </c>
      <c r="O99" s="4">
        <v>10</v>
      </c>
      <c r="P99" s="4">
        <v>40</v>
      </c>
      <c r="Q99" s="4">
        <v>5</v>
      </c>
      <c r="R99" s="4">
        <v>10</v>
      </c>
      <c r="S99" s="16">
        <f t="shared" si="51"/>
        <v>23.2</v>
      </c>
      <c r="T99" s="67"/>
      <c r="U99" s="17">
        <f t="shared" ref="U99:U101" si="52">COUNTIF(I99:R99, "&gt;0")</f>
        <v>10</v>
      </c>
      <c r="V99" s="17">
        <f t="shared" ref="V99:V101" si="53">U99*100/10</f>
        <v>100</v>
      </c>
      <c r="W99" s="70"/>
      <c r="X99">
        <v>78.292063571428571</v>
      </c>
      <c r="Y99">
        <v>19.187896714285717</v>
      </c>
      <c r="Z99">
        <v>1.2121031571428573</v>
      </c>
      <c r="AA99">
        <v>2.2999999999999998</v>
      </c>
    </row>
    <row r="100" spans="1:27" x14ac:dyDescent="0.2">
      <c r="A100" s="19">
        <v>41492</v>
      </c>
      <c r="B100" s="19">
        <v>41492</v>
      </c>
      <c r="C100" s="19">
        <v>41522</v>
      </c>
      <c r="D100" s="52">
        <v>4</v>
      </c>
      <c r="E100" s="14" t="s">
        <v>103</v>
      </c>
      <c r="F100" s="30" t="s">
        <v>23</v>
      </c>
      <c r="G100" s="13">
        <v>1</v>
      </c>
      <c r="H100" s="15" t="s">
        <v>14</v>
      </c>
      <c r="I100" s="4">
        <v>30</v>
      </c>
      <c r="J100" s="4">
        <v>20</v>
      </c>
      <c r="K100" s="4">
        <v>20</v>
      </c>
      <c r="L100" s="4">
        <v>0</v>
      </c>
      <c r="M100" s="4">
        <v>20</v>
      </c>
      <c r="N100" s="4">
        <v>40</v>
      </c>
      <c r="O100" s="4">
        <v>15</v>
      </c>
      <c r="P100" s="4">
        <v>20</v>
      </c>
      <c r="Q100" s="4">
        <v>15</v>
      </c>
      <c r="R100" s="4">
        <v>10</v>
      </c>
      <c r="S100" s="16">
        <f t="shared" si="51"/>
        <v>19</v>
      </c>
      <c r="T100" s="67"/>
      <c r="U100" s="17">
        <f t="shared" si="52"/>
        <v>9</v>
      </c>
      <c r="V100" s="17">
        <f t="shared" si="53"/>
        <v>90</v>
      </c>
      <c r="W100" s="70"/>
      <c r="X100">
        <v>78.292063571428571</v>
      </c>
      <c r="Y100">
        <v>19.187896714285717</v>
      </c>
      <c r="Z100">
        <v>1.2121031571428573</v>
      </c>
      <c r="AA100">
        <v>2.2999999999999998</v>
      </c>
    </row>
    <row r="101" spans="1:27" x14ac:dyDescent="0.2">
      <c r="A101" s="19">
        <v>41492</v>
      </c>
      <c r="B101" s="19">
        <v>41492</v>
      </c>
      <c r="C101" s="19">
        <v>41522</v>
      </c>
      <c r="D101" s="52">
        <v>4</v>
      </c>
      <c r="E101" s="14" t="s">
        <v>103</v>
      </c>
      <c r="F101" s="30" t="s">
        <v>23</v>
      </c>
      <c r="G101" s="13">
        <v>1</v>
      </c>
      <c r="H101" s="15" t="s">
        <v>36</v>
      </c>
      <c r="I101" s="4">
        <v>10</v>
      </c>
      <c r="J101" s="4">
        <v>15</v>
      </c>
      <c r="K101" s="4">
        <v>60</v>
      </c>
      <c r="L101" s="4">
        <v>30</v>
      </c>
      <c r="M101" s="4">
        <v>60</v>
      </c>
      <c r="N101" s="4">
        <v>40</v>
      </c>
      <c r="O101" s="4">
        <v>10</v>
      </c>
      <c r="P101" s="4">
        <v>10</v>
      </c>
      <c r="Q101" s="4">
        <v>30</v>
      </c>
      <c r="R101" s="4">
        <v>20</v>
      </c>
      <c r="S101" s="16">
        <f t="shared" si="51"/>
        <v>28.5</v>
      </c>
      <c r="T101" s="67"/>
      <c r="U101" s="17">
        <f t="shared" si="52"/>
        <v>10</v>
      </c>
      <c r="V101" s="17">
        <f t="shared" si="53"/>
        <v>100</v>
      </c>
      <c r="W101" s="70"/>
      <c r="X101">
        <v>78.292063571428571</v>
      </c>
      <c r="Y101">
        <v>19.187896714285717</v>
      </c>
      <c r="Z101">
        <v>1.2121031571428573</v>
      </c>
      <c r="AA101">
        <v>2.2999999999999998</v>
      </c>
    </row>
    <row r="102" spans="1:27" ht="15" hidden="1" customHeight="1" x14ac:dyDescent="0.2">
      <c r="A102" s="19">
        <v>41492</v>
      </c>
      <c r="B102" s="19">
        <v>41492</v>
      </c>
      <c r="C102" s="19">
        <v>41522</v>
      </c>
      <c r="D102" s="52">
        <v>4</v>
      </c>
      <c r="E102" s="14" t="s">
        <v>103</v>
      </c>
      <c r="F102" s="30" t="s">
        <v>44</v>
      </c>
      <c r="G102" s="13">
        <v>2</v>
      </c>
      <c r="H102" s="15" t="s">
        <v>12</v>
      </c>
      <c r="I102" s="4">
        <v>0</v>
      </c>
      <c r="J102" s="4">
        <v>1</v>
      </c>
      <c r="K102" s="4">
        <v>5</v>
      </c>
      <c r="L102" s="4">
        <v>2</v>
      </c>
      <c r="M102" s="4">
        <v>5</v>
      </c>
      <c r="N102" s="4">
        <v>10</v>
      </c>
      <c r="O102" s="4">
        <v>2</v>
      </c>
      <c r="P102" s="4">
        <v>5</v>
      </c>
      <c r="Q102" s="4">
        <v>2</v>
      </c>
      <c r="R102" s="4">
        <v>2</v>
      </c>
      <c r="S102" s="16">
        <f t="shared" si="51"/>
        <v>3.4</v>
      </c>
      <c r="T102" s="67">
        <f>AVERAGE(S102:S105)</f>
        <v>10.824999999999999</v>
      </c>
      <c r="U102" s="17">
        <f>COUNTIF(I102:R102, "&gt;0")</f>
        <v>9</v>
      </c>
      <c r="V102" s="17">
        <f>U102*100/10</f>
        <v>90</v>
      </c>
      <c r="W102" s="70">
        <f>AVERAGE(V102:V105)</f>
        <v>97.5</v>
      </c>
      <c r="X102">
        <v>78.292063571428571</v>
      </c>
      <c r="Y102">
        <v>19.187896714285717</v>
      </c>
      <c r="Z102">
        <v>1.2121031571428573</v>
      </c>
      <c r="AA102">
        <v>2.2999999999999998</v>
      </c>
    </row>
    <row r="103" spans="1:27" hidden="1" x14ac:dyDescent="0.2">
      <c r="A103" s="19">
        <v>41492</v>
      </c>
      <c r="B103" s="19">
        <v>41492</v>
      </c>
      <c r="C103" s="19">
        <v>41522</v>
      </c>
      <c r="D103" s="52">
        <v>4</v>
      </c>
      <c r="E103" s="14" t="s">
        <v>103</v>
      </c>
      <c r="F103" s="30" t="s">
        <v>44</v>
      </c>
      <c r="G103" s="13">
        <v>2</v>
      </c>
      <c r="H103" s="15" t="s">
        <v>13</v>
      </c>
      <c r="I103" s="4">
        <v>5</v>
      </c>
      <c r="J103" s="4">
        <v>10</v>
      </c>
      <c r="K103" s="4">
        <v>10</v>
      </c>
      <c r="L103" s="4">
        <v>10</v>
      </c>
      <c r="M103" s="4">
        <v>5</v>
      </c>
      <c r="N103" s="4">
        <v>5</v>
      </c>
      <c r="O103" s="4">
        <v>10</v>
      </c>
      <c r="P103" s="4">
        <v>5</v>
      </c>
      <c r="Q103" s="4">
        <v>10</v>
      </c>
      <c r="R103" s="4">
        <v>20</v>
      </c>
      <c r="S103" s="16">
        <f t="shared" si="51"/>
        <v>9</v>
      </c>
      <c r="T103" s="67"/>
      <c r="U103" s="17">
        <f t="shared" ref="U103:U105" si="54">COUNTIF(I103:R103, "&gt;0")</f>
        <v>10</v>
      </c>
      <c r="V103" s="17">
        <f t="shared" ref="V103:V105" si="55">U103*100/10</f>
        <v>100</v>
      </c>
      <c r="W103" s="70"/>
      <c r="X103">
        <v>78.292063571428571</v>
      </c>
      <c r="Y103">
        <v>19.187896714285717</v>
      </c>
      <c r="Z103">
        <v>1.2121031571428573</v>
      </c>
      <c r="AA103">
        <v>2.2999999999999998</v>
      </c>
    </row>
    <row r="104" spans="1:27" hidden="1" x14ac:dyDescent="0.2">
      <c r="A104" s="19">
        <v>41492</v>
      </c>
      <c r="B104" s="19">
        <v>41492</v>
      </c>
      <c r="C104" s="19">
        <v>41522</v>
      </c>
      <c r="D104" s="52">
        <v>4</v>
      </c>
      <c r="E104" s="14" t="s">
        <v>103</v>
      </c>
      <c r="F104" s="30" t="s">
        <v>44</v>
      </c>
      <c r="G104" s="13">
        <v>2</v>
      </c>
      <c r="H104" s="15" t="s">
        <v>14</v>
      </c>
      <c r="I104" s="4">
        <v>2</v>
      </c>
      <c r="J104" s="4">
        <v>10</v>
      </c>
      <c r="K104" s="4">
        <v>5</v>
      </c>
      <c r="L104" s="4">
        <v>10</v>
      </c>
      <c r="M104" s="4">
        <v>30</v>
      </c>
      <c r="N104" s="4">
        <v>2</v>
      </c>
      <c r="O104" s="4">
        <v>10</v>
      </c>
      <c r="P104" s="4">
        <v>30</v>
      </c>
      <c r="Q104" s="4">
        <v>10</v>
      </c>
      <c r="R104" s="4">
        <v>10</v>
      </c>
      <c r="S104" s="16">
        <f t="shared" si="51"/>
        <v>11.9</v>
      </c>
      <c r="T104" s="67"/>
      <c r="U104" s="17">
        <f t="shared" si="54"/>
        <v>10</v>
      </c>
      <c r="V104" s="17">
        <f t="shared" si="55"/>
        <v>100</v>
      </c>
      <c r="W104" s="70"/>
      <c r="X104">
        <v>78.292063571428571</v>
      </c>
      <c r="Y104">
        <v>19.187896714285717</v>
      </c>
      <c r="Z104">
        <v>1.2121031571428573</v>
      </c>
      <c r="AA104">
        <v>2.2999999999999998</v>
      </c>
    </row>
    <row r="105" spans="1:27" hidden="1" x14ac:dyDescent="0.2">
      <c r="A105" s="19">
        <v>41492</v>
      </c>
      <c r="B105" s="19">
        <v>41492</v>
      </c>
      <c r="C105" s="19">
        <v>41522</v>
      </c>
      <c r="D105" s="52">
        <v>4</v>
      </c>
      <c r="E105" s="14" t="s">
        <v>103</v>
      </c>
      <c r="F105" s="30" t="s">
        <v>44</v>
      </c>
      <c r="G105" s="13">
        <v>2</v>
      </c>
      <c r="H105" s="15" t="s">
        <v>36</v>
      </c>
      <c r="I105" s="4">
        <v>10</v>
      </c>
      <c r="J105" s="4">
        <v>5</v>
      </c>
      <c r="K105" s="4">
        <v>10</v>
      </c>
      <c r="L105" s="4">
        <v>40</v>
      </c>
      <c r="M105" s="4">
        <v>30</v>
      </c>
      <c r="N105" s="4">
        <v>10</v>
      </c>
      <c r="O105" s="4">
        <v>10</v>
      </c>
      <c r="P105" s="4">
        <v>20</v>
      </c>
      <c r="Q105" s="4">
        <v>15</v>
      </c>
      <c r="R105" s="4">
        <v>40</v>
      </c>
      <c r="S105" s="16">
        <f t="shared" si="51"/>
        <v>19</v>
      </c>
      <c r="T105" s="67"/>
      <c r="U105" s="17">
        <f t="shared" si="54"/>
        <v>10</v>
      </c>
      <c r="V105" s="17">
        <f t="shared" si="55"/>
        <v>100</v>
      </c>
      <c r="W105" s="70"/>
      <c r="X105">
        <v>78.292063571428571</v>
      </c>
      <c r="Y105">
        <v>19.187896714285717</v>
      </c>
      <c r="Z105">
        <v>1.2121031571428573</v>
      </c>
      <c r="AA105">
        <v>2.2999999999999998</v>
      </c>
    </row>
    <row r="106" spans="1:27" ht="15" hidden="1" customHeight="1" x14ac:dyDescent="0.2">
      <c r="A106" s="19">
        <v>41492</v>
      </c>
      <c r="B106" s="19">
        <v>41492</v>
      </c>
      <c r="C106" s="19">
        <v>41522</v>
      </c>
      <c r="D106" s="52">
        <v>4</v>
      </c>
      <c r="E106" s="14" t="s">
        <v>103</v>
      </c>
      <c r="F106" s="30" t="s">
        <v>45</v>
      </c>
      <c r="G106" s="13">
        <v>3</v>
      </c>
      <c r="H106" s="15" t="s">
        <v>12</v>
      </c>
      <c r="I106" s="4">
        <v>0</v>
      </c>
      <c r="J106" s="4">
        <v>5</v>
      </c>
      <c r="K106" s="4">
        <v>5</v>
      </c>
      <c r="L106" s="4">
        <v>10</v>
      </c>
      <c r="M106" s="4">
        <v>10</v>
      </c>
      <c r="N106" s="4">
        <v>10</v>
      </c>
      <c r="O106" s="4">
        <v>50</v>
      </c>
      <c r="P106" s="4">
        <v>50</v>
      </c>
      <c r="Q106" s="4">
        <v>30</v>
      </c>
      <c r="R106" s="4">
        <v>15</v>
      </c>
      <c r="S106" s="16">
        <f t="shared" si="51"/>
        <v>18.5</v>
      </c>
      <c r="T106" s="67">
        <f>AVERAGE(S106:S109)</f>
        <v>16.3</v>
      </c>
      <c r="U106" s="17">
        <f>COUNTIF(I106:R106, "&gt;0")</f>
        <v>9</v>
      </c>
      <c r="V106" s="17">
        <f>U106*100/10</f>
        <v>90</v>
      </c>
      <c r="W106" s="70">
        <f>AVERAGE(V106:V109)</f>
        <v>97.5</v>
      </c>
      <c r="X106">
        <v>78.292063571428571</v>
      </c>
      <c r="Y106">
        <v>19.187896714285717</v>
      </c>
      <c r="Z106">
        <v>1.2121031571428573</v>
      </c>
      <c r="AA106">
        <v>2.2999999999999998</v>
      </c>
    </row>
    <row r="107" spans="1:27" hidden="1" x14ac:dyDescent="0.2">
      <c r="A107" s="19">
        <v>41492</v>
      </c>
      <c r="B107" s="19">
        <v>41492</v>
      </c>
      <c r="C107" s="19">
        <v>41522</v>
      </c>
      <c r="D107" s="52">
        <v>4</v>
      </c>
      <c r="E107" s="14" t="s">
        <v>103</v>
      </c>
      <c r="F107" s="30" t="s">
        <v>45</v>
      </c>
      <c r="G107" s="13">
        <v>3</v>
      </c>
      <c r="H107" s="15" t="s">
        <v>13</v>
      </c>
      <c r="I107" s="4">
        <v>10</v>
      </c>
      <c r="J107" s="4">
        <v>20</v>
      </c>
      <c r="K107" s="4">
        <v>10</v>
      </c>
      <c r="L107" s="4">
        <v>5</v>
      </c>
      <c r="M107" s="4">
        <v>5</v>
      </c>
      <c r="N107" s="4">
        <v>10</v>
      </c>
      <c r="O107" s="4">
        <v>40</v>
      </c>
      <c r="P107" s="4">
        <v>20</v>
      </c>
      <c r="Q107" s="4">
        <v>30</v>
      </c>
      <c r="R107" s="4">
        <v>10</v>
      </c>
      <c r="S107" s="16">
        <f t="shared" si="51"/>
        <v>16</v>
      </c>
      <c r="T107" s="67"/>
      <c r="U107" s="17">
        <f t="shared" ref="U107:U109" si="56">COUNTIF(I107:R107, "&gt;0")</f>
        <v>10</v>
      </c>
      <c r="V107" s="17">
        <f t="shared" ref="V107:V109" si="57">U107*100/10</f>
        <v>100</v>
      </c>
      <c r="W107" s="70"/>
      <c r="X107">
        <v>78.292063571428571</v>
      </c>
      <c r="Y107">
        <v>19.187896714285717</v>
      </c>
      <c r="Z107">
        <v>1.2121031571428573</v>
      </c>
      <c r="AA107">
        <v>2.2999999999999998</v>
      </c>
    </row>
    <row r="108" spans="1:27" hidden="1" x14ac:dyDescent="0.2">
      <c r="A108" s="19">
        <v>41492</v>
      </c>
      <c r="B108" s="19">
        <v>41492</v>
      </c>
      <c r="C108" s="19">
        <v>41522</v>
      </c>
      <c r="D108" s="52">
        <v>4</v>
      </c>
      <c r="E108" s="14" t="s">
        <v>103</v>
      </c>
      <c r="F108" s="30" t="s">
        <v>45</v>
      </c>
      <c r="G108" s="13">
        <v>3</v>
      </c>
      <c r="H108" s="15" t="s">
        <v>14</v>
      </c>
      <c r="I108" s="4">
        <v>10</v>
      </c>
      <c r="J108" s="4">
        <v>5</v>
      </c>
      <c r="K108" s="4">
        <v>20</v>
      </c>
      <c r="L108" s="4">
        <v>30</v>
      </c>
      <c r="M108" s="4">
        <v>20</v>
      </c>
      <c r="N108" s="4">
        <v>10</v>
      </c>
      <c r="O108" s="4">
        <v>50</v>
      </c>
      <c r="P108" s="4">
        <v>10</v>
      </c>
      <c r="Q108" s="4">
        <v>20</v>
      </c>
      <c r="R108" s="4">
        <v>10</v>
      </c>
      <c r="S108" s="16">
        <f t="shared" si="51"/>
        <v>18.5</v>
      </c>
      <c r="T108" s="67"/>
      <c r="U108" s="17">
        <f t="shared" si="56"/>
        <v>10</v>
      </c>
      <c r="V108" s="17">
        <f t="shared" si="57"/>
        <v>100</v>
      </c>
      <c r="W108" s="70"/>
      <c r="X108">
        <v>78.292063571428571</v>
      </c>
      <c r="Y108">
        <v>19.187896714285717</v>
      </c>
      <c r="Z108">
        <v>1.2121031571428573</v>
      </c>
      <c r="AA108">
        <v>2.2999999999999998</v>
      </c>
    </row>
    <row r="109" spans="1:27" hidden="1" x14ac:dyDescent="0.2">
      <c r="A109" s="19">
        <v>41492</v>
      </c>
      <c r="B109" s="19">
        <v>41492</v>
      </c>
      <c r="C109" s="19">
        <v>41522</v>
      </c>
      <c r="D109" s="52">
        <v>4</v>
      </c>
      <c r="E109" s="14" t="s">
        <v>103</v>
      </c>
      <c r="F109" s="30" t="s">
        <v>45</v>
      </c>
      <c r="G109" s="13">
        <v>3</v>
      </c>
      <c r="H109" s="15" t="s">
        <v>36</v>
      </c>
      <c r="I109" s="4">
        <v>5</v>
      </c>
      <c r="J109" s="4">
        <v>10</v>
      </c>
      <c r="K109" s="4">
        <v>2</v>
      </c>
      <c r="L109" s="4">
        <v>5</v>
      </c>
      <c r="M109" s="4">
        <v>5</v>
      </c>
      <c r="N109" s="4">
        <v>10</v>
      </c>
      <c r="O109" s="4">
        <v>10</v>
      </c>
      <c r="P109" s="4">
        <v>15</v>
      </c>
      <c r="Q109" s="4">
        <v>40</v>
      </c>
      <c r="R109" s="4">
        <v>20</v>
      </c>
      <c r="S109" s="16">
        <f t="shared" si="51"/>
        <v>12.2</v>
      </c>
      <c r="T109" s="67"/>
      <c r="U109" s="17">
        <f t="shared" si="56"/>
        <v>10</v>
      </c>
      <c r="V109" s="17">
        <f t="shared" si="57"/>
        <v>100</v>
      </c>
      <c r="W109" s="70"/>
      <c r="X109">
        <v>78.292063571428571</v>
      </c>
      <c r="Y109">
        <v>19.187896714285717</v>
      </c>
      <c r="Z109">
        <v>1.2121031571428573</v>
      </c>
      <c r="AA109">
        <v>2.2999999999999998</v>
      </c>
    </row>
    <row r="110" spans="1:27" hidden="1" x14ac:dyDescent="0.2">
      <c r="A110" s="19">
        <v>41492</v>
      </c>
      <c r="B110" s="19">
        <v>41492</v>
      </c>
      <c r="C110" s="19">
        <v>41522</v>
      </c>
      <c r="D110" s="52">
        <v>4</v>
      </c>
      <c r="E110" s="14" t="s">
        <v>103</v>
      </c>
      <c r="F110" s="30" t="s">
        <v>46</v>
      </c>
      <c r="G110" s="13">
        <v>4</v>
      </c>
      <c r="H110" s="15" t="s">
        <v>12</v>
      </c>
      <c r="I110" s="4">
        <v>0</v>
      </c>
      <c r="J110" s="4">
        <v>5</v>
      </c>
      <c r="K110" s="4">
        <v>2</v>
      </c>
      <c r="L110" s="4">
        <v>2</v>
      </c>
      <c r="M110" s="4">
        <v>5</v>
      </c>
      <c r="N110" s="4">
        <v>2</v>
      </c>
      <c r="O110" s="4">
        <v>40</v>
      </c>
      <c r="P110" s="4">
        <v>5</v>
      </c>
      <c r="Q110" s="4">
        <v>0</v>
      </c>
      <c r="R110" s="4">
        <v>10</v>
      </c>
      <c r="S110" s="16">
        <f t="shared" si="51"/>
        <v>7.1</v>
      </c>
      <c r="T110" s="67">
        <f>AVERAGE(S110:S113)</f>
        <v>14.4</v>
      </c>
      <c r="U110" s="17">
        <f>COUNTIF(I110:R110, "&gt;0")</f>
        <v>8</v>
      </c>
      <c r="V110" s="17">
        <f>U110*100/10</f>
        <v>80</v>
      </c>
      <c r="W110" s="70">
        <f>AVERAGE(V110:V113)</f>
        <v>95</v>
      </c>
      <c r="X110">
        <v>78.292063571428571</v>
      </c>
      <c r="Y110">
        <v>19.187896714285717</v>
      </c>
      <c r="Z110">
        <v>1.2121031571428573</v>
      </c>
      <c r="AA110">
        <v>2.2999999999999998</v>
      </c>
    </row>
    <row r="111" spans="1:27" hidden="1" x14ac:dyDescent="0.2">
      <c r="A111" s="19">
        <v>41492</v>
      </c>
      <c r="B111" s="19">
        <v>41492</v>
      </c>
      <c r="C111" s="19">
        <v>41522</v>
      </c>
      <c r="D111" s="52">
        <v>4</v>
      </c>
      <c r="E111" s="14" t="s">
        <v>103</v>
      </c>
      <c r="F111" s="30" t="s">
        <v>46</v>
      </c>
      <c r="G111" s="13">
        <v>4</v>
      </c>
      <c r="H111" s="15" t="s">
        <v>13</v>
      </c>
      <c r="I111" s="4">
        <v>10</v>
      </c>
      <c r="J111" s="4">
        <v>5</v>
      </c>
      <c r="K111" s="4">
        <v>30</v>
      </c>
      <c r="L111" s="4">
        <v>10</v>
      </c>
      <c r="M111" s="4">
        <v>20</v>
      </c>
      <c r="N111" s="4">
        <v>20</v>
      </c>
      <c r="O111" s="4">
        <v>5</v>
      </c>
      <c r="P111" s="4">
        <v>80</v>
      </c>
      <c r="Q111" s="4">
        <v>30</v>
      </c>
      <c r="R111" s="4">
        <v>20</v>
      </c>
      <c r="S111" s="16">
        <f t="shared" si="51"/>
        <v>23</v>
      </c>
      <c r="T111" s="67"/>
      <c r="U111" s="17">
        <f t="shared" ref="U111:U113" si="58">COUNTIF(I111:R111, "&gt;0")</f>
        <v>10</v>
      </c>
      <c r="V111" s="17">
        <f t="shared" ref="V111:V113" si="59">U111*100/10</f>
        <v>100</v>
      </c>
      <c r="W111" s="70"/>
      <c r="X111">
        <v>78.292063571428571</v>
      </c>
      <c r="Y111">
        <v>19.187896714285717</v>
      </c>
      <c r="Z111">
        <v>1.2121031571428573</v>
      </c>
      <c r="AA111">
        <v>2.2999999999999998</v>
      </c>
    </row>
    <row r="112" spans="1:27" hidden="1" x14ac:dyDescent="0.2">
      <c r="A112" s="19">
        <v>41492</v>
      </c>
      <c r="B112" s="19">
        <v>41492</v>
      </c>
      <c r="C112" s="19">
        <v>41522</v>
      </c>
      <c r="D112" s="52">
        <v>4</v>
      </c>
      <c r="E112" s="14" t="s">
        <v>103</v>
      </c>
      <c r="F112" s="30" t="s">
        <v>46</v>
      </c>
      <c r="G112" s="13">
        <v>4</v>
      </c>
      <c r="H112" s="15" t="s">
        <v>14</v>
      </c>
      <c r="I112" s="4">
        <v>15</v>
      </c>
      <c r="J112" s="4">
        <v>5</v>
      </c>
      <c r="K112" s="4">
        <v>10</v>
      </c>
      <c r="L112" s="4">
        <v>5</v>
      </c>
      <c r="M112" s="4">
        <v>50</v>
      </c>
      <c r="N112" s="4">
        <v>20</v>
      </c>
      <c r="O112" s="4">
        <v>10</v>
      </c>
      <c r="P112" s="4">
        <v>5</v>
      </c>
      <c r="Q112" s="4">
        <v>5</v>
      </c>
      <c r="R112" s="4">
        <v>10</v>
      </c>
      <c r="S112" s="16">
        <f t="shared" si="51"/>
        <v>13.5</v>
      </c>
      <c r="T112" s="67"/>
      <c r="U112" s="17">
        <f t="shared" si="58"/>
        <v>10</v>
      </c>
      <c r="V112" s="17">
        <f t="shared" si="59"/>
        <v>100</v>
      </c>
      <c r="W112" s="70"/>
      <c r="X112">
        <v>78.292063571428571</v>
      </c>
      <c r="Y112">
        <v>19.187896714285717</v>
      </c>
      <c r="Z112">
        <v>1.2121031571428573</v>
      </c>
      <c r="AA112">
        <v>2.2999999999999998</v>
      </c>
    </row>
    <row r="113" spans="1:27" hidden="1" x14ac:dyDescent="0.2">
      <c r="A113" s="19">
        <v>41492</v>
      </c>
      <c r="B113" s="19">
        <v>41492</v>
      </c>
      <c r="C113" s="19">
        <v>41522</v>
      </c>
      <c r="D113" s="52">
        <v>4</v>
      </c>
      <c r="E113" s="14" t="s">
        <v>103</v>
      </c>
      <c r="F113" s="30" t="s">
        <v>46</v>
      </c>
      <c r="G113" s="13">
        <v>4</v>
      </c>
      <c r="H113" s="15" t="s">
        <v>36</v>
      </c>
      <c r="I113" s="4">
        <v>5</v>
      </c>
      <c r="J113" s="4">
        <v>10</v>
      </c>
      <c r="K113" s="4">
        <v>5</v>
      </c>
      <c r="L113" s="4">
        <v>30</v>
      </c>
      <c r="M113" s="4">
        <v>20</v>
      </c>
      <c r="N113" s="4">
        <v>10</v>
      </c>
      <c r="O113" s="4">
        <v>10</v>
      </c>
      <c r="P113" s="4">
        <v>20</v>
      </c>
      <c r="Q113" s="4">
        <v>20</v>
      </c>
      <c r="R113" s="4">
        <v>10</v>
      </c>
      <c r="S113" s="16">
        <f t="shared" si="51"/>
        <v>14</v>
      </c>
      <c r="T113" s="67"/>
      <c r="U113" s="17">
        <f t="shared" si="58"/>
        <v>10</v>
      </c>
      <c r="V113" s="17">
        <f t="shared" si="59"/>
        <v>100</v>
      </c>
      <c r="W113" s="70"/>
      <c r="X113">
        <v>78.292063571428571</v>
      </c>
      <c r="Y113">
        <v>19.187896714285717</v>
      </c>
      <c r="Z113">
        <v>1.2121031571428573</v>
      </c>
      <c r="AA113">
        <v>2.2999999999999998</v>
      </c>
    </row>
    <row r="114" spans="1:27" hidden="1" x14ac:dyDescent="0.2">
      <c r="A114" s="19">
        <v>41492</v>
      </c>
      <c r="B114" s="19">
        <v>41492</v>
      </c>
      <c r="C114" s="19">
        <v>41522</v>
      </c>
      <c r="D114" s="52">
        <v>4</v>
      </c>
      <c r="E114" s="14" t="s">
        <v>103</v>
      </c>
      <c r="F114" s="30" t="s">
        <v>47</v>
      </c>
      <c r="G114" s="13">
        <v>5</v>
      </c>
      <c r="H114" s="15" t="s">
        <v>12</v>
      </c>
      <c r="I114" s="4">
        <v>2</v>
      </c>
      <c r="J114" s="4">
        <v>10</v>
      </c>
      <c r="K114" s="4">
        <v>20</v>
      </c>
      <c r="L114" s="4">
        <v>20</v>
      </c>
      <c r="M114" s="4">
        <v>30</v>
      </c>
      <c r="N114" s="4">
        <v>10</v>
      </c>
      <c r="O114" s="4">
        <v>20</v>
      </c>
      <c r="P114" s="4">
        <v>30</v>
      </c>
      <c r="Q114" s="4">
        <v>5</v>
      </c>
      <c r="R114" s="4">
        <v>5</v>
      </c>
      <c r="S114" s="16">
        <f t="shared" si="51"/>
        <v>15.2</v>
      </c>
      <c r="T114" s="67">
        <f>AVERAGE(S114:S117)</f>
        <v>17.274999999999999</v>
      </c>
      <c r="U114" s="17">
        <f>COUNTIF(I114:R114, "&gt;0")</f>
        <v>10</v>
      </c>
      <c r="V114" s="17">
        <f>U114*100/10</f>
        <v>100</v>
      </c>
      <c r="W114" s="70">
        <f>AVERAGE(V114:V117)</f>
        <v>97.5</v>
      </c>
      <c r="X114">
        <v>78.292063571428571</v>
      </c>
      <c r="Y114">
        <v>19.187896714285717</v>
      </c>
      <c r="Z114">
        <v>1.2121031571428573</v>
      </c>
      <c r="AA114">
        <v>2.2999999999999998</v>
      </c>
    </row>
    <row r="115" spans="1:27" hidden="1" x14ac:dyDescent="0.2">
      <c r="A115" s="19">
        <v>41492</v>
      </c>
      <c r="B115" s="19">
        <v>41492</v>
      </c>
      <c r="C115" s="19">
        <v>41522</v>
      </c>
      <c r="D115" s="52">
        <v>4</v>
      </c>
      <c r="E115" s="14" t="s">
        <v>103</v>
      </c>
      <c r="F115" s="30" t="s">
        <v>47</v>
      </c>
      <c r="G115" s="13">
        <v>5</v>
      </c>
      <c r="H115" s="15" t="s">
        <v>13</v>
      </c>
      <c r="I115" s="4">
        <v>0</v>
      </c>
      <c r="J115" s="4">
        <v>2</v>
      </c>
      <c r="K115" s="4">
        <v>5</v>
      </c>
      <c r="L115" s="4">
        <v>10</v>
      </c>
      <c r="M115" s="4">
        <v>5</v>
      </c>
      <c r="N115" s="4">
        <v>15</v>
      </c>
      <c r="O115" s="4">
        <v>5</v>
      </c>
      <c r="P115" s="4">
        <v>10</v>
      </c>
      <c r="Q115" s="4">
        <v>10</v>
      </c>
      <c r="R115" s="4">
        <v>10</v>
      </c>
      <c r="S115" s="16">
        <f t="shared" si="51"/>
        <v>7.2</v>
      </c>
      <c r="T115" s="67"/>
      <c r="U115" s="17">
        <f t="shared" ref="U115:U117" si="60">COUNTIF(I115:R115, "&gt;0")</f>
        <v>9</v>
      </c>
      <c r="V115" s="17">
        <f t="shared" ref="V115:V117" si="61">U115*100/10</f>
        <v>90</v>
      </c>
      <c r="W115" s="70"/>
      <c r="X115">
        <v>78.292063571428571</v>
      </c>
      <c r="Y115">
        <v>19.187896714285717</v>
      </c>
      <c r="Z115">
        <v>1.2121031571428573</v>
      </c>
      <c r="AA115">
        <v>2.2999999999999998</v>
      </c>
    </row>
    <row r="116" spans="1:27" hidden="1" x14ac:dyDescent="0.2">
      <c r="A116" s="19">
        <v>41492</v>
      </c>
      <c r="B116" s="19">
        <v>41492</v>
      </c>
      <c r="C116" s="19">
        <v>41522</v>
      </c>
      <c r="D116" s="52">
        <v>4</v>
      </c>
      <c r="E116" s="14" t="s">
        <v>103</v>
      </c>
      <c r="F116" s="30" t="s">
        <v>47</v>
      </c>
      <c r="G116" s="13">
        <v>5</v>
      </c>
      <c r="H116" s="15" t="s">
        <v>14</v>
      </c>
      <c r="I116" s="4">
        <v>10</v>
      </c>
      <c r="J116" s="4">
        <v>10</v>
      </c>
      <c r="K116" s="4">
        <v>40</v>
      </c>
      <c r="L116" s="4">
        <v>2</v>
      </c>
      <c r="M116" s="4">
        <v>30</v>
      </c>
      <c r="N116" s="4">
        <v>10</v>
      </c>
      <c r="O116" s="4">
        <v>5</v>
      </c>
      <c r="P116" s="4">
        <v>20</v>
      </c>
      <c r="Q116" s="4">
        <v>30</v>
      </c>
      <c r="R116" s="4">
        <v>30</v>
      </c>
      <c r="S116" s="16">
        <f t="shared" si="51"/>
        <v>18.7</v>
      </c>
      <c r="T116" s="67"/>
      <c r="U116" s="17">
        <f t="shared" si="60"/>
        <v>10</v>
      </c>
      <c r="V116" s="17">
        <f t="shared" si="61"/>
        <v>100</v>
      </c>
      <c r="W116" s="70"/>
      <c r="X116">
        <v>78.292063571428571</v>
      </c>
      <c r="Y116">
        <v>19.187896714285717</v>
      </c>
      <c r="Z116">
        <v>1.2121031571428573</v>
      </c>
      <c r="AA116">
        <v>2.2999999999999998</v>
      </c>
    </row>
    <row r="117" spans="1:27" hidden="1" x14ac:dyDescent="0.2">
      <c r="A117" s="19">
        <v>41492</v>
      </c>
      <c r="B117" s="19">
        <v>41492</v>
      </c>
      <c r="C117" s="19">
        <v>41522</v>
      </c>
      <c r="D117" s="52">
        <v>4</v>
      </c>
      <c r="E117" s="14" t="s">
        <v>103</v>
      </c>
      <c r="F117" s="30" t="s">
        <v>47</v>
      </c>
      <c r="G117" s="13">
        <v>5</v>
      </c>
      <c r="H117" s="15" t="s">
        <v>36</v>
      </c>
      <c r="I117" s="4">
        <v>10</v>
      </c>
      <c r="J117" s="4">
        <v>20</v>
      </c>
      <c r="K117" s="4">
        <v>10</v>
      </c>
      <c r="L117" s="4">
        <v>90</v>
      </c>
      <c r="M117" s="4">
        <v>40</v>
      </c>
      <c r="N117" s="4">
        <v>10</v>
      </c>
      <c r="O117" s="4">
        <v>50</v>
      </c>
      <c r="P117" s="4">
        <v>20</v>
      </c>
      <c r="Q117" s="4">
        <v>20</v>
      </c>
      <c r="R117" s="4">
        <v>10</v>
      </c>
      <c r="S117" s="16">
        <f t="shared" si="51"/>
        <v>28</v>
      </c>
      <c r="T117" s="67"/>
      <c r="U117" s="17">
        <f t="shared" si="60"/>
        <v>10</v>
      </c>
      <c r="V117" s="17">
        <f t="shared" si="61"/>
        <v>100</v>
      </c>
      <c r="W117" s="70"/>
      <c r="X117">
        <v>78.292063571428571</v>
      </c>
      <c r="Y117">
        <v>19.187896714285717</v>
      </c>
      <c r="Z117">
        <v>1.2121031571428573</v>
      </c>
      <c r="AA117">
        <v>2.2999999999999998</v>
      </c>
    </row>
    <row r="118" spans="1:27" ht="15" hidden="1" customHeight="1" x14ac:dyDescent="0.2">
      <c r="A118" s="19">
        <v>41492</v>
      </c>
      <c r="B118" s="19">
        <v>41492</v>
      </c>
      <c r="C118" s="19">
        <v>41522</v>
      </c>
      <c r="D118" s="52">
        <v>4</v>
      </c>
      <c r="E118" s="14" t="s">
        <v>103</v>
      </c>
      <c r="F118" s="30" t="s">
        <v>48</v>
      </c>
      <c r="G118" s="13">
        <v>6</v>
      </c>
      <c r="H118" s="15" t="s">
        <v>12</v>
      </c>
      <c r="I118" s="4">
        <v>2</v>
      </c>
      <c r="J118" s="4">
        <v>5</v>
      </c>
      <c r="K118" s="4">
        <v>0</v>
      </c>
      <c r="L118" s="4">
        <v>0</v>
      </c>
      <c r="M118" s="4">
        <v>5</v>
      </c>
      <c r="N118" s="4">
        <v>10</v>
      </c>
      <c r="O118" s="4">
        <v>0</v>
      </c>
      <c r="P118" s="4">
        <v>0</v>
      </c>
      <c r="Q118" s="4">
        <v>5</v>
      </c>
      <c r="R118" s="4">
        <v>10</v>
      </c>
      <c r="S118" s="16">
        <f t="shared" si="51"/>
        <v>3.7</v>
      </c>
      <c r="T118" s="67">
        <f>AVERAGE(S118:S121)</f>
        <v>6.6499999999999995</v>
      </c>
      <c r="U118" s="17">
        <f>COUNTIF(I118:R118, "&gt;0")</f>
        <v>6</v>
      </c>
      <c r="V118" s="17">
        <f>U118*100/10</f>
        <v>60</v>
      </c>
      <c r="W118" s="70">
        <f>AVERAGE(V118:V121)</f>
        <v>72.5</v>
      </c>
      <c r="X118">
        <v>78.292063571428571</v>
      </c>
      <c r="Y118">
        <v>19.187896714285717</v>
      </c>
      <c r="Z118">
        <v>1.2121031571428573</v>
      </c>
      <c r="AA118">
        <v>2.2999999999999998</v>
      </c>
    </row>
    <row r="119" spans="1:27" hidden="1" x14ac:dyDescent="0.2">
      <c r="A119" s="19">
        <v>41492</v>
      </c>
      <c r="B119" s="19">
        <v>41492</v>
      </c>
      <c r="C119" s="19">
        <v>41522</v>
      </c>
      <c r="D119" s="52">
        <v>4</v>
      </c>
      <c r="E119" s="14" t="s">
        <v>103</v>
      </c>
      <c r="F119" s="30" t="s">
        <v>48</v>
      </c>
      <c r="G119" s="13">
        <v>6</v>
      </c>
      <c r="H119" s="15" t="s">
        <v>13</v>
      </c>
      <c r="I119" s="4">
        <v>0</v>
      </c>
      <c r="J119" s="4">
        <v>0</v>
      </c>
      <c r="K119" s="4">
        <v>5</v>
      </c>
      <c r="L119" s="4">
        <v>10</v>
      </c>
      <c r="M119" s="4">
        <v>5</v>
      </c>
      <c r="N119" s="4">
        <v>10</v>
      </c>
      <c r="O119" s="4">
        <v>10</v>
      </c>
      <c r="P119" s="4">
        <v>15</v>
      </c>
      <c r="Q119" s="4">
        <v>20</v>
      </c>
      <c r="R119" s="4">
        <v>10</v>
      </c>
      <c r="S119" s="16">
        <f t="shared" si="51"/>
        <v>8.5</v>
      </c>
      <c r="T119" s="67"/>
      <c r="U119" s="17">
        <f t="shared" ref="U119:U121" si="62">COUNTIF(I119:R119, "&gt;0")</f>
        <v>8</v>
      </c>
      <c r="V119" s="17">
        <f t="shared" ref="V119:V121" si="63">U119*100/10</f>
        <v>80</v>
      </c>
      <c r="W119" s="70"/>
      <c r="X119">
        <v>78.292063571428571</v>
      </c>
      <c r="Y119">
        <v>19.187896714285717</v>
      </c>
      <c r="Z119">
        <v>1.2121031571428573</v>
      </c>
      <c r="AA119">
        <v>2.2999999999999998</v>
      </c>
    </row>
    <row r="120" spans="1:27" hidden="1" x14ac:dyDescent="0.2">
      <c r="A120" s="19">
        <v>41492</v>
      </c>
      <c r="B120" s="19">
        <v>41492</v>
      </c>
      <c r="C120" s="19">
        <v>41522</v>
      </c>
      <c r="D120" s="52">
        <v>4</v>
      </c>
      <c r="E120" s="14" t="s">
        <v>103</v>
      </c>
      <c r="F120" s="30" t="s">
        <v>48</v>
      </c>
      <c r="G120" s="13">
        <v>6</v>
      </c>
      <c r="H120" s="15" t="s">
        <v>14</v>
      </c>
      <c r="I120" s="4">
        <v>0</v>
      </c>
      <c r="J120" s="4">
        <v>0</v>
      </c>
      <c r="K120" s="4">
        <v>2</v>
      </c>
      <c r="L120" s="4">
        <v>10</v>
      </c>
      <c r="M120" s="4">
        <v>20</v>
      </c>
      <c r="N120" s="4">
        <v>10</v>
      </c>
      <c r="O120" s="4">
        <v>10</v>
      </c>
      <c r="P120" s="4">
        <v>15</v>
      </c>
      <c r="Q120" s="4">
        <v>10</v>
      </c>
      <c r="R120" s="4">
        <v>15</v>
      </c>
      <c r="S120" s="16">
        <f t="shared" si="51"/>
        <v>9.1999999999999993</v>
      </c>
      <c r="T120" s="67"/>
      <c r="U120" s="17">
        <f t="shared" si="62"/>
        <v>8</v>
      </c>
      <c r="V120" s="17">
        <f t="shared" si="63"/>
        <v>80</v>
      </c>
      <c r="W120" s="70"/>
      <c r="X120">
        <v>78.292063571428571</v>
      </c>
      <c r="Y120">
        <v>19.187896714285717</v>
      </c>
      <c r="Z120">
        <v>1.2121031571428573</v>
      </c>
      <c r="AA120">
        <v>2.2999999999999998</v>
      </c>
    </row>
    <row r="121" spans="1:27" hidden="1" x14ac:dyDescent="0.2">
      <c r="A121" s="19">
        <v>41492</v>
      </c>
      <c r="B121" s="19">
        <v>41492</v>
      </c>
      <c r="C121" s="19">
        <v>41522</v>
      </c>
      <c r="D121" s="52">
        <v>4</v>
      </c>
      <c r="E121" s="14" t="s">
        <v>103</v>
      </c>
      <c r="F121" s="30" t="s">
        <v>48</v>
      </c>
      <c r="G121" s="13">
        <v>6</v>
      </c>
      <c r="H121" s="15" t="s">
        <v>36</v>
      </c>
      <c r="I121" s="4">
        <v>10</v>
      </c>
      <c r="J121" s="4">
        <v>5</v>
      </c>
      <c r="K121" s="4">
        <v>2</v>
      </c>
      <c r="L121" s="4">
        <v>10</v>
      </c>
      <c r="M121" s="4">
        <v>5</v>
      </c>
      <c r="N121" s="4">
        <v>15</v>
      </c>
      <c r="O121" s="4">
        <v>0</v>
      </c>
      <c r="P121" s="4">
        <v>5</v>
      </c>
      <c r="Q121" s="4">
        <v>0</v>
      </c>
      <c r="R121" s="4">
        <v>0</v>
      </c>
      <c r="S121" s="16">
        <f t="shared" si="51"/>
        <v>5.2</v>
      </c>
      <c r="T121" s="67"/>
      <c r="U121" s="17">
        <f t="shared" si="62"/>
        <v>7</v>
      </c>
      <c r="V121" s="17">
        <f t="shared" si="63"/>
        <v>70</v>
      </c>
      <c r="W121" s="70"/>
      <c r="X121">
        <v>78.292063571428571</v>
      </c>
      <c r="Y121">
        <v>19.187896714285717</v>
      </c>
      <c r="Z121">
        <v>1.2121031571428573</v>
      </c>
      <c r="AA121">
        <v>2.2999999999999998</v>
      </c>
    </row>
    <row r="122" spans="1:27" ht="15" hidden="1" customHeight="1" x14ac:dyDescent="0.2">
      <c r="A122" s="19">
        <v>41492</v>
      </c>
      <c r="B122" s="19">
        <v>41492</v>
      </c>
      <c r="C122" s="19">
        <v>41522</v>
      </c>
      <c r="D122" s="52">
        <v>4</v>
      </c>
      <c r="E122" s="14" t="s">
        <v>103</v>
      </c>
      <c r="F122" s="30" t="s">
        <v>49</v>
      </c>
      <c r="G122" s="13">
        <v>7</v>
      </c>
      <c r="H122" s="15" t="s">
        <v>12</v>
      </c>
      <c r="I122" s="4">
        <v>0</v>
      </c>
      <c r="J122" s="4">
        <v>5</v>
      </c>
      <c r="K122" s="4">
        <v>5</v>
      </c>
      <c r="L122" s="4">
        <v>15</v>
      </c>
      <c r="M122" s="4">
        <v>0</v>
      </c>
      <c r="N122" s="4">
        <v>5</v>
      </c>
      <c r="O122" s="4">
        <v>5</v>
      </c>
      <c r="P122" s="4">
        <v>10</v>
      </c>
      <c r="Q122" s="4">
        <v>0</v>
      </c>
      <c r="R122" s="4">
        <v>2</v>
      </c>
      <c r="S122" s="16">
        <f t="shared" si="51"/>
        <v>4.7</v>
      </c>
      <c r="T122" s="67">
        <f>AVERAGE(S122:S125)</f>
        <v>4.6749999999999998</v>
      </c>
      <c r="U122" s="17">
        <f>COUNTIF(I122:R122, "&gt;0")</f>
        <v>7</v>
      </c>
      <c r="V122" s="17">
        <f>U122*100/10</f>
        <v>70</v>
      </c>
      <c r="W122" s="70">
        <f>AVERAGE(V122:V125)</f>
        <v>70</v>
      </c>
      <c r="X122">
        <v>78.292063571428571</v>
      </c>
      <c r="Y122">
        <v>19.187896714285717</v>
      </c>
      <c r="Z122">
        <v>1.2121031571428573</v>
      </c>
      <c r="AA122">
        <v>2.2999999999999998</v>
      </c>
    </row>
    <row r="123" spans="1:27" hidden="1" x14ac:dyDescent="0.2">
      <c r="A123" s="19">
        <v>41492</v>
      </c>
      <c r="B123" s="19">
        <v>41492</v>
      </c>
      <c r="C123" s="19">
        <v>41522</v>
      </c>
      <c r="D123" s="52">
        <v>4</v>
      </c>
      <c r="E123" s="14" t="s">
        <v>103</v>
      </c>
      <c r="F123" s="30" t="s">
        <v>49</v>
      </c>
      <c r="G123" s="13">
        <v>7</v>
      </c>
      <c r="H123" s="15" t="s">
        <v>13</v>
      </c>
      <c r="I123" s="4">
        <v>5</v>
      </c>
      <c r="J123" s="4">
        <v>2</v>
      </c>
      <c r="K123" s="4">
        <v>0</v>
      </c>
      <c r="L123" s="4">
        <v>0</v>
      </c>
      <c r="M123" s="4">
        <v>0</v>
      </c>
      <c r="N123" s="4">
        <v>5</v>
      </c>
      <c r="O123" s="4">
        <v>5</v>
      </c>
      <c r="P123" s="4">
        <v>5</v>
      </c>
      <c r="Q123" s="4">
        <v>10</v>
      </c>
      <c r="R123" s="4">
        <v>2</v>
      </c>
      <c r="S123" s="16">
        <f t="shared" si="51"/>
        <v>3.4</v>
      </c>
      <c r="T123" s="67"/>
      <c r="U123" s="17">
        <f t="shared" ref="U123:U125" si="64">COUNTIF(I123:R123, "&gt;0")</f>
        <v>7</v>
      </c>
      <c r="V123" s="17">
        <f t="shared" ref="V123:V125" si="65">U123*100/10</f>
        <v>70</v>
      </c>
      <c r="W123" s="70"/>
      <c r="X123">
        <v>78.292063571428571</v>
      </c>
      <c r="Y123">
        <v>19.187896714285717</v>
      </c>
      <c r="Z123">
        <v>1.2121031571428573</v>
      </c>
      <c r="AA123">
        <v>2.2999999999999998</v>
      </c>
    </row>
    <row r="124" spans="1:27" hidden="1" x14ac:dyDescent="0.2">
      <c r="A124" s="19">
        <v>41492</v>
      </c>
      <c r="B124" s="19">
        <v>41492</v>
      </c>
      <c r="C124" s="19">
        <v>41522</v>
      </c>
      <c r="D124" s="52">
        <v>4</v>
      </c>
      <c r="E124" s="14" t="s">
        <v>103</v>
      </c>
      <c r="F124" s="30" t="s">
        <v>49</v>
      </c>
      <c r="G124" s="13">
        <v>7</v>
      </c>
      <c r="H124" s="15" t="s">
        <v>14</v>
      </c>
      <c r="I124" s="4">
        <v>0</v>
      </c>
      <c r="J124" s="4">
        <v>10</v>
      </c>
      <c r="K124" s="4">
        <v>10</v>
      </c>
      <c r="L124" s="4">
        <v>10</v>
      </c>
      <c r="M124" s="4">
        <v>10</v>
      </c>
      <c r="N124" s="4">
        <v>2</v>
      </c>
      <c r="O124" s="4">
        <v>5</v>
      </c>
      <c r="P124" s="4">
        <v>5</v>
      </c>
      <c r="Q124" s="4">
        <v>2</v>
      </c>
      <c r="R124" s="4">
        <v>2</v>
      </c>
      <c r="S124" s="16">
        <f t="shared" si="51"/>
        <v>5.6</v>
      </c>
      <c r="T124" s="67"/>
      <c r="U124" s="17">
        <f t="shared" si="64"/>
        <v>9</v>
      </c>
      <c r="V124" s="17">
        <f t="shared" si="65"/>
        <v>90</v>
      </c>
      <c r="W124" s="70"/>
      <c r="X124">
        <v>78.292063571428571</v>
      </c>
      <c r="Y124">
        <v>19.187896714285717</v>
      </c>
      <c r="Z124">
        <v>1.2121031571428573</v>
      </c>
      <c r="AA124">
        <v>2.2999999999999998</v>
      </c>
    </row>
    <row r="125" spans="1:27" hidden="1" x14ac:dyDescent="0.2">
      <c r="A125" s="19">
        <v>41492</v>
      </c>
      <c r="B125" s="19">
        <v>41492</v>
      </c>
      <c r="C125" s="19">
        <v>41522</v>
      </c>
      <c r="D125" s="52">
        <v>4</v>
      </c>
      <c r="E125" s="14" t="s">
        <v>103</v>
      </c>
      <c r="F125" s="30" t="s">
        <v>49</v>
      </c>
      <c r="G125" s="13">
        <v>7</v>
      </c>
      <c r="H125" s="15" t="s">
        <v>36</v>
      </c>
      <c r="I125" s="4">
        <v>0</v>
      </c>
      <c r="J125" s="4">
        <v>0</v>
      </c>
      <c r="K125" s="4">
        <v>0</v>
      </c>
      <c r="L125" s="4">
        <v>0</v>
      </c>
      <c r="M125" s="4">
        <v>0</v>
      </c>
      <c r="N125" s="4">
        <v>5</v>
      </c>
      <c r="O125" s="4">
        <v>5</v>
      </c>
      <c r="P125" s="4">
        <v>20</v>
      </c>
      <c r="Q125" s="4">
        <v>10</v>
      </c>
      <c r="R125" s="4">
        <v>10</v>
      </c>
      <c r="S125" s="16">
        <f t="shared" si="51"/>
        <v>5</v>
      </c>
      <c r="T125" s="67"/>
      <c r="U125" s="17">
        <f t="shared" si="64"/>
        <v>5</v>
      </c>
      <c r="V125" s="17">
        <f t="shared" si="65"/>
        <v>50</v>
      </c>
      <c r="W125" s="70"/>
      <c r="X125">
        <v>78.292063571428571</v>
      </c>
      <c r="Y125">
        <v>19.187896714285717</v>
      </c>
      <c r="Z125">
        <v>1.2121031571428573</v>
      </c>
      <c r="AA125">
        <v>2.2999999999999998</v>
      </c>
    </row>
    <row r="126" spans="1:27" hidden="1" x14ac:dyDescent="0.2">
      <c r="A126" s="19">
        <v>41492</v>
      </c>
      <c r="B126" s="19">
        <v>41492</v>
      </c>
      <c r="C126" s="19">
        <v>41522</v>
      </c>
      <c r="D126" s="52">
        <v>4</v>
      </c>
      <c r="E126" s="14" t="s">
        <v>103</v>
      </c>
      <c r="F126" s="30" t="s">
        <v>50</v>
      </c>
      <c r="G126" s="13">
        <v>8</v>
      </c>
      <c r="H126" s="15" t="s">
        <v>12</v>
      </c>
      <c r="I126" s="4">
        <v>0</v>
      </c>
      <c r="J126" s="4">
        <v>10</v>
      </c>
      <c r="K126" s="4">
        <v>0</v>
      </c>
      <c r="L126" s="4">
        <v>0</v>
      </c>
      <c r="M126" s="4">
        <v>0</v>
      </c>
      <c r="N126" s="4">
        <v>5</v>
      </c>
      <c r="O126" s="4">
        <v>0</v>
      </c>
      <c r="P126" s="4">
        <v>2</v>
      </c>
      <c r="Q126" s="4">
        <v>5</v>
      </c>
      <c r="R126" s="4">
        <v>0</v>
      </c>
      <c r="S126" s="16">
        <f t="shared" si="51"/>
        <v>2.2000000000000002</v>
      </c>
      <c r="T126" s="67">
        <f>AVERAGE(S126:S129)</f>
        <v>2.0750000000000002</v>
      </c>
      <c r="U126" s="17">
        <f>COUNTIF(I126:R126, "&gt;0")</f>
        <v>4</v>
      </c>
      <c r="V126" s="17">
        <f>U126*100/10</f>
        <v>40</v>
      </c>
      <c r="W126" s="70">
        <f>AVERAGE(V126:V129)</f>
        <v>40</v>
      </c>
      <c r="X126">
        <v>78.292063571428571</v>
      </c>
      <c r="Y126">
        <v>19.187896714285717</v>
      </c>
      <c r="Z126">
        <v>1.2121031571428573</v>
      </c>
      <c r="AA126">
        <v>2.2999999999999998</v>
      </c>
    </row>
    <row r="127" spans="1:27" hidden="1" x14ac:dyDescent="0.2">
      <c r="A127" s="19">
        <v>41492</v>
      </c>
      <c r="B127" s="19">
        <v>41492</v>
      </c>
      <c r="C127" s="19">
        <v>41522</v>
      </c>
      <c r="D127" s="52">
        <v>4</v>
      </c>
      <c r="E127" s="14" t="s">
        <v>103</v>
      </c>
      <c r="F127" s="30" t="s">
        <v>50</v>
      </c>
      <c r="G127" s="13">
        <v>8</v>
      </c>
      <c r="H127" s="15" t="s">
        <v>13</v>
      </c>
      <c r="I127" s="4">
        <v>0</v>
      </c>
      <c r="J127" s="4">
        <v>0</v>
      </c>
      <c r="K127" s="4">
        <v>5</v>
      </c>
      <c r="L127" s="4">
        <v>0</v>
      </c>
      <c r="M127" s="4">
        <v>0</v>
      </c>
      <c r="N127" s="4">
        <v>0</v>
      </c>
      <c r="O127" s="4">
        <v>2</v>
      </c>
      <c r="P127" s="4">
        <v>2</v>
      </c>
      <c r="Q127" s="4">
        <v>2</v>
      </c>
      <c r="R127" s="4">
        <v>5</v>
      </c>
      <c r="S127" s="16">
        <f t="shared" si="51"/>
        <v>1.6</v>
      </c>
      <c r="T127" s="67"/>
      <c r="U127" s="17">
        <f t="shared" ref="U127:U129" si="66">COUNTIF(I127:R127, "&gt;0")</f>
        <v>5</v>
      </c>
      <c r="V127" s="17">
        <f t="shared" ref="V127:V129" si="67">U127*100/10</f>
        <v>50</v>
      </c>
      <c r="W127" s="70"/>
      <c r="X127">
        <v>78.292063571428571</v>
      </c>
      <c r="Y127">
        <v>19.187896714285717</v>
      </c>
      <c r="Z127">
        <v>1.2121031571428573</v>
      </c>
      <c r="AA127">
        <v>2.2999999999999998</v>
      </c>
    </row>
    <row r="128" spans="1:27" hidden="1" x14ac:dyDescent="0.2">
      <c r="A128" s="19">
        <v>41492</v>
      </c>
      <c r="B128" s="19">
        <v>41492</v>
      </c>
      <c r="C128" s="19">
        <v>41522</v>
      </c>
      <c r="D128" s="52">
        <v>4</v>
      </c>
      <c r="E128" s="14" t="s">
        <v>103</v>
      </c>
      <c r="F128" s="30" t="s">
        <v>50</v>
      </c>
      <c r="G128" s="13">
        <v>8</v>
      </c>
      <c r="H128" s="15" t="s">
        <v>14</v>
      </c>
      <c r="I128" s="4">
        <v>0</v>
      </c>
      <c r="J128" s="4">
        <v>0</v>
      </c>
      <c r="K128" s="4">
        <v>5</v>
      </c>
      <c r="L128" s="4">
        <v>5</v>
      </c>
      <c r="M128" s="4">
        <v>0</v>
      </c>
      <c r="N128" s="4">
        <v>0</v>
      </c>
      <c r="O128" s="4">
        <v>10</v>
      </c>
      <c r="P128" s="4">
        <v>5</v>
      </c>
      <c r="Q128" s="4">
        <v>5</v>
      </c>
      <c r="R128" s="4">
        <v>0</v>
      </c>
      <c r="S128" s="16">
        <f t="shared" si="51"/>
        <v>3</v>
      </c>
      <c r="T128" s="67"/>
      <c r="U128" s="17">
        <f t="shared" si="66"/>
        <v>5</v>
      </c>
      <c r="V128" s="17">
        <f t="shared" si="67"/>
        <v>50</v>
      </c>
      <c r="W128" s="70"/>
      <c r="X128">
        <v>78.292063571428571</v>
      </c>
      <c r="Y128">
        <v>19.187896714285717</v>
      </c>
      <c r="Z128">
        <v>1.2121031571428573</v>
      </c>
      <c r="AA128">
        <v>2.2999999999999998</v>
      </c>
    </row>
    <row r="129" spans="1:27" hidden="1" x14ac:dyDescent="0.2">
      <c r="A129" s="19">
        <v>41492</v>
      </c>
      <c r="B129" s="19">
        <v>41492</v>
      </c>
      <c r="C129" s="19">
        <v>41522</v>
      </c>
      <c r="D129" s="52">
        <v>4</v>
      </c>
      <c r="E129" s="14" t="s">
        <v>103</v>
      </c>
      <c r="F129" s="30" t="s">
        <v>50</v>
      </c>
      <c r="G129" s="13">
        <v>8</v>
      </c>
      <c r="H129" s="15" t="s">
        <v>36</v>
      </c>
      <c r="I129" s="4">
        <v>0</v>
      </c>
      <c r="J129" s="4">
        <v>10</v>
      </c>
      <c r="K129" s="4">
        <v>5</v>
      </c>
      <c r="L129" s="4">
        <v>0</v>
      </c>
      <c r="M129" s="4">
        <v>0</v>
      </c>
      <c r="N129" s="4">
        <v>0</v>
      </c>
      <c r="O129" s="4">
        <v>0</v>
      </c>
      <c r="P129" s="4">
        <v>0</v>
      </c>
      <c r="Q129" s="4">
        <v>0</v>
      </c>
      <c r="R129" s="4">
        <v>0</v>
      </c>
      <c r="S129" s="16">
        <f t="shared" si="51"/>
        <v>1.5</v>
      </c>
      <c r="T129" s="67"/>
      <c r="U129" s="17">
        <f t="shared" si="66"/>
        <v>2</v>
      </c>
      <c r="V129" s="17">
        <f t="shared" si="67"/>
        <v>20</v>
      </c>
      <c r="W129" s="70"/>
      <c r="X129">
        <v>78.292063571428571</v>
      </c>
      <c r="Y129">
        <v>19.187896714285717</v>
      </c>
      <c r="Z129">
        <v>1.2121031571428573</v>
      </c>
      <c r="AA129">
        <v>2.2999999999999998</v>
      </c>
    </row>
    <row r="130" spans="1:27" x14ac:dyDescent="0.2">
      <c r="A130" s="19">
        <v>41492</v>
      </c>
      <c r="B130" s="19">
        <v>41492</v>
      </c>
      <c r="C130" s="19">
        <v>41530</v>
      </c>
      <c r="D130" s="52">
        <v>5</v>
      </c>
      <c r="E130" s="14" t="s">
        <v>103</v>
      </c>
      <c r="F130" t="s">
        <v>23</v>
      </c>
      <c r="G130" s="13">
        <v>1</v>
      </c>
      <c r="H130" s="15" t="s">
        <v>12</v>
      </c>
      <c r="I130" s="4">
        <v>5</v>
      </c>
      <c r="J130" s="4">
        <v>10</v>
      </c>
      <c r="K130" s="4">
        <v>10</v>
      </c>
      <c r="L130" s="4">
        <v>40</v>
      </c>
      <c r="M130" s="4">
        <v>50</v>
      </c>
      <c r="N130" s="4">
        <v>20</v>
      </c>
      <c r="O130" s="4">
        <v>20</v>
      </c>
      <c r="P130" s="4">
        <v>30</v>
      </c>
      <c r="Q130" s="4">
        <v>20</v>
      </c>
      <c r="R130" s="4">
        <v>5</v>
      </c>
      <c r="S130" s="16">
        <f t="shared" ref="S130:S161" si="68">AVERAGE(I130:R130)</f>
        <v>21</v>
      </c>
      <c r="T130" s="67">
        <f>AVERAGE(S130:S133)</f>
        <v>35.25</v>
      </c>
      <c r="U130" s="17">
        <f>COUNTIF(I130:R130, "&gt;0")</f>
        <v>10</v>
      </c>
      <c r="V130" s="17">
        <f>U130*100/10</f>
        <v>100</v>
      </c>
      <c r="W130" s="70">
        <f>AVERAGE(V130:V133)</f>
        <v>100</v>
      </c>
      <c r="X130">
        <v>88.420138999999992</v>
      </c>
      <c r="Y130">
        <v>16.618055625</v>
      </c>
      <c r="Z130">
        <v>0.67065972499999993</v>
      </c>
      <c r="AA130">
        <v>85</v>
      </c>
    </row>
    <row r="131" spans="1:27" x14ac:dyDescent="0.2">
      <c r="A131" s="19">
        <v>41492</v>
      </c>
      <c r="B131" s="19">
        <v>41492</v>
      </c>
      <c r="C131" s="19">
        <v>41530</v>
      </c>
      <c r="D131" s="52">
        <v>5</v>
      </c>
      <c r="E131" s="14" t="s">
        <v>103</v>
      </c>
      <c r="F131" t="s">
        <v>23</v>
      </c>
      <c r="G131" s="13">
        <v>1</v>
      </c>
      <c r="H131" s="15" t="s">
        <v>13</v>
      </c>
      <c r="I131" s="4">
        <v>10</v>
      </c>
      <c r="J131" s="4">
        <v>5</v>
      </c>
      <c r="K131" s="4">
        <v>50</v>
      </c>
      <c r="L131" s="4">
        <v>20</v>
      </c>
      <c r="M131" s="4">
        <v>50</v>
      </c>
      <c r="N131" s="4">
        <v>90</v>
      </c>
      <c r="O131" s="4">
        <v>30</v>
      </c>
      <c r="P131" s="4">
        <v>60</v>
      </c>
      <c r="Q131" s="4">
        <v>10</v>
      </c>
      <c r="R131" s="4">
        <v>5</v>
      </c>
      <c r="S131" s="16">
        <f t="shared" si="68"/>
        <v>33</v>
      </c>
      <c r="T131" s="67"/>
      <c r="U131" s="17">
        <f t="shared" ref="U131:U133" si="69">COUNTIF(I131:R131, "&gt;0")</f>
        <v>10</v>
      </c>
      <c r="V131" s="17">
        <f t="shared" ref="V131:V133" si="70">U131*100/10</f>
        <v>100</v>
      </c>
      <c r="W131" s="70"/>
      <c r="X131">
        <v>88.420138999999992</v>
      </c>
      <c r="Y131">
        <v>16.618055625</v>
      </c>
      <c r="Z131">
        <v>0.67065972499999993</v>
      </c>
      <c r="AA131">
        <v>85</v>
      </c>
    </row>
    <row r="132" spans="1:27" x14ac:dyDescent="0.2">
      <c r="A132" s="19">
        <v>41492</v>
      </c>
      <c r="B132" s="19">
        <v>41492</v>
      </c>
      <c r="C132" s="19">
        <v>41530</v>
      </c>
      <c r="D132" s="52">
        <v>5</v>
      </c>
      <c r="E132" s="14" t="s">
        <v>103</v>
      </c>
      <c r="F132" t="s">
        <v>23</v>
      </c>
      <c r="G132" s="13">
        <v>1</v>
      </c>
      <c r="H132" s="15" t="s">
        <v>14</v>
      </c>
      <c r="I132" s="4">
        <v>40</v>
      </c>
      <c r="J132" s="4">
        <v>60</v>
      </c>
      <c r="K132" s="4">
        <v>40</v>
      </c>
      <c r="L132" s="4">
        <v>30</v>
      </c>
      <c r="M132" s="4">
        <v>30</v>
      </c>
      <c r="N132" s="4">
        <v>60</v>
      </c>
      <c r="O132" s="4">
        <v>50</v>
      </c>
      <c r="P132" s="4">
        <v>40</v>
      </c>
      <c r="Q132" s="4">
        <v>30</v>
      </c>
      <c r="R132" s="4">
        <v>30</v>
      </c>
      <c r="S132" s="16">
        <f t="shared" si="68"/>
        <v>41</v>
      </c>
      <c r="T132" s="67"/>
      <c r="U132" s="17">
        <f t="shared" si="69"/>
        <v>10</v>
      </c>
      <c r="V132" s="17">
        <f t="shared" si="70"/>
        <v>100</v>
      </c>
      <c r="W132" s="70"/>
      <c r="X132">
        <v>88.420138999999992</v>
      </c>
      <c r="Y132">
        <v>16.618055625</v>
      </c>
      <c r="Z132">
        <v>0.67065972499999993</v>
      </c>
      <c r="AA132">
        <v>85</v>
      </c>
    </row>
    <row r="133" spans="1:27" x14ac:dyDescent="0.2">
      <c r="A133" s="19">
        <v>41492</v>
      </c>
      <c r="B133" s="19">
        <v>41492</v>
      </c>
      <c r="C133" s="19">
        <v>41530</v>
      </c>
      <c r="D133" s="52">
        <v>5</v>
      </c>
      <c r="E133" s="14" t="s">
        <v>103</v>
      </c>
      <c r="F133" t="s">
        <v>23</v>
      </c>
      <c r="G133" s="13">
        <v>1</v>
      </c>
      <c r="H133" s="15" t="s">
        <v>36</v>
      </c>
      <c r="I133" s="4">
        <v>30</v>
      </c>
      <c r="J133" s="4">
        <v>40</v>
      </c>
      <c r="K133" s="4">
        <v>70</v>
      </c>
      <c r="L133" s="4">
        <v>50</v>
      </c>
      <c r="M133" s="4">
        <v>70</v>
      </c>
      <c r="N133" s="4">
        <v>70</v>
      </c>
      <c r="O133" s="4">
        <v>20</v>
      </c>
      <c r="P133" s="4">
        <v>40</v>
      </c>
      <c r="Q133" s="4">
        <v>40</v>
      </c>
      <c r="R133" s="4">
        <v>30</v>
      </c>
      <c r="S133" s="16">
        <f t="shared" si="68"/>
        <v>46</v>
      </c>
      <c r="T133" s="67"/>
      <c r="U133" s="17">
        <f t="shared" si="69"/>
        <v>10</v>
      </c>
      <c r="V133" s="17">
        <f t="shared" si="70"/>
        <v>100</v>
      </c>
      <c r="W133" s="70"/>
      <c r="X133">
        <v>88.420138999999992</v>
      </c>
      <c r="Y133">
        <v>16.618055625</v>
      </c>
      <c r="Z133">
        <v>0.67065972499999993</v>
      </c>
      <c r="AA133">
        <v>85</v>
      </c>
    </row>
    <row r="134" spans="1:27" ht="15" hidden="1" customHeight="1" x14ac:dyDescent="0.2">
      <c r="A134" s="19">
        <v>41492</v>
      </c>
      <c r="B134" s="19">
        <v>41492</v>
      </c>
      <c r="C134" s="19">
        <v>41530</v>
      </c>
      <c r="D134" s="52">
        <v>5</v>
      </c>
      <c r="E134" s="14" t="s">
        <v>103</v>
      </c>
      <c r="F134" t="s">
        <v>44</v>
      </c>
      <c r="G134" s="13">
        <v>2</v>
      </c>
      <c r="H134" s="15" t="s">
        <v>12</v>
      </c>
      <c r="I134" s="4">
        <v>2</v>
      </c>
      <c r="J134" s="4">
        <v>2</v>
      </c>
      <c r="K134" s="4">
        <v>5</v>
      </c>
      <c r="L134" s="4">
        <v>2</v>
      </c>
      <c r="M134" s="4">
        <v>0</v>
      </c>
      <c r="N134" s="4">
        <v>15</v>
      </c>
      <c r="O134" s="4">
        <v>0</v>
      </c>
      <c r="P134" s="4">
        <v>2</v>
      </c>
      <c r="Q134" s="4">
        <v>0</v>
      </c>
      <c r="R134" s="4">
        <v>2</v>
      </c>
      <c r="S134" s="16">
        <f t="shared" si="68"/>
        <v>3</v>
      </c>
      <c r="T134" s="67">
        <f>AVERAGE(S134:S137)</f>
        <v>20.25</v>
      </c>
      <c r="U134" s="17">
        <f>COUNTIF(I134:R134, "&gt;0")</f>
        <v>7</v>
      </c>
      <c r="V134" s="17">
        <f>U134*100/10</f>
        <v>70</v>
      </c>
      <c r="W134" s="70">
        <f>AVERAGE(V134:V137)</f>
        <v>92.5</v>
      </c>
      <c r="X134">
        <v>88.420138999999992</v>
      </c>
      <c r="Y134">
        <v>16.618055625</v>
      </c>
      <c r="Z134">
        <v>0.67065972499999993</v>
      </c>
      <c r="AA134">
        <v>85</v>
      </c>
    </row>
    <row r="135" spans="1:27" hidden="1" x14ac:dyDescent="0.2">
      <c r="A135" s="19">
        <v>41492</v>
      </c>
      <c r="B135" s="19">
        <v>41492</v>
      </c>
      <c r="C135" s="19">
        <v>41530</v>
      </c>
      <c r="D135" s="52">
        <v>5</v>
      </c>
      <c r="E135" s="14" t="s">
        <v>103</v>
      </c>
      <c r="F135" t="s">
        <v>44</v>
      </c>
      <c r="G135" s="13">
        <v>2</v>
      </c>
      <c r="H135" s="15" t="s">
        <v>13</v>
      </c>
      <c r="I135" s="4">
        <v>5</v>
      </c>
      <c r="J135" s="4">
        <v>10</v>
      </c>
      <c r="K135" s="4">
        <v>10</v>
      </c>
      <c r="L135" s="4">
        <v>20</v>
      </c>
      <c r="M135" s="4">
        <v>20</v>
      </c>
      <c r="N135" s="4">
        <v>20</v>
      </c>
      <c r="O135" s="4">
        <v>30</v>
      </c>
      <c r="P135" s="4">
        <v>5</v>
      </c>
      <c r="Q135" s="4">
        <v>30</v>
      </c>
      <c r="R135" s="4">
        <v>30</v>
      </c>
      <c r="S135" s="16">
        <f t="shared" si="68"/>
        <v>18</v>
      </c>
      <c r="T135" s="67"/>
      <c r="U135" s="17">
        <f t="shared" ref="U135:U137" si="71">COUNTIF(I135:R135, "&gt;0")</f>
        <v>10</v>
      </c>
      <c r="V135" s="17">
        <f t="shared" ref="V135:V137" si="72">U135*100/10</f>
        <v>100</v>
      </c>
      <c r="W135" s="70"/>
      <c r="X135">
        <v>88.420138999999992</v>
      </c>
      <c r="Y135">
        <v>16.618055625</v>
      </c>
      <c r="Z135">
        <v>0.67065972499999993</v>
      </c>
      <c r="AA135">
        <v>85</v>
      </c>
    </row>
    <row r="136" spans="1:27" hidden="1" x14ac:dyDescent="0.2">
      <c r="A136" s="19">
        <v>41492</v>
      </c>
      <c r="B136" s="19">
        <v>41492</v>
      </c>
      <c r="C136" s="19">
        <v>41530</v>
      </c>
      <c r="D136" s="52">
        <v>5</v>
      </c>
      <c r="E136" s="14" t="s">
        <v>103</v>
      </c>
      <c r="F136" t="s">
        <v>44</v>
      </c>
      <c r="G136" s="13">
        <v>2</v>
      </c>
      <c r="H136" s="15" t="s">
        <v>14</v>
      </c>
      <c r="I136" s="4">
        <v>5</v>
      </c>
      <c r="J136" s="4">
        <v>10</v>
      </c>
      <c r="K136" s="4">
        <v>10</v>
      </c>
      <c r="L136" s="4">
        <v>20</v>
      </c>
      <c r="M136" s="4">
        <v>50</v>
      </c>
      <c r="N136" s="4">
        <v>5</v>
      </c>
      <c r="O136" s="4">
        <v>10</v>
      </c>
      <c r="P136" s="4">
        <v>60</v>
      </c>
      <c r="Q136" s="4">
        <v>40</v>
      </c>
      <c r="R136" s="4">
        <v>40</v>
      </c>
      <c r="S136" s="16">
        <f t="shared" si="68"/>
        <v>25</v>
      </c>
      <c r="T136" s="67"/>
      <c r="U136" s="17">
        <f t="shared" si="71"/>
        <v>10</v>
      </c>
      <c r="V136" s="17">
        <f t="shared" si="72"/>
        <v>100</v>
      </c>
      <c r="W136" s="70"/>
      <c r="X136">
        <v>88.420138999999992</v>
      </c>
      <c r="Y136">
        <v>16.618055625</v>
      </c>
      <c r="Z136">
        <v>0.67065972499999993</v>
      </c>
      <c r="AA136">
        <v>85</v>
      </c>
    </row>
    <row r="137" spans="1:27" hidden="1" x14ac:dyDescent="0.2">
      <c r="A137" s="19">
        <v>41492</v>
      </c>
      <c r="B137" s="19">
        <v>41492</v>
      </c>
      <c r="C137" s="19">
        <v>41530</v>
      </c>
      <c r="D137" s="52">
        <v>5</v>
      </c>
      <c r="E137" s="14" t="s">
        <v>103</v>
      </c>
      <c r="F137" t="s">
        <v>44</v>
      </c>
      <c r="G137" s="13">
        <v>2</v>
      </c>
      <c r="H137" s="15" t="s">
        <v>36</v>
      </c>
      <c r="I137" s="4">
        <v>10</v>
      </c>
      <c r="J137" s="4">
        <v>20</v>
      </c>
      <c r="K137" s="4">
        <v>20</v>
      </c>
      <c r="L137" s="4">
        <v>40</v>
      </c>
      <c r="M137" s="4">
        <v>40</v>
      </c>
      <c r="N137" s="4">
        <v>30</v>
      </c>
      <c r="O137" s="4">
        <v>30</v>
      </c>
      <c r="P137" s="4">
        <v>50</v>
      </c>
      <c r="Q137" s="4">
        <v>40</v>
      </c>
      <c r="R137" s="4">
        <v>70</v>
      </c>
      <c r="S137" s="16">
        <f t="shared" si="68"/>
        <v>35</v>
      </c>
      <c r="T137" s="67"/>
      <c r="U137" s="17">
        <f t="shared" si="71"/>
        <v>10</v>
      </c>
      <c r="V137" s="17">
        <f t="shared" si="72"/>
        <v>100</v>
      </c>
      <c r="W137" s="70"/>
      <c r="X137">
        <v>88.420138999999992</v>
      </c>
      <c r="Y137">
        <v>16.618055625</v>
      </c>
      <c r="Z137">
        <v>0.67065972499999993</v>
      </c>
      <c r="AA137">
        <v>85</v>
      </c>
    </row>
    <row r="138" spans="1:27" ht="15" hidden="1" customHeight="1" x14ac:dyDescent="0.2">
      <c r="A138" s="19">
        <v>41492</v>
      </c>
      <c r="B138" s="19">
        <v>41492</v>
      </c>
      <c r="C138" s="19">
        <v>41530</v>
      </c>
      <c r="D138" s="52">
        <v>5</v>
      </c>
      <c r="E138" s="14" t="s">
        <v>103</v>
      </c>
      <c r="F138" t="s">
        <v>45</v>
      </c>
      <c r="G138" s="13">
        <v>3</v>
      </c>
      <c r="H138" s="15" t="s">
        <v>12</v>
      </c>
      <c r="I138" s="4">
        <v>0</v>
      </c>
      <c r="J138" s="4">
        <v>0</v>
      </c>
      <c r="K138" s="4">
        <v>5</v>
      </c>
      <c r="L138" s="4">
        <v>5</v>
      </c>
      <c r="M138" s="4">
        <v>10</v>
      </c>
      <c r="N138" s="4">
        <v>20</v>
      </c>
      <c r="O138" s="4">
        <v>70</v>
      </c>
      <c r="P138" s="4">
        <v>40</v>
      </c>
      <c r="Q138" s="4">
        <v>30</v>
      </c>
      <c r="R138" s="4">
        <v>20</v>
      </c>
      <c r="S138" s="16">
        <f t="shared" si="68"/>
        <v>20</v>
      </c>
      <c r="T138" s="67">
        <f>AVERAGE(S138:S141)</f>
        <v>29.5</v>
      </c>
      <c r="U138" s="17">
        <f>COUNTIF(I138:R138, "&gt;0")</f>
        <v>8</v>
      </c>
      <c r="V138" s="17">
        <f>U138*100/10</f>
        <v>80</v>
      </c>
      <c r="W138" s="70">
        <f>AVERAGE(V138:V141)</f>
        <v>95</v>
      </c>
      <c r="X138">
        <v>88.420138999999992</v>
      </c>
      <c r="Y138">
        <v>16.618055625</v>
      </c>
      <c r="Z138">
        <v>0.67065972499999993</v>
      </c>
      <c r="AA138">
        <v>85</v>
      </c>
    </row>
    <row r="139" spans="1:27" hidden="1" x14ac:dyDescent="0.2">
      <c r="A139" s="19">
        <v>41492</v>
      </c>
      <c r="B139" s="19">
        <v>41492</v>
      </c>
      <c r="C139" s="19">
        <v>41530</v>
      </c>
      <c r="D139" s="52">
        <v>5</v>
      </c>
      <c r="E139" s="14" t="s">
        <v>103</v>
      </c>
      <c r="F139" t="s">
        <v>45</v>
      </c>
      <c r="G139" s="13">
        <v>3</v>
      </c>
      <c r="H139" s="15" t="s">
        <v>13</v>
      </c>
      <c r="I139" s="4">
        <v>30</v>
      </c>
      <c r="J139" s="4">
        <v>10</v>
      </c>
      <c r="K139" s="4">
        <v>20</v>
      </c>
      <c r="L139" s="4">
        <v>10</v>
      </c>
      <c r="M139" s="4">
        <v>10</v>
      </c>
      <c r="N139" s="4">
        <v>10</v>
      </c>
      <c r="O139" s="4">
        <v>40</v>
      </c>
      <c r="P139" s="4">
        <v>50</v>
      </c>
      <c r="Q139" s="4">
        <v>50</v>
      </c>
      <c r="R139" s="4">
        <v>20</v>
      </c>
      <c r="S139" s="16">
        <f t="shared" si="68"/>
        <v>25</v>
      </c>
      <c r="T139" s="67"/>
      <c r="U139" s="17">
        <f t="shared" ref="U139:U141" si="73">COUNTIF(I139:R139, "&gt;0")</f>
        <v>10</v>
      </c>
      <c r="V139" s="17">
        <f t="shared" ref="V139:V141" si="74">U139*100/10</f>
        <v>100</v>
      </c>
      <c r="W139" s="70"/>
      <c r="X139">
        <v>88.420138999999992</v>
      </c>
      <c r="Y139">
        <v>16.618055625</v>
      </c>
      <c r="Z139">
        <v>0.67065972499999993</v>
      </c>
      <c r="AA139">
        <v>85</v>
      </c>
    </row>
    <row r="140" spans="1:27" hidden="1" x14ac:dyDescent="0.2">
      <c r="A140" s="19">
        <v>41492</v>
      </c>
      <c r="B140" s="19">
        <v>41492</v>
      </c>
      <c r="C140" s="19">
        <v>41530</v>
      </c>
      <c r="D140" s="52">
        <v>5</v>
      </c>
      <c r="E140" s="14" t="s">
        <v>103</v>
      </c>
      <c r="F140" t="s">
        <v>45</v>
      </c>
      <c r="G140" s="13">
        <v>3</v>
      </c>
      <c r="H140" s="15" t="s">
        <v>14</v>
      </c>
      <c r="I140" s="4">
        <v>30</v>
      </c>
      <c r="J140" s="4">
        <v>20</v>
      </c>
      <c r="K140" s="4">
        <v>60</v>
      </c>
      <c r="L140" s="4">
        <v>50</v>
      </c>
      <c r="M140" s="4">
        <v>60</v>
      </c>
      <c r="N140" s="4">
        <v>50</v>
      </c>
      <c r="O140" s="4">
        <v>70</v>
      </c>
      <c r="P140" s="4">
        <v>20</v>
      </c>
      <c r="Q140" s="4">
        <v>40</v>
      </c>
      <c r="R140" s="4">
        <v>30</v>
      </c>
      <c r="S140" s="16">
        <f t="shared" si="68"/>
        <v>43</v>
      </c>
      <c r="T140" s="67"/>
      <c r="U140" s="17">
        <f t="shared" si="73"/>
        <v>10</v>
      </c>
      <c r="V140" s="17">
        <f t="shared" si="74"/>
        <v>100</v>
      </c>
      <c r="W140" s="70"/>
      <c r="X140">
        <v>88.420138999999992</v>
      </c>
      <c r="Y140">
        <v>16.618055625</v>
      </c>
      <c r="Z140">
        <v>0.67065972499999993</v>
      </c>
      <c r="AA140">
        <v>85</v>
      </c>
    </row>
    <row r="141" spans="1:27" hidden="1" x14ac:dyDescent="0.2">
      <c r="A141" s="19">
        <v>41492</v>
      </c>
      <c r="B141" s="19">
        <v>41492</v>
      </c>
      <c r="C141" s="19">
        <v>41530</v>
      </c>
      <c r="D141" s="52">
        <v>5</v>
      </c>
      <c r="E141" s="14" t="s">
        <v>103</v>
      </c>
      <c r="F141" t="s">
        <v>45</v>
      </c>
      <c r="G141" s="13">
        <v>3</v>
      </c>
      <c r="H141" s="15" t="s">
        <v>36</v>
      </c>
      <c r="I141" s="4">
        <v>10</v>
      </c>
      <c r="J141" s="4">
        <v>30</v>
      </c>
      <c r="K141" s="4">
        <v>10</v>
      </c>
      <c r="L141" s="4">
        <v>30</v>
      </c>
      <c r="M141" s="4">
        <v>10</v>
      </c>
      <c r="N141" s="4">
        <v>40</v>
      </c>
      <c r="O141" s="4">
        <v>50</v>
      </c>
      <c r="P141" s="4">
        <v>20</v>
      </c>
      <c r="Q141" s="4">
        <v>70</v>
      </c>
      <c r="R141" s="4">
        <v>30</v>
      </c>
      <c r="S141" s="16">
        <f t="shared" si="68"/>
        <v>30</v>
      </c>
      <c r="T141" s="67"/>
      <c r="U141" s="17">
        <f t="shared" si="73"/>
        <v>10</v>
      </c>
      <c r="V141" s="17">
        <f t="shared" si="74"/>
        <v>100</v>
      </c>
      <c r="W141" s="70"/>
      <c r="X141">
        <v>88.420138999999992</v>
      </c>
      <c r="Y141">
        <v>16.618055625</v>
      </c>
      <c r="Z141">
        <v>0.67065972499999993</v>
      </c>
      <c r="AA141">
        <v>85</v>
      </c>
    </row>
    <row r="142" spans="1:27" hidden="1" x14ac:dyDescent="0.2">
      <c r="A142" s="19">
        <v>41492</v>
      </c>
      <c r="B142" s="19">
        <v>41492</v>
      </c>
      <c r="C142" s="19">
        <v>41530</v>
      </c>
      <c r="D142" s="52">
        <v>5</v>
      </c>
      <c r="E142" s="14" t="s">
        <v>103</v>
      </c>
      <c r="F142" t="s">
        <v>46</v>
      </c>
      <c r="G142" s="13">
        <v>4</v>
      </c>
      <c r="H142" s="15" t="s">
        <v>12</v>
      </c>
      <c r="I142" s="4">
        <v>5</v>
      </c>
      <c r="J142" s="4">
        <v>10</v>
      </c>
      <c r="K142" s="4">
        <v>5</v>
      </c>
      <c r="L142" s="4">
        <v>5</v>
      </c>
      <c r="M142" s="4">
        <v>10</v>
      </c>
      <c r="N142" s="4">
        <v>10</v>
      </c>
      <c r="O142" s="4">
        <v>60</v>
      </c>
      <c r="P142" s="4">
        <v>10</v>
      </c>
      <c r="Q142" s="4">
        <v>20</v>
      </c>
      <c r="R142" s="4">
        <v>70</v>
      </c>
      <c r="S142" s="16">
        <f t="shared" si="68"/>
        <v>20.5</v>
      </c>
      <c r="T142" s="67">
        <f>AVERAGE(S142:S145)</f>
        <v>33.75</v>
      </c>
      <c r="U142" s="17">
        <f>COUNTIF(I142:R142, "&gt;0")</f>
        <v>10</v>
      </c>
      <c r="V142" s="17">
        <f>U142*100/10</f>
        <v>100</v>
      </c>
      <c r="W142" s="70">
        <f>AVERAGE(V142:V145)</f>
        <v>100</v>
      </c>
      <c r="X142">
        <v>88.420138999999992</v>
      </c>
      <c r="Y142">
        <v>16.618055625</v>
      </c>
      <c r="Z142">
        <v>0.67065972499999993</v>
      </c>
      <c r="AA142">
        <v>85</v>
      </c>
    </row>
    <row r="143" spans="1:27" hidden="1" x14ac:dyDescent="0.2">
      <c r="A143" s="19">
        <v>41492</v>
      </c>
      <c r="B143" s="19">
        <v>41492</v>
      </c>
      <c r="C143" s="19">
        <v>41530</v>
      </c>
      <c r="D143" s="52">
        <v>5</v>
      </c>
      <c r="E143" s="14" t="s">
        <v>103</v>
      </c>
      <c r="F143" t="s">
        <v>46</v>
      </c>
      <c r="G143" s="13">
        <v>4</v>
      </c>
      <c r="H143" s="15" t="s">
        <v>13</v>
      </c>
      <c r="I143" s="4">
        <v>5</v>
      </c>
      <c r="J143" s="4">
        <v>20</v>
      </c>
      <c r="K143" s="4">
        <v>60</v>
      </c>
      <c r="L143" s="4">
        <v>30</v>
      </c>
      <c r="M143" s="4">
        <v>30</v>
      </c>
      <c r="N143" s="4">
        <v>20</v>
      </c>
      <c r="O143" s="4">
        <v>30</v>
      </c>
      <c r="P143" s="4">
        <v>70</v>
      </c>
      <c r="Q143" s="4">
        <v>80</v>
      </c>
      <c r="R143" s="4">
        <v>20</v>
      </c>
      <c r="S143" s="16">
        <f t="shared" si="68"/>
        <v>36.5</v>
      </c>
      <c r="T143" s="67"/>
      <c r="U143" s="17">
        <f t="shared" ref="U143:U145" si="75">COUNTIF(I143:R143, "&gt;0")</f>
        <v>10</v>
      </c>
      <c r="V143" s="17">
        <f t="shared" ref="V143:V145" si="76">U143*100/10</f>
        <v>100</v>
      </c>
      <c r="W143" s="70"/>
      <c r="X143">
        <v>88.420138999999992</v>
      </c>
      <c r="Y143">
        <v>16.618055625</v>
      </c>
      <c r="Z143">
        <v>0.67065972499999993</v>
      </c>
      <c r="AA143">
        <v>85</v>
      </c>
    </row>
    <row r="144" spans="1:27" hidden="1" x14ac:dyDescent="0.2">
      <c r="A144" s="19">
        <v>41492</v>
      </c>
      <c r="B144" s="19">
        <v>41492</v>
      </c>
      <c r="C144" s="19">
        <v>41530</v>
      </c>
      <c r="D144" s="52">
        <v>5</v>
      </c>
      <c r="E144" s="14" t="s">
        <v>103</v>
      </c>
      <c r="F144" t="s">
        <v>46</v>
      </c>
      <c r="G144" s="13">
        <v>4</v>
      </c>
      <c r="H144" s="15" t="s">
        <v>14</v>
      </c>
      <c r="I144" s="4">
        <v>30</v>
      </c>
      <c r="J144" s="4">
        <v>20</v>
      </c>
      <c r="K144" s="4">
        <v>40</v>
      </c>
      <c r="L144" s="4">
        <v>20</v>
      </c>
      <c r="M144" s="4">
        <v>70</v>
      </c>
      <c r="N144" s="4">
        <v>50</v>
      </c>
      <c r="O144" s="4">
        <v>30</v>
      </c>
      <c r="P144" s="4">
        <v>60</v>
      </c>
      <c r="Q144" s="4">
        <v>50</v>
      </c>
      <c r="R144" s="4">
        <v>20</v>
      </c>
      <c r="S144" s="16">
        <f t="shared" si="68"/>
        <v>39</v>
      </c>
      <c r="T144" s="67"/>
      <c r="U144" s="17">
        <f t="shared" si="75"/>
        <v>10</v>
      </c>
      <c r="V144" s="17">
        <f t="shared" si="76"/>
        <v>100</v>
      </c>
      <c r="W144" s="70"/>
      <c r="X144">
        <v>88.420138999999992</v>
      </c>
      <c r="Y144">
        <v>16.618055625</v>
      </c>
      <c r="Z144">
        <v>0.67065972499999993</v>
      </c>
      <c r="AA144">
        <v>85</v>
      </c>
    </row>
    <row r="145" spans="1:27" hidden="1" x14ac:dyDescent="0.2">
      <c r="A145" s="19">
        <v>41492</v>
      </c>
      <c r="B145" s="19">
        <v>41492</v>
      </c>
      <c r="C145" s="19">
        <v>41530</v>
      </c>
      <c r="D145" s="52">
        <v>5</v>
      </c>
      <c r="E145" s="14" t="s">
        <v>103</v>
      </c>
      <c r="F145" t="s">
        <v>46</v>
      </c>
      <c r="G145" s="13">
        <v>4</v>
      </c>
      <c r="H145" s="15" t="s">
        <v>36</v>
      </c>
      <c r="I145" s="4">
        <v>20</v>
      </c>
      <c r="J145" s="4">
        <v>40</v>
      </c>
      <c r="K145" s="4">
        <v>30</v>
      </c>
      <c r="L145" s="4">
        <v>40</v>
      </c>
      <c r="M145" s="4">
        <v>50</v>
      </c>
      <c r="N145" s="4">
        <v>40</v>
      </c>
      <c r="O145" s="4">
        <v>30</v>
      </c>
      <c r="P145" s="4">
        <v>60</v>
      </c>
      <c r="Q145" s="4">
        <v>20</v>
      </c>
      <c r="R145" s="4">
        <v>60</v>
      </c>
      <c r="S145" s="16">
        <f t="shared" si="68"/>
        <v>39</v>
      </c>
      <c r="T145" s="67"/>
      <c r="U145" s="17">
        <f t="shared" si="75"/>
        <v>10</v>
      </c>
      <c r="V145" s="17">
        <f t="shared" si="76"/>
        <v>100</v>
      </c>
      <c r="W145" s="70"/>
      <c r="X145">
        <v>88.420138999999992</v>
      </c>
      <c r="Y145">
        <v>16.618055625</v>
      </c>
      <c r="Z145">
        <v>0.67065972499999993</v>
      </c>
      <c r="AA145">
        <v>85</v>
      </c>
    </row>
    <row r="146" spans="1:27" hidden="1" x14ac:dyDescent="0.2">
      <c r="A146" s="19">
        <v>41492</v>
      </c>
      <c r="B146" s="19">
        <v>41492</v>
      </c>
      <c r="C146" s="19">
        <v>41530</v>
      </c>
      <c r="D146" s="52">
        <v>5</v>
      </c>
      <c r="E146" s="14" t="s">
        <v>103</v>
      </c>
      <c r="F146" t="s">
        <v>47</v>
      </c>
      <c r="G146" s="13">
        <v>5</v>
      </c>
      <c r="H146" s="15" t="s">
        <v>12</v>
      </c>
      <c r="I146" s="4">
        <v>5</v>
      </c>
      <c r="J146" s="4">
        <v>0</v>
      </c>
      <c r="K146" s="4">
        <v>5</v>
      </c>
      <c r="L146" s="4">
        <v>10</v>
      </c>
      <c r="M146" s="4">
        <v>30</v>
      </c>
      <c r="N146" s="4">
        <v>30</v>
      </c>
      <c r="O146" s="4">
        <v>20</v>
      </c>
      <c r="P146" s="4">
        <v>40</v>
      </c>
      <c r="Q146" s="4">
        <v>10</v>
      </c>
      <c r="R146" s="4">
        <v>10</v>
      </c>
      <c r="S146" s="16">
        <f t="shared" si="68"/>
        <v>16</v>
      </c>
      <c r="T146" s="67">
        <f>AVERAGE(S146:S149)</f>
        <v>26.125</v>
      </c>
      <c r="U146" s="17">
        <f>COUNTIF(I146:R146, "&gt;0")</f>
        <v>9</v>
      </c>
      <c r="V146" s="17">
        <f>U146*100/10</f>
        <v>90</v>
      </c>
      <c r="W146" s="70">
        <f>AVERAGE(V146:V149)</f>
        <v>90</v>
      </c>
      <c r="X146">
        <v>88.420138999999992</v>
      </c>
      <c r="Y146">
        <v>16.618055625</v>
      </c>
      <c r="Z146">
        <v>0.67065972499999993</v>
      </c>
      <c r="AA146">
        <v>85</v>
      </c>
    </row>
    <row r="147" spans="1:27" hidden="1" x14ac:dyDescent="0.2">
      <c r="A147" s="19">
        <v>41492</v>
      </c>
      <c r="B147" s="19">
        <v>41492</v>
      </c>
      <c r="C147" s="19">
        <v>41530</v>
      </c>
      <c r="D147" s="52">
        <v>5</v>
      </c>
      <c r="E147" s="14" t="s">
        <v>103</v>
      </c>
      <c r="F147" t="s">
        <v>47</v>
      </c>
      <c r="G147" s="13">
        <v>5</v>
      </c>
      <c r="H147" s="15" t="s">
        <v>13</v>
      </c>
      <c r="I147" s="4">
        <v>0</v>
      </c>
      <c r="J147" s="4">
        <v>0</v>
      </c>
      <c r="K147" s="4">
        <v>0</v>
      </c>
      <c r="L147" s="4">
        <v>5</v>
      </c>
      <c r="M147" s="4">
        <v>5</v>
      </c>
      <c r="N147" s="4">
        <v>10</v>
      </c>
      <c r="O147" s="4">
        <v>10</v>
      </c>
      <c r="P147" s="4">
        <v>10</v>
      </c>
      <c r="Q147" s="4">
        <v>20</v>
      </c>
      <c r="R147" s="4">
        <v>10</v>
      </c>
      <c r="S147" s="16">
        <f t="shared" si="68"/>
        <v>7</v>
      </c>
      <c r="T147" s="67"/>
      <c r="U147" s="17">
        <f t="shared" ref="U147:U149" si="77">COUNTIF(I147:R147, "&gt;0")</f>
        <v>7</v>
      </c>
      <c r="V147" s="17">
        <f t="shared" ref="V147:V149" si="78">U147*100/10</f>
        <v>70</v>
      </c>
      <c r="W147" s="70"/>
      <c r="X147">
        <v>88.420138999999992</v>
      </c>
      <c r="Y147">
        <v>16.618055625</v>
      </c>
      <c r="Z147">
        <v>0.67065972499999993</v>
      </c>
      <c r="AA147">
        <v>85</v>
      </c>
    </row>
    <row r="148" spans="1:27" hidden="1" x14ac:dyDescent="0.2">
      <c r="A148" s="19">
        <v>41492</v>
      </c>
      <c r="B148" s="19">
        <v>41492</v>
      </c>
      <c r="C148" s="19">
        <v>41530</v>
      </c>
      <c r="D148" s="52">
        <v>5</v>
      </c>
      <c r="E148" s="14" t="s">
        <v>103</v>
      </c>
      <c r="F148" t="s">
        <v>47</v>
      </c>
      <c r="G148" s="13">
        <v>5</v>
      </c>
      <c r="H148" s="15" t="s">
        <v>14</v>
      </c>
      <c r="I148" s="4">
        <v>50</v>
      </c>
      <c r="J148" s="4">
        <v>40</v>
      </c>
      <c r="K148" s="4">
        <v>60</v>
      </c>
      <c r="L148" s="4">
        <v>50</v>
      </c>
      <c r="M148" s="4">
        <v>60</v>
      </c>
      <c r="N148" s="4">
        <v>50</v>
      </c>
      <c r="O148" s="4">
        <v>10</v>
      </c>
      <c r="P148" s="4">
        <v>60</v>
      </c>
      <c r="Q148" s="4">
        <v>50</v>
      </c>
      <c r="R148" s="4">
        <v>40</v>
      </c>
      <c r="S148" s="16">
        <f t="shared" si="68"/>
        <v>47</v>
      </c>
      <c r="T148" s="67"/>
      <c r="U148" s="17">
        <f t="shared" si="77"/>
        <v>10</v>
      </c>
      <c r="V148" s="17">
        <f t="shared" si="78"/>
        <v>100</v>
      </c>
      <c r="W148" s="70"/>
      <c r="X148">
        <v>88.420138999999992</v>
      </c>
      <c r="Y148">
        <v>16.618055625</v>
      </c>
      <c r="Z148">
        <v>0.67065972499999993</v>
      </c>
      <c r="AA148">
        <v>85</v>
      </c>
    </row>
    <row r="149" spans="1:27" hidden="1" x14ac:dyDescent="0.2">
      <c r="A149" s="19">
        <v>41492</v>
      </c>
      <c r="B149" s="19">
        <v>41492</v>
      </c>
      <c r="C149" s="19">
        <v>41530</v>
      </c>
      <c r="D149" s="52">
        <v>5</v>
      </c>
      <c r="E149" s="14" t="s">
        <v>103</v>
      </c>
      <c r="F149" t="s">
        <v>47</v>
      </c>
      <c r="G149" s="13">
        <v>5</v>
      </c>
      <c r="H149" s="15" t="s">
        <v>36</v>
      </c>
      <c r="I149" s="4">
        <v>20</v>
      </c>
      <c r="J149" s="4">
        <v>10</v>
      </c>
      <c r="K149" s="4">
        <v>10</v>
      </c>
      <c r="L149" s="4">
        <v>80</v>
      </c>
      <c r="M149" s="4">
        <v>70</v>
      </c>
      <c r="N149" s="4">
        <v>5</v>
      </c>
      <c r="O149" s="4">
        <v>70</v>
      </c>
      <c r="P149" s="4">
        <v>10</v>
      </c>
      <c r="Q149" s="4">
        <v>50</v>
      </c>
      <c r="R149" s="4">
        <v>20</v>
      </c>
      <c r="S149" s="16">
        <f t="shared" si="68"/>
        <v>34.5</v>
      </c>
      <c r="T149" s="67"/>
      <c r="U149" s="17">
        <f t="shared" si="77"/>
        <v>10</v>
      </c>
      <c r="V149" s="17">
        <f t="shared" si="78"/>
        <v>100</v>
      </c>
      <c r="W149" s="70"/>
      <c r="X149">
        <v>88.420138999999992</v>
      </c>
      <c r="Y149">
        <v>16.618055625</v>
      </c>
      <c r="Z149">
        <v>0.67065972499999993</v>
      </c>
      <c r="AA149">
        <v>85</v>
      </c>
    </row>
    <row r="150" spans="1:27" ht="15" hidden="1" customHeight="1" x14ac:dyDescent="0.2">
      <c r="A150" s="19">
        <v>41492</v>
      </c>
      <c r="B150" s="19">
        <v>41492</v>
      </c>
      <c r="C150" s="19">
        <v>41530</v>
      </c>
      <c r="D150" s="52">
        <v>5</v>
      </c>
      <c r="E150" s="14" t="s">
        <v>103</v>
      </c>
      <c r="F150" t="s">
        <v>48</v>
      </c>
      <c r="G150" s="13">
        <v>6</v>
      </c>
      <c r="H150" s="15" t="s">
        <v>12</v>
      </c>
      <c r="I150" s="4">
        <v>0</v>
      </c>
      <c r="J150" s="4">
        <v>0</v>
      </c>
      <c r="K150" s="4">
        <v>0</v>
      </c>
      <c r="L150" s="4">
        <v>0</v>
      </c>
      <c r="M150" s="4">
        <v>0</v>
      </c>
      <c r="N150" s="4">
        <v>10</v>
      </c>
      <c r="O150" s="4">
        <v>30</v>
      </c>
      <c r="P150" s="4">
        <v>2</v>
      </c>
      <c r="Q150" s="4">
        <v>5</v>
      </c>
      <c r="R150" s="4">
        <v>10</v>
      </c>
      <c r="S150" s="16">
        <f t="shared" si="68"/>
        <v>5.7</v>
      </c>
      <c r="T150" s="67">
        <f>AVERAGE(S150:S153)</f>
        <v>8.4</v>
      </c>
      <c r="U150" s="17">
        <f>COUNTIF(I150:R150, "&gt;0")</f>
        <v>5</v>
      </c>
      <c r="V150" s="17">
        <f>U150*100/10</f>
        <v>50</v>
      </c>
      <c r="W150" s="70">
        <f>AVERAGE(V150:V153)</f>
        <v>82.5</v>
      </c>
      <c r="X150">
        <v>88.420138999999992</v>
      </c>
      <c r="Y150">
        <v>16.618055625</v>
      </c>
      <c r="Z150">
        <v>0.67065972499999993</v>
      </c>
      <c r="AA150">
        <v>85</v>
      </c>
    </row>
    <row r="151" spans="1:27" hidden="1" x14ac:dyDescent="0.2">
      <c r="A151" s="19">
        <v>41492</v>
      </c>
      <c r="B151" s="19">
        <v>41492</v>
      </c>
      <c r="C151" s="19">
        <v>41530</v>
      </c>
      <c r="D151" s="52">
        <v>5</v>
      </c>
      <c r="E151" s="14" t="s">
        <v>103</v>
      </c>
      <c r="F151" t="s">
        <v>48</v>
      </c>
      <c r="G151" s="13">
        <v>6</v>
      </c>
      <c r="H151" s="15" t="s">
        <v>13</v>
      </c>
      <c r="I151" s="4">
        <v>5</v>
      </c>
      <c r="J151" s="4">
        <v>5</v>
      </c>
      <c r="K151" s="4">
        <v>5</v>
      </c>
      <c r="L151" s="4">
        <v>5</v>
      </c>
      <c r="M151" s="4">
        <v>2</v>
      </c>
      <c r="N151" s="4">
        <v>5</v>
      </c>
      <c r="O151" s="4">
        <v>0</v>
      </c>
      <c r="P151" s="4">
        <v>2</v>
      </c>
      <c r="Q151" s="4">
        <v>20</v>
      </c>
      <c r="R151" s="4">
        <v>10</v>
      </c>
      <c r="S151" s="16">
        <f t="shared" si="68"/>
        <v>5.9</v>
      </c>
      <c r="T151" s="67"/>
      <c r="U151" s="17">
        <f t="shared" ref="U151:U153" si="79">COUNTIF(I151:R151, "&gt;0")</f>
        <v>9</v>
      </c>
      <c r="V151" s="17">
        <f t="shared" ref="V151:V153" si="80">U151*100/10</f>
        <v>90</v>
      </c>
      <c r="W151" s="70"/>
      <c r="X151">
        <v>88.420138999999992</v>
      </c>
      <c r="Y151">
        <v>16.618055625</v>
      </c>
      <c r="Z151">
        <v>0.67065972499999993</v>
      </c>
      <c r="AA151">
        <v>85</v>
      </c>
    </row>
    <row r="152" spans="1:27" hidden="1" x14ac:dyDescent="0.2">
      <c r="A152" s="19">
        <v>41492</v>
      </c>
      <c r="B152" s="19">
        <v>41492</v>
      </c>
      <c r="C152" s="19">
        <v>41530</v>
      </c>
      <c r="D152" s="52">
        <v>5</v>
      </c>
      <c r="E152" s="14" t="s">
        <v>103</v>
      </c>
      <c r="F152" t="s">
        <v>48</v>
      </c>
      <c r="G152" s="13">
        <v>6</v>
      </c>
      <c r="H152" s="15" t="s">
        <v>14</v>
      </c>
      <c r="I152" s="4">
        <v>5</v>
      </c>
      <c r="J152" s="4">
        <v>10</v>
      </c>
      <c r="K152" s="4">
        <v>5</v>
      </c>
      <c r="L152" s="4">
        <v>10</v>
      </c>
      <c r="M152" s="4">
        <v>5</v>
      </c>
      <c r="N152" s="4">
        <v>10</v>
      </c>
      <c r="O152" s="4">
        <v>0</v>
      </c>
      <c r="P152" s="4">
        <v>20</v>
      </c>
      <c r="Q152" s="4">
        <v>30</v>
      </c>
      <c r="R152" s="4">
        <v>10</v>
      </c>
      <c r="S152" s="16">
        <f t="shared" si="68"/>
        <v>10.5</v>
      </c>
      <c r="T152" s="67"/>
      <c r="U152" s="17">
        <f t="shared" si="79"/>
        <v>9</v>
      </c>
      <c r="V152" s="17">
        <f t="shared" si="80"/>
        <v>90</v>
      </c>
      <c r="W152" s="70"/>
      <c r="X152">
        <v>88.420138999999992</v>
      </c>
      <c r="Y152">
        <v>16.618055625</v>
      </c>
      <c r="Z152">
        <v>0.67065972499999993</v>
      </c>
      <c r="AA152">
        <v>85</v>
      </c>
    </row>
    <row r="153" spans="1:27" hidden="1" x14ac:dyDescent="0.2">
      <c r="A153" s="19">
        <v>41492</v>
      </c>
      <c r="B153" s="19">
        <v>41492</v>
      </c>
      <c r="C153" s="19">
        <v>41530</v>
      </c>
      <c r="D153" s="52">
        <v>5</v>
      </c>
      <c r="E153" s="14" t="s">
        <v>103</v>
      </c>
      <c r="F153" t="s">
        <v>48</v>
      </c>
      <c r="G153" s="13">
        <v>6</v>
      </c>
      <c r="H153" s="15" t="s">
        <v>36</v>
      </c>
      <c r="I153" s="4">
        <v>10</v>
      </c>
      <c r="J153" s="4">
        <v>5</v>
      </c>
      <c r="K153" s="4">
        <v>10</v>
      </c>
      <c r="L153" s="4">
        <v>10</v>
      </c>
      <c r="M153" s="4">
        <v>20</v>
      </c>
      <c r="N153" s="4">
        <v>30</v>
      </c>
      <c r="O153" s="4">
        <v>5</v>
      </c>
      <c r="P153" s="4">
        <v>10</v>
      </c>
      <c r="Q153" s="4">
        <v>5</v>
      </c>
      <c r="R153" s="4">
        <v>10</v>
      </c>
      <c r="S153" s="16">
        <f t="shared" si="68"/>
        <v>11.5</v>
      </c>
      <c r="T153" s="67"/>
      <c r="U153" s="17">
        <f t="shared" si="79"/>
        <v>10</v>
      </c>
      <c r="V153" s="17">
        <f t="shared" si="80"/>
        <v>100</v>
      </c>
      <c r="W153" s="70"/>
      <c r="X153">
        <v>88.420138999999992</v>
      </c>
      <c r="Y153">
        <v>16.618055625</v>
      </c>
      <c r="Z153">
        <v>0.67065972499999993</v>
      </c>
      <c r="AA153">
        <v>85</v>
      </c>
    </row>
    <row r="154" spans="1:27" ht="15" hidden="1" customHeight="1" x14ac:dyDescent="0.2">
      <c r="A154" s="19">
        <v>41492</v>
      </c>
      <c r="B154" s="19">
        <v>41492</v>
      </c>
      <c r="C154" s="19">
        <v>41530</v>
      </c>
      <c r="D154" s="52">
        <v>5</v>
      </c>
      <c r="E154" s="14" t="s">
        <v>103</v>
      </c>
      <c r="F154" t="s">
        <v>49</v>
      </c>
      <c r="G154" s="13">
        <v>7</v>
      </c>
      <c r="H154" s="15" t="s">
        <v>12</v>
      </c>
      <c r="I154" s="4">
        <v>5</v>
      </c>
      <c r="J154" s="4">
        <v>5</v>
      </c>
      <c r="K154" s="4">
        <v>5</v>
      </c>
      <c r="L154" s="4">
        <v>60</v>
      </c>
      <c r="M154" s="4">
        <v>0</v>
      </c>
      <c r="N154" s="4">
        <v>5</v>
      </c>
      <c r="O154" s="4">
        <v>30</v>
      </c>
      <c r="P154" s="4">
        <v>50</v>
      </c>
      <c r="Q154" s="4">
        <v>10</v>
      </c>
      <c r="R154" s="4">
        <v>10</v>
      </c>
      <c r="S154" s="16">
        <f t="shared" si="68"/>
        <v>18</v>
      </c>
      <c r="T154" s="67">
        <f>AVERAGE(S154:S157)</f>
        <v>11.375</v>
      </c>
      <c r="U154" s="17">
        <f>COUNTIF(I154:R154, "&gt;0")</f>
        <v>9</v>
      </c>
      <c r="V154" s="17">
        <f>U154*100/10</f>
        <v>90</v>
      </c>
      <c r="W154" s="70">
        <f>AVERAGE(V154:V157)</f>
        <v>82.5</v>
      </c>
      <c r="X154">
        <v>88.420138999999992</v>
      </c>
      <c r="Y154">
        <v>16.618055625</v>
      </c>
      <c r="Z154">
        <v>0.67065972499999993</v>
      </c>
      <c r="AA154">
        <v>85</v>
      </c>
    </row>
    <row r="155" spans="1:27" hidden="1" x14ac:dyDescent="0.2">
      <c r="A155" s="19">
        <v>41492</v>
      </c>
      <c r="B155" s="19">
        <v>41492</v>
      </c>
      <c r="C155" s="19">
        <v>41530</v>
      </c>
      <c r="D155" s="52">
        <v>5</v>
      </c>
      <c r="E155" s="14" t="s">
        <v>103</v>
      </c>
      <c r="F155" t="s">
        <v>49</v>
      </c>
      <c r="G155" s="13">
        <v>7</v>
      </c>
      <c r="H155" s="15" t="s">
        <v>13</v>
      </c>
      <c r="I155" s="4">
        <v>5</v>
      </c>
      <c r="J155" s="4">
        <v>0</v>
      </c>
      <c r="K155" s="4">
        <v>0</v>
      </c>
      <c r="L155" s="4">
        <v>0</v>
      </c>
      <c r="M155" s="4">
        <v>2</v>
      </c>
      <c r="N155" s="4">
        <v>20</v>
      </c>
      <c r="O155" s="4">
        <v>10</v>
      </c>
      <c r="P155" s="4">
        <v>2</v>
      </c>
      <c r="Q155" s="4">
        <v>10</v>
      </c>
      <c r="R155" s="4">
        <v>2</v>
      </c>
      <c r="S155" s="16">
        <f t="shared" si="68"/>
        <v>5.0999999999999996</v>
      </c>
      <c r="T155" s="67"/>
      <c r="U155" s="17">
        <f t="shared" ref="U155:U157" si="81">COUNTIF(I155:R155, "&gt;0")</f>
        <v>7</v>
      </c>
      <c r="V155" s="17">
        <f t="shared" ref="V155:V157" si="82">U155*100/10</f>
        <v>70</v>
      </c>
      <c r="W155" s="70"/>
      <c r="X155">
        <v>88.420138999999992</v>
      </c>
      <c r="Y155">
        <v>16.618055625</v>
      </c>
      <c r="Z155">
        <v>0.67065972499999993</v>
      </c>
      <c r="AA155">
        <v>85</v>
      </c>
    </row>
    <row r="156" spans="1:27" hidden="1" x14ac:dyDescent="0.2">
      <c r="A156" s="19">
        <v>41492</v>
      </c>
      <c r="B156" s="19">
        <v>41492</v>
      </c>
      <c r="C156" s="19">
        <v>41530</v>
      </c>
      <c r="D156" s="52">
        <v>5</v>
      </c>
      <c r="E156" s="14" t="s">
        <v>103</v>
      </c>
      <c r="F156" t="s">
        <v>49</v>
      </c>
      <c r="G156" s="13">
        <v>7</v>
      </c>
      <c r="H156" s="15" t="s">
        <v>14</v>
      </c>
      <c r="I156" s="4">
        <v>2</v>
      </c>
      <c r="J156" s="4">
        <v>10</v>
      </c>
      <c r="K156" s="4">
        <v>30</v>
      </c>
      <c r="L156" s="4">
        <v>20</v>
      </c>
      <c r="M156" s="4">
        <v>5</v>
      </c>
      <c r="N156" s="4">
        <v>10</v>
      </c>
      <c r="O156" s="4">
        <v>10</v>
      </c>
      <c r="P156" s="4">
        <v>0</v>
      </c>
      <c r="Q156" s="4">
        <v>10</v>
      </c>
      <c r="R156" s="4">
        <v>0</v>
      </c>
      <c r="S156" s="16">
        <f t="shared" si="68"/>
        <v>9.6999999999999993</v>
      </c>
      <c r="T156" s="67"/>
      <c r="U156" s="17">
        <f t="shared" si="81"/>
        <v>8</v>
      </c>
      <c r="V156" s="17">
        <f t="shared" si="82"/>
        <v>80</v>
      </c>
      <c r="W156" s="70"/>
      <c r="X156">
        <v>88.420138999999992</v>
      </c>
      <c r="Y156">
        <v>16.618055625</v>
      </c>
      <c r="Z156">
        <v>0.67065972499999993</v>
      </c>
      <c r="AA156">
        <v>85</v>
      </c>
    </row>
    <row r="157" spans="1:27" hidden="1" x14ac:dyDescent="0.2">
      <c r="A157" s="19">
        <v>41492</v>
      </c>
      <c r="B157" s="19">
        <v>41492</v>
      </c>
      <c r="C157" s="19">
        <v>41530</v>
      </c>
      <c r="D157" s="52">
        <v>5</v>
      </c>
      <c r="E157" s="14" t="s">
        <v>103</v>
      </c>
      <c r="F157" t="s">
        <v>49</v>
      </c>
      <c r="G157" s="13">
        <v>7</v>
      </c>
      <c r="H157" s="15" t="s">
        <v>36</v>
      </c>
      <c r="I157" s="4">
        <v>5</v>
      </c>
      <c r="J157" s="4">
        <v>10</v>
      </c>
      <c r="K157" s="4">
        <v>2</v>
      </c>
      <c r="L157" s="4">
        <v>0</v>
      </c>
      <c r="M157" s="4">
        <v>5</v>
      </c>
      <c r="N157" s="4">
        <v>5</v>
      </c>
      <c r="O157" s="4">
        <v>10</v>
      </c>
      <c r="P157" s="4">
        <v>60</v>
      </c>
      <c r="Q157" s="4">
        <v>10</v>
      </c>
      <c r="R157" s="4">
        <v>20</v>
      </c>
      <c r="S157" s="16">
        <f t="shared" si="68"/>
        <v>12.7</v>
      </c>
      <c r="T157" s="67"/>
      <c r="U157" s="17">
        <f t="shared" si="81"/>
        <v>9</v>
      </c>
      <c r="V157" s="17">
        <f t="shared" si="82"/>
        <v>90</v>
      </c>
      <c r="W157" s="70"/>
      <c r="X157">
        <v>88.420138999999992</v>
      </c>
      <c r="Y157">
        <v>16.618055625</v>
      </c>
      <c r="Z157">
        <v>0.67065972499999993</v>
      </c>
      <c r="AA157">
        <v>85</v>
      </c>
    </row>
    <row r="158" spans="1:27" hidden="1" x14ac:dyDescent="0.2">
      <c r="A158" s="19">
        <v>41492</v>
      </c>
      <c r="B158" s="19">
        <v>41492</v>
      </c>
      <c r="C158" s="19">
        <v>41530</v>
      </c>
      <c r="D158" s="52">
        <v>5</v>
      </c>
      <c r="E158" s="14" t="s">
        <v>103</v>
      </c>
      <c r="F158" t="s">
        <v>50</v>
      </c>
      <c r="G158" s="13">
        <v>8</v>
      </c>
      <c r="H158" s="15" t="s">
        <v>12</v>
      </c>
      <c r="I158" s="4">
        <v>0</v>
      </c>
      <c r="J158" s="4">
        <v>2</v>
      </c>
      <c r="K158" s="4">
        <v>0</v>
      </c>
      <c r="L158" s="4">
        <v>0</v>
      </c>
      <c r="M158" s="4">
        <v>2</v>
      </c>
      <c r="N158" s="4">
        <v>5</v>
      </c>
      <c r="O158" s="4">
        <v>10</v>
      </c>
      <c r="P158" s="4">
        <v>30</v>
      </c>
      <c r="Q158" s="4">
        <v>2</v>
      </c>
      <c r="R158" s="4">
        <v>10</v>
      </c>
      <c r="S158" s="16">
        <f t="shared" si="68"/>
        <v>6.1</v>
      </c>
      <c r="T158" s="67">
        <f>AVERAGE(S158:S161)</f>
        <v>8.75</v>
      </c>
      <c r="U158" s="17">
        <f>COUNTIF(I158:R158, "&gt;0")</f>
        <v>7</v>
      </c>
      <c r="V158" s="17">
        <f>U158*100/10</f>
        <v>70</v>
      </c>
      <c r="W158" s="70">
        <f>AVERAGE(V158:V161)</f>
        <v>70</v>
      </c>
      <c r="X158">
        <v>88.420138999999992</v>
      </c>
      <c r="Y158">
        <v>16.618055625</v>
      </c>
      <c r="Z158">
        <v>0.67065972499999993</v>
      </c>
      <c r="AA158">
        <v>85</v>
      </c>
    </row>
    <row r="159" spans="1:27" hidden="1" x14ac:dyDescent="0.2">
      <c r="A159" s="19">
        <v>41492</v>
      </c>
      <c r="B159" s="19">
        <v>41492</v>
      </c>
      <c r="C159" s="19">
        <v>41530</v>
      </c>
      <c r="D159" s="52">
        <v>5</v>
      </c>
      <c r="E159" s="14" t="s">
        <v>103</v>
      </c>
      <c r="F159" t="s">
        <v>50</v>
      </c>
      <c r="G159" s="13">
        <v>8</v>
      </c>
      <c r="H159" s="15" t="s">
        <v>13</v>
      </c>
      <c r="I159" s="4">
        <v>0</v>
      </c>
      <c r="J159" s="4">
        <v>0</v>
      </c>
      <c r="K159" s="4">
        <v>2</v>
      </c>
      <c r="L159" s="4">
        <v>0</v>
      </c>
      <c r="M159" s="4">
        <v>0</v>
      </c>
      <c r="N159" s="4">
        <v>0</v>
      </c>
      <c r="O159" s="4">
        <v>0</v>
      </c>
      <c r="P159" s="4">
        <v>0</v>
      </c>
      <c r="Q159" s="4">
        <v>2</v>
      </c>
      <c r="R159" s="4">
        <v>40</v>
      </c>
      <c r="S159" s="16">
        <f t="shared" si="68"/>
        <v>4.4000000000000004</v>
      </c>
      <c r="T159" s="67"/>
      <c r="U159" s="17">
        <f t="shared" ref="U159:U161" si="83">COUNTIF(I159:R159, "&gt;0")</f>
        <v>3</v>
      </c>
      <c r="V159" s="17">
        <f t="shared" ref="V159:V161" si="84">U159*100/10</f>
        <v>30</v>
      </c>
      <c r="W159" s="70"/>
      <c r="X159">
        <v>88.420138999999992</v>
      </c>
      <c r="Y159">
        <v>16.618055625</v>
      </c>
      <c r="Z159">
        <v>0.67065972499999993</v>
      </c>
      <c r="AA159">
        <v>85</v>
      </c>
    </row>
    <row r="160" spans="1:27" hidden="1" x14ac:dyDescent="0.2">
      <c r="A160" s="19">
        <v>41492</v>
      </c>
      <c r="B160" s="19">
        <v>41492</v>
      </c>
      <c r="C160" s="19">
        <v>41530</v>
      </c>
      <c r="D160" s="52">
        <v>5</v>
      </c>
      <c r="E160" s="14" t="s">
        <v>103</v>
      </c>
      <c r="F160" t="s">
        <v>50</v>
      </c>
      <c r="G160" s="13">
        <v>8</v>
      </c>
      <c r="H160" s="15" t="s">
        <v>14</v>
      </c>
      <c r="I160" s="4">
        <v>0</v>
      </c>
      <c r="J160" s="4">
        <v>0</v>
      </c>
      <c r="K160" s="4">
        <v>10</v>
      </c>
      <c r="L160" s="4">
        <v>10</v>
      </c>
      <c r="M160" s="4">
        <v>10</v>
      </c>
      <c r="N160" s="4">
        <v>10</v>
      </c>
      <c r="O160" s="4">
        <v>20</v>
      </c>
      <c r="P160" s="4">
        <v>30</v>
      </c>
      <c r="Q160" s="4">
        <v>5</v>
      </c>
      <c r="R160" s="4">
        <v>10</v>
      </c>
      <c r="S160" s="16">
        <f t="shared" si="68"/>
        <v>10.5</v>
      </c>
      <c r="T160" s="67"/>
      <c r="U160" s="17">
        <f t="shared" si="83"/>
        <v>8</v>
      </c>
      <c r="V160" s="17">
        <f t="shared" si="84"/>
        <v>80</v>
      </c>
      <c r="W160" s="70"/>
      <c r="X160">
        <v>88.420138999999992</v>
      </c>
      <c r="Y160">
        <v>16.618055625</v>
      </c>
      <c r="Z160">
        <v>0.67065972499999993</v>
      </c>
      <c r="AA160">
        <v>85</v>
      </c>
    </row>
    <row r="161" spans="1:27" hidden="1" x14ac:dyDescent="0.2">
      <c r="A161" s="19">
        <v>41492</v>
      </c>
      <c r="B161" s="19">
        <v>41492</v>
      </c>
      <c r="C161" s="19">
        <v>41530</v>
      </c>
      <c r="D161" s="52">
        <v>5</v>
      </c>
      <c r="E161" s="14" t="s">
        <v>103</v>
      </c>
      <c r="F161" t="s">
        <v>50</v>
      </c>
      <c r="G161" s="13">
        <v>8</v>
      </c>
      <c r="H161" s="15" t="s">
        <v>36</v>
      </c>
      <c r="I161" s="4">
        <v>10</v>
      </c>
      <c r="J161" s="4">
        <v>20</v>
      </c>
      <c r="K161" s="4">
        <v>30</v>
      </c>
      <c r="L161" s="4">
        <v>20</v>
      </c>
      <c r="M161" s="4">
        <v>5</v>
      </c>
      <c r="N161" s="4">
        <v>10</v>
      </c>
      <c r="O161" s="4">
        <v>5</v>
      </c>
      <c r="P161" s="4">
        <v>20</v>
      </c>
      <c r="Q161" s="4">
        <v>10</v>
      </c>
      <c r="R161" s="4">
        <v>10</v>
      </c>
      <c r="S161" s="16">
        <f t="shared" si="68"/>
        <v>14</v>
      </c>
      <c r="T161" s="67"/>
      <c r="U161" s="17">
        <f t="shared" si="83"/>
        <v>10</v>
      </c>
      <c r="V161" s="17">
        <f t="shared" si="84"/>
        <v>100</v>
      </c>
      <c r="W161" s="70"/>
      <c r="X161">
        <v>88.420138999999992</v>
      </c>
      <c r="Y161">
        <v>16.618055625</v>
      </c>
      <c r="Z161">
        <v>0.67065972499999993</v>
      </c>
      <c r="AA161">
        <v>85</v>
      </c>
    </row>
    <row r="162" spans="1:27" x14ac:dyDescent="0.2">
      <c r="A162" s="19">
        <v>41492</v>
      </c>
      <c r="B162" s="19">
        <v>41492</v>
      </c>
      <c r="C162" s="19">
        <v>41537</v>
      </c>
      <c r="D162" s="52">
        <v>6</v>
      </c>
      <c r="E162" s="14" t="s">
        <v>103</v>
      </c>
      <c r="F162" t="s">
        <v>23</v>
      </c>
      <c r="G162" s="13">
        <v>1</v>
      </c>
      <c r="H162" s="15" t="s">
        <v>12</v>
      </c>
      <c r="I162" s="4">
        <v>10</v>
      </c>
      <c r="J162" s="4">
        <v>60</v>
      </c>
      <c r="K162" s="4">
        <v>80</v>
      </c>
      <c r="L162" s="4">
        <v>80</v>
      </c>
      <c r="M162" s="4">
        <v>90</v>
      </c>
      <c r="N162" s="4">
        <v>70</v>
      </c>
      <c r="O162" s="4">
        <v>60</v>
      </c>
      <c r="P162" s="4">
        <v>50</v>
      </c>
      <c r="Q162" s="4">
        <v>70</v>
      </c>
      <c r="R162" s="4">
        <v>60</v>
      </c>
      <c r="S162" s="16">
        <f t="shared" ref="S162:S193" si="85">AVERAGE(I162:R162)</f>
        <v>63</v>
      </c>
      <c r="T162" s="67">
        <f>AVERAGE(S162:S165)</f>
        <v>79.375</v>
      </c>
      <c r="U162" s="17">
        <f>COUNTIF(I162:R162, "&gt;0")</f>
        <v>10</v>
      </c>
      <c r="V162" s="17">
        <f>U162*100/10</f>
        <v>100</v>
      </c>
      <c r="W162" s="70">
        <f>AVERAGE(V162:V165)</f>
        <v>100</v>
      </c>
      <c r="X162">
        <v>85.658531714285715</v>
      </c>
      <c r="Y162">
        <v>13.465873142857145</v>
      </c>
      <c r="Z162">
        <v>1.2021825285714287</v>
      </c>
      <c r="AA162">
        <v>26.7</v>
      </c>
    </row>
    <row r="163" spans="1:27" x14ac:dyDescent="0.2">
      <c r="A163" s="19">
        <v>41492</v>
      </c>
      <c r="B163" s="19">
        <v>41492</v>
      </c>
      <c r="C163" s="19">
        <v>41537</v>
      </c>
      <c r="D163" s="52">
        <v>6</v>
      </c>
      <c r="E163" s="14" t="s">
        <v>103</v>
      </c>
      <c r="F163" t="s">
        <v>23</v>
      </c>
      <c r="G163" s="13">
        <v>1</v>
      </c>
      <c r="H163" s="15" t="s">
        <v>13</v>
      </c>
      <c r="I163" s="4">
        <v>70</v>
      </c>
      <c r="J163" s="4">
        <v>40</v>
      </c>
      <c r="K163" s="4">
        <v>90</v>
      </c>
      <c r="L163" s="4">
        <v>80</v>
      </c>
      <c r="M163" s="4">
        <v>90</v>
      </c>
      <c r="N163" s="4">
        <v>95</v>
      </c>
      <c r="O163" s="4">
        <v>90</v>
      </c>
      <c r="P163" s="4">
        <v>90</v>
      </c>
      <c r="Q163" s="4">
        <v>70</v>
      </c>
      <c r="R163" s="4">
        <v>80</v>
      </c>
      <c r="S163" s="16">
        <f t="shared" si="85"/>
        <v>79.5</v>
      </c>
      <c r="T163" s="67"/>
      <c r="U163" s="17">
        <f t="shared" ref="U163:U165" si="86">COUNTIF(I163:R163, "&gt;0")</f>
        <v>10</v>
      </c>
      <c r="V163" s="17">
        <f t="shared" ref="V163:V165" si="87">U163*100/10</f>
        <v>100</v>
      </c>
      <c r="W163" s="70"/>
      <c r="X163">
        <v>85.658531714285715</v>
      </c>
      <c r="Y163">
        <v>13.465873142857145</v>
      </c>
      <c r="Z163">
        <v>1.2021825285714287</v>
      </c>
      <c r="AA163">
        <v>26.7</v>
      </c>
    </row>
    <row r="164" spans="1:27" x14ac:dyDescent="0.2">
      <c r="A164" s="19">
        <v>41492</v>
      </c>
      <c r="B164" s="19">
        <v>41492</v>
      </c>
      <c r="C164" s="19">
        <v>41537</v>
      </c>
      <c r="D164" s="52">
        <v>6</v>
      </c>
      <c r="E164" s="14" t="s">
        <v>103</v>
      </c>
      <c r="F164" t="s">
        <v>23</v>
      </c>
      <c r="G164" s="13">
        <v>1</v>
      </c>
      <c r="H164" s="15" t="s">
        <v>14</v>
      </c>
      <c r="I164" s="4">
        <v>90</v>
      </c>
      <c r="J164" s="4">
        <v>90</v>
      </c>
      <c r="K164" s="4">
        <v>90</v>
      </c>
      <c r="L164" s="4">
        <v>70</v>
      </c>
      <c r="M164" s="4">
        <v>90</v>
      </c>
      <c r="N164" s="4">
        <v>90</v>
      </c>
      <c r="O164" s="4">
        <v>90</v>
      </c>
      <c r="P164" s="4">
        <v>90</v>
      </c>
      <c r="Q164" s="4">
        <v>90</v>
      </c>
      <c r="R164" s="4">
        <v>90</v>
      </c>
      <c r="S164" s="16">
        <f t="shared" si="85"/>
        <v>88</v>
      </c>
      <c r="T164" s="67"/>
      <c r="U164" s="17">
        <f t="shared" si="86"/>
        <v>10</v>
      </c>
      <c r="V164" s="17">
        <f t="shared" si="87"/>
        <v>100</v>
      </c>
      <c r="W164" s="70"/>
      <c r="X164">
        <v>85.658531714285715</v>
      </c>
      <c r="Y164">
        <v>13.465873142857145</v>
      </c>
      <c r="Z164">
        <v>1.2021825285714287</v>
      </c>
      <c r="AA164">
        <v>26.7</v>
      </c>
    </row>
    <row r="165" spans="1:27" x14ac:dyDescent="0.2">
      <c r="A165" s="19">
        <v>41492</v>
      </c>
      <c r="B165" s="19">
        <v>41492</v>
      </c>
      <c r="C165" s="19">
        <v>41537</v>
      </c>
      <c r="D165" s="52">
        <v>6</v>
      </c>
      <c r="E165" s="14" t="s">
        <v>103</v>
      </c>
      <c r="F165" t="s">
        <v>23</v>
      </c>
      <c r="G165" s="13">
        <v>1</v>
      </c>
      <c r="H165" s="15" t="s">
        <v>36</v>
      </c>
      <c r="I165" s="4">
        <v>80</v>
      </c>
      <c r="J165" s="4">
        <v>80</v>
      </c>
      <c r="K165" s="4">
        <v>90</v>
      </c>
      <c r="L165" s="4">
        <v>90</v>
      </c>
      <c r="M165" s="4">
        <v>90</v>
      </c>
      <c r="N165" s="4">
        <v>90</v>
      </c>
      <c r="O165" s="4">
        <v>80</v>
      </c>
      <c r="P165" s="4">
        <v>90</v>
      </c>
      <c r="Q165" s="4">
        <v>90</v>
      </c>
      <c r="R165" s="4">
        <v>90</v>
      </c>
      <c r="S165" s="16">
        <f t="shared" si="85"/>
        <v>87</v>
      </c>
      <c r="T165" s="67"/>
      <c r="U165" s="17">
        <f t="shared" si="86"/>
        <v>10</v>
      </c>
      <c r="V165" s="17">
        <f t="shared" si="87"/>
        <v>100</v>
      </c>
      <c r="W165" s="70"/>
      <c r="X165">
        <v>85.658531714285715</v>
      </c>
      <c r="Y165">
        <v>13.465873142857145</v>
      </c>
      <c r="Z165">
        <v>1.2021825285714287</v>
      </c>
      <c r="AA165">
        <v>26.7</v>
      </c>
    </row>
    <row r="166" spans="1:27" ht="15" hidden="1" customHeight="1" x14ac:dyDescent="0.2">
      <c r="A166" s="19">
        <v>41492</v>
      </c>
      <c r="B166" s="19">
        <v>41492</v>
      </c>
      <c r="C166" s="19">
        <v>41537</v>
      </c>
      <c r="D166" s="52">
        <v>6</v>
      </c>
      <c r="E166" s="14" t="s">
        <v>103</v>
      </c>
      <c r="F166" t="s">
        <v>44</v>
      </c>
      <c r="G166" s="13">
        <v>2</v>
      </c>
      <c r="H166" s="15" t="s">
        <v>12</v>
      </c>
      <c r="I166" s="4">
        <v>2</v>
      </c>
      <c r="J166" s="4">
        <v>20</v>
      </c>
      <c r="K166" s="4">
        <v>20</v>
      </c>
      <c r="L166" s="4">
        <v>5</v>
      </c>
      <c r="M166" s="4">
        <v>10</v>
      </c>
      <c r="N166" s="4">
        <v>70</v>
      </c>
      <c r="O166" s="4">
        <v>30</v>
      </c>
      <c r="P166" s="4">
        <v>30</v>
      </c>
      <c r="Q166" s="4">
        <v>40</v>
      </c>
      <c r="R166" s="4">
        <v>30</v>
      </c>
      <c r="S166" s="16">
        <f t="shared" si="85"/>
        <v>25.7</v>
      </c>
      <c r="T166" s="67">
        <f>AVERAGE(S166:S169)</f>
        <v>56.55</v>
      </c>
      <c r="U166" s="17">
        <f>COUNTIF(I166:R166, "&gt;0")</f>
        <v>10</v>
      </c>
      <c r="V166" s="17">
        <f>U166*100/10</f>
        <v>100</v>
      </c>
      <c r="W166" s="70">
        <f>AVERAGE(V166:V169)</f>
        <v>100</v>
      </c>
      <c r="X166">
        <v>85.658531714285715</v>
      </c>
      <c r="Y166">
        <v>13.465873142857145</v>
      </c>
      <c r="Z166">
        <v>1.2021825285714287</v>
      </c>
      <c r="AA166">
        <v>26.7</v>
      </c>
    </row>
    <row r="167" spans="1:27" hidden="1" x14ac:dyDescent="0.2">
      <c r="A167" s="19">
        <v>41492</v>
      </c>
      <c r="B167" s="19">
        <v>41492</v>
      </c>
      <c r="C167" s="19">
        <v>41537</v>
      </c>
      <c r="D167" s="52">
        <v>6</v>
      </c>
      <c r="E167" s="14" t="s">
        <v>103</v>
      </c>
      <c r="F167" t="s">
        <v>44</v>
      </c>
      <c r="G167" s="13">
        <v>2</v>
      </c>
      <c r="H167" s="15" t="s">
        <v>13</v>
      </c>
      <c r="I167" s="4">
        <v>70</v>
      </c>
      <c r="J167" s="4">
        <v>60</v>
      </c>
      <c r="K167" s="4">
        <v>70</v>
      </c>
      <c r="L167" s="4">
        <v>60</v>
      </c>
      <c r="M167" s="4">
        <v>70</v>
      </c>
      <c r="N167" s="4">
        <v>80</v>
      </c>
      <c r="O167" s="4">
        <v>90</v>
      </c>
      <c r="P167" s="4">
        <v>10</v>
      </c>
      <c r="Q167" s="4">
        <v>70</v>
      </c>
      <c r="R167" s="4">
        <v>70</v>
      </c>
      <c r="S167" s="16">
        <f t="shared" si="85"/>
        <v>65</v>
      </c>
      <c r="T167" s="67"/>
      <c r="U167" s="17">
        <f t="shared" ref="U167:U169" si="88">COUNTIF(I167:R167, "&gt;0")</f>
        <v>10</v>
      </c>
      <c r="V167" s="17">
        <f t="shared" ref="V167:V169" si="89">U167*100/10</f>
        <v>100</v>
      </c>
      <c r="W167" s="70"/>
      <c r="X167">
        <v>85.658531714285715</v>
      </c>
      <c r="Y167">
        <v>13.465873142857145</v>
      </c>
      <c r="Z167">
        <v>1.2021825285714287</v>
      </c>
      <c r="AA167">
        <v>26.7</v>
      </c>
    </row>
    <row r="168" spans="1:27" hidden="1" x14ac:dyDescent="0.2">
      <c r="A168" s="19">
        <v>41492</v>
      </c>
      <c r="B168" s="19">
        <v>41492</v>
      </c>
      <c r="C168" s="19">
        <v>41537</v>
      </c>
      <c r="D168" s="52">
        <v>6</v>
      </c>
      <c r="E168" s="14" t="s">
        <v>103</v>
      </c>
      <c r="F168" t="s">
        <v>44</v>
      </c>
      <c r="G168" s="13">
        <v>2</v>
      </c>
      <c r="H168" s="15" t="s">
        <v>14</v>
      </c>
      <c r="I168" s="4">
        <v>40</v>
      </c>
      <c r="J168" s="4">
        <v>60</v>
      </c>
      <c r="K168" s="4">
        <v>60</v>
      </c>
      <c r="L168" s="4">
        <v>80</v>
      </c>
      <c r="M168" s="4">
        <v>90</v>
      </c>
      <c r="N168" s="4">
        <v>30</v>
      </c>
      <c r="O168" s="4">
        <v>20</v>
      </c>
      <c r="P168" s="4">
        <v>95</v>
      </c>
      <c r="Q168" s="4">
        <v>70</v>
      </c>
      <c r="R168" s="4">
        <v>80</v>
      </c>
      <c r="S168" s="16">
        <f t="shared" si="85"/>
        <v>62.5</v>
      </c>
      <c r="T168" s="67"/>
      <c r="U168" s="17">
        <f t="shared" si="88"/>
        <v>10</v>
      </c>
      <c r="V168" s="17">
        <f t="shared" si="89"/>
        <v>100</v>
      </c>
      <c r="W168" s="70"/>
      <c r="X168">
        <v>85.658531714285715</v>
      </c>
      <c r="Y168">
        <v>13.465873142857145</v>
      </c>
      <c r="Z168">
        <v>1.2021825285714287</v>
      </c>
      <c r="AA168">
        <v>26.7</v>
      </c>
    </row>
    <row r="169" spans="1:27" hidden="1" x14ac:dyDescent="0.2">
      <c r="A169" s="19">
        <v>41492</v>
      </c>
      <c r="B169" s="19">
        <v>41492</v>
      </c>
      <c r="C169" s="19">
        <v>41537</v>
      </c>
      <c r="D169" s="52">
        <v>6</v>
      </c>
      <c r="E169" s="14" t="s">
        <v>103</v>
      </c>
      <c r="F169" t="s">
        <v>44</v>
      </c>
      <c r="G169" s="13">
        <v>2</v>
      </c>
      <c r="H169" s="15" t="s">
        <v>36</v>
      </c>
      <c r="I169" s="4">
        <v>70</v>
      </c>
      <c r="J169" s="4">
        <v>60</v>
      </c>
      <c r="K169" s="4">
        <v>70</v>
      </c>
      <c r="L169" s="4">
        <v>80</v>
      </c>
      <c r="M169" s="4">
        <v>70</v>
      </c>
      <c r="N169" s="4">
        <v>70</v>
      </c>
      <c r="O169" s="4">
        <v>70</v>
      </c>
      <c r="P169" s="4">
        <v>90</v>
      </c>
      <c r="Q169" s="4">
        <v>70</v>
      </c>
      <c r="R169" s="4">
        <v>80</v>
      </c>
      <c r="S169" s="16">
        <f t="shared" si="85"/>
        <v>73</v>
      </c>
      <c r="T169" s="67"/>
      <c r="U169" s="17">
        <f t="shared" si="88"/>
        <v>10</v>
      </c>
      <c r="V169" s="17">
        <f t="shared" si="89"/>
        <v>100</v>
      </c>
      <c r="W169" s="70"/>
      <c r="X169">
        <v>85.658531714285715</v>
      </c>
      <c r="Y169">
        <v>13.465873142857145</v>
      </c>
      <c r="Z169">
        <v>1.2021825285714287</v>
      </c>
      <c r="AA169">
        <v>26.7</v>
      </c>
    </row>
    <row r="170" spans="1:27" ht="15" hidden="1" customHeight="1" x14ac:dyDescent="0.2">
      <c r="A170" s="19">
        <v>41492</v>
      </c>
      <c r="B170" s="19">
        <v>41492</v>
      </c>
      <c r="C170" s="19">
        <v>41537</v>
      </c>
      <c r="D170" s="52">
        <v>6</v>
      </c>
      <c r="E170" s="14" t="s">
        <v>103</v>
      </c>
      <c r="F170" t="s">
        <v>45</v>
      </c>
      <c r="G170" s="13">
        <v>3</v>
      </c>
      <c r="H170" s="15" t="s">
        <v>12</v>
      </c>
      <c r="I170" s="4">
        <v>5</v>
      </c>
      <c r="J170" s="4">
        <v>70</v>
      </c>
      <c r="K170" s="4">
        <v>20</v>
      </c>
      <c r="L170" s="4">
        <v>50</v>
      </c>
      <c r="M170" s="4">
        <v>40</v>
      </c>
      <c r="N170" s="4">
        <v>80</v>
      </c>
      <c r="O170" s="4">
        <v>90</v>
      </c>
      <c r="P170" s="4">
        <v>90</v>
      </c>
      <c r="Q170" s="4">
        <v>90</v>
      </c>
      <c r="R170" s="4">
        <v>80</v>
      </c>
      <c r="S170" s="16">
        <f t="shared" si="85"/>
        <v>61.5</v>
      </c>
      <c r="T170" s="67">
        <f>AVERAGE(S170:S173)</f>
        <v>71.625</v>
      </c>
      <c r="U170" s="17">
        <f>COUNTIF(I170:R170, "&gt;0")</f>
        <v>10</v>
      </c>
      <c r="V170" s="17">
        <f>U170*100/10</f>
        <v>100</v>
      </c>
      <c r="W170" s="70">
        <f>AVERAGE(V170:V173)</f>
        <v>100</v>
      </c>
      <c r="X170">
        <v>85.658531714285715</v>
      </c>
      <c r="Y170">
        <v>13.465873142857145</v>
      </c>
      <c r="Z170">
        <v>1.2021825285714287</v>
      </c>
      <c r="AA170">
        <v>26.7</v>
      </c>
    </row>
    <row r="171" spans="1:27" hidden="1" x14ac:dyDescent="0.2">
      <c r="A171" s="19">
        <v>41492</v>
      </c>
      <c r="B171" s="19">
        <v>41492</v>
      </c>
      <c r="C171" s="19">
        <v>41537</v>
      </c>
      <c r="D171" s="52">
        <v>6</v>
      </c>
      <c r="E171" s="14" t="s">
        <v>103</v>
      </c>
      <c r="F171" t="s">
        <v>45</v>
      </c>
      <c r="G171" s="13">
        <v>3</v>
      </c>
      <c r="H171" s="15" t="s">
        <v>13</v>
      </c>
      <c r="I171" s="4">
        <v>50</v>
      </c>
      <c r="J171" s="4">
        <v>70</v>
      </c>
      <c r="K171" s="4">
        <v>30</v>
      </c>
      <c r="L171" s="4">
        <v>80</v>
      </c>
      <c r="M171" s="4">
        <v>60</v>
      </c>
      <c r="N171" s="4">
        <v>70</v>
      </c>
      <c r="O171" s="4">
        <v>80</v>
      </c>
      <c r="P171" s="4">
        <v>90</v>
      </c>
      <c r="Q171" s="4">
        <v>95</v>
      </c>
      <c r="R171" s="4">
        <v>70</v>
      </c>
      <c r="S171" s="16">
        <f t="shared" si="85"/>
        <v>69.5</v>
      </c>
      <c r="T171" s="67"/>
      <c r="U171" s="17">
        <f t="shared" ref="U171:U173" si="90">COUNTIF(I171:R171, "&gt;0")</f>
        <v>10</v>
      </c>
      <c r="V171" s="17">
        <f t="shared" ref="V171:V173" si="91">U171*100/10</f>
        <v>100</v>
      </c>
      <c r="W171" s="70"/>
      <c r="X171">
        <v>85.658531714285715</v>
      </c>
      <c r="Y171">
        <v>13.465873142857145</v>
      </c>
      <c r="Z171">
        <v>1.2021825285714287</v>
      </c>
      <c r="AA171">
        <v>26.7</v>
      </c>
    </row>
    <row r="172" spans="1:27" hidden="1" x14ac:dyDescent="0.2">
      <c r="A172" s="19">
        <v>41492</v>
      </c>
      <c r="B172" s="19">
        <v>41492</v>
      </c>
      <c r="C172" s="19">
        <v>41537</v>
      </c>
      <c r="D172" s="52">
        <v>6</v>
      </c>
      <c r="E172" s="14" t="s">
        <v>103</v>
      </c>
      <c r="F172" t="s">
        <v>45</v>
      </c>
      <c r="G172" s="13">
        <v>3</v>
      </c>
      <c r="H172" s="15" t="s">
        <v>14</v>
      </c>
      <c r="I172" s="4">
        <v>70</v>
      </c>
      <c r="J172" s="4">
        <v>80</v>
      </c>
      <c r="K172" s="4">
        <v>90</v>
      </c>
      <c r="L172" s="4">
        <v>90</v>
      </c>
      <c r="M172" s="4">
        <v>95</v>
      </c>
      <c r="N172" s="4">
        <v>90</v>
      </c>
      <c r="O172" s="4">
        <v>90</v>
      </c>
      <c r="P172" s="4">
        <v>80</v>
      </c>
      <c r="Q172" s="4">
        <v>90</v>
      </c>
      <c r="R172" s="4">
        <v>90</v>
      </c>
      <c r="S172" s="16">
        <f t="shared" si="85"/>
        <v>86.5</v>
      </c>
      <c r="T172" s="67"/>
      <c r="U172" s="17">
        <f t="shared" si="90"/>
        <v>10</v>
      </c>
      <c r="V172" s="17">
        <f t="shared" si="91"/>
        <v>100</v>
      </c>
      <c r="W172" s="70"/>
      <c r="X172">
        <v>85.658531714285715</v>
      </c>
      <c r="Y172">
        <v>13.465873142857145</v>
      </c>
      <c r="Z172">
        <v>1.2021825285714287</v>
      </c>
      <c r="AA172">
        <v>26.7</v>
      </c>
    </row>
    <row r="173" spans="1:27" hidden="1" x14ac:dyDescent="0.2">
      <c r="A173" s="19">
        <v>41492</v>
      </c>
      <c r="B173" s="19">
        <v>41492</v>
      </c>
      <c r="C173" s="19">
        <v>41537</v>
      </c>
      <c r="D173" s="52">
        <v>6</v>
      </c>
      <c r="E173" s="14" t="s">
        <v>103</v>
      </c>
      <c r="F173" t="s">
        <v>45</v>
      </c>
      <c r="G173" s="13">
        <v>3</v>
      </c>
      <c r="H173" s="15" t="s">
        <v>36</v>
      </c>
      <c r="I173" s="4">
        <v>40</v>
      </c>
      <c r="J173" s="4">
        <v>60</v>
      </c>
      <c r="K173" s="4">
        <v>60</v>
      </c>
      <c r="L173" s="4">
        <v>80</v>
      </c>
      <c r="M173" s="4">
        <v>70</v>
      </c>
      <c r="N173" s="4">
        <v>90</v>
      </c>
      <c r="O173" s="4">
        <v>80</v>
      </c>
      <c r="P173" s="4">
        <v>60</v>
      </c>
      <c r="Q173" s="4">
        <v>90</v>
      </c>
      <c r="R173" s="4">
        <v>60</v>
      </c>
      <c r="S173" s="16">
        <f t="shared" si="85"/>
        <v>69</v>
      </c>
      <c r="T173" s="67"/>
      <c r="U173" s="17">
        <f t="shared" si="90"/>
        <v>10</v>
      </c>
      <c r="V173" s="17">
        <f t="shared" si="91"/>
        <v>100</v>
      </c>
      <c r="W173" s="70"/>
      <c r="X173">
        <v>85.658531714285715</v>
      </c>
      <c r="Y173">
        <v>13.465873142857145</v>
      </c>
      <c r="Z173">
        <v>1.2021825285714287</v>
      </c>
      <c r="AA173">
        <v>26.7</v>
      </c>
    </row>
    <row r="174" spans="1:27" hidden="1" x14ac:dyDescent="0.2">
      <c r="A174" s="19">
        <v>41492</v>
      </c>
      <c r="B174" s="19">
        <v>41492</v>
      </c>
      <c r="C174" s="19">
        <v>41537</v>
      </c>
      <c r="D174" s="52">
        <v>6</v>
      </c>
      <c r="E174" s="14" t="s">
        <v>103</v>
      </c>
      <c r="F174" t="s">
        <v>46</v>
      </c>
      <c r="G174" s="13">
        <v>4</v>
      </c>
      <c r="H174" s="15" t="s">
        <v>12</v>
      </c>
      <c r="I174" s="4">
        <v>10</v>
      </c>
      <c r="J174" s="4">
        <v>30</v>
      </c>
      <c r="K174" s="4">
        <v>20</v>
      </c>
      <c r="L174" s="4">
        <v>40</v>
      </c>
      <c r="M174" s="4">
        <v>40</v>
      </c>
      <c r="N174" s="4">
        <v>40</v>
      </c>
      <c r="O174" s="4">
        <v>90</v>
      </c>
      <c r="P174" s="4">
        <v>80</v>
      </c>
      <c r="Q174" s="4">
        <v>60</v>
      </c>
      <c r="R174" s="4">
        <v>90</v>
      </c>
      <c r="S174" s="16">
        <f t="shared" si="85"/>
        <v>50</v>
      </c>
      <c r="T174" s="67">
        <f>AVERAGE(S174:S177)</f>
        <v>78.75</v>
      </c>
      <c r="U174" s="17">
        <f>COUNTIF(I174:R174, "&gt;0")</f>
        <v>10</v>
      </c>
      <c r="V174" s="17">
        <f>U174*100/10</f>
        <v>100</v>
      </c>
      <c r="W174" s="70">
        <f>AVERAGE(V174:V177)</f>
        <v>100</v>
      </c>
      <c r="X174">
        <v>85.658531714285715</v>
      </c>
      <c r="Y174">
        <v>13.465873142857145</v>
      </c>
      <c r="Z174">
        <v>1.2021825285714287</v>
      </c>
      <c r="AA174">
        <v>26.7</v>
      </c>
    </row>
    <row r="175" spans="1:27" hidden="1" x14ac:dyDescent="0.2">
      <c r="A175" s="19">
        <v>41492</v>
      </c>
      <c r="B175" s="19">
        <v>41492</v>
      </c>
      <c r="C175" s="19">
        <v>41537</v>
      </c>
      <c r="D175" s="52">
        <v>6</v>
      </c>
      <c r="E175" s="14" t="s">
        <v>103</v>
      </c>
      <c r="F175" t="s">
        <v>46</v>
      </c>
      <c r="G175" s="13">
        <v>4</v>
      </c>
      <c r="H175" s="15" t="s">
        <v>13</v>
      </c>
      <c r="I175" s="4">
        <v>90</v>
      </c>
      <c r="J175" s="4">
        <v>90</v>
      </c>
      <c r="K175" s="4">
        <v>95</v>
      </c>
      <c r="L175" s="4">
        <v>95</v>
      </c>
      <c r="M175" s="4">
        <v>90</v>
      </c>
      <c r="N175" s="4">
        <v>90</v>
      </c>
      <c r="O175" s="4">
        <v>90</v>
      </c>
      <c r="P175" s="4">
        <v>95</v>
      </c>
      <c r="Q175" s="4">
        <v>95</v>
      </c>
      <c r="R175" s="4">
        <v>95</v>
      </c>
      <c r="S175" s="16">
        <f t="shared" si="85"/>
        <v>92.5</v>
      </c>
      <c r="T175" s="67"/>
      <c r="U175" s="17">
        <f t="shared" ref="U175:U177" si="92">COUNTIF(I175:R175, "&gt;0")</f>
        <v>10</v>
      </c>
      <c r="V175" s="17">
        <f t="shared" ref="V175:V177" si="93">U175*100/10</f>
        <v>100</v>
      </c>
      <c r="W175" s="70"/>
      <c r="X175">
        <v>85.658531714285715</v>
      </c>
      <c r="Y175">
        <v>13.465873142857145</v>
      </c>
      <c r="Z175">
        <v>1.2021825285714287</v>
      </c>
      <c r="AA175">
        <v>26.7</v>
      </c>
    </row>
    <row r="176" spans="1:27" hidden="1" x14ac:dyDescent="0.2">
      <c r="A176" s="19">
        <v>41492</v>
      </c>
      <c r="B176" s="19">
        <v>41492</v>
      </c>
      <c r="C176" s="19">
        <v>41537</v>
      </c>
      <c r="D176" s="52">
        <v>6</v>
      </c>
      <c r="E176" s="14" t="s">
        <v>103</v>
      </c>
      <c r="F176" t="s">
        <v>46</v>
      </c>
      <c r="G176" s="13">
        <v>4</v>
      </c>
      <c r="H176" s="15" t="s">
        <v>14</v>
      </c>
      <c r="I176" s="4">
        <v>90</v>
      </c>
      <c r="J176" s="4">
        <v>80</v>
      </c>
      <c r="K176" s="4">
        <v>90</v>
      </c>
      <c r="L176" s="4">
        <v>90</v>
      </c>
      <c r="M176" s="4">
        <v>95</v>
      </c>
      <c r="N176" s="4">
        <v>90</v>
      </c>
      <c r="O176" s="4">
        <v>80</v>
      </c>
      <c r="P176" s="4">
        <v>90</v>
      </c>
      <c r="Q176" s="4">
        <v>90</v>
      </c>
      <c r="R176" s="4">
        <v>70</v>
      </c>
      <c r="S176" s="16">
        <f t="shared" si="85"/>
        <v>86.5</v>
      </c>
      <c r="T176" s="67"/>
      <c r="U176" s="17">
        <f t="shared" si="92"/>
        <v>10</v>
      </c>
      <c r="V176" s="17">
        <f t="shared" si="93"/>
        <v>100</v>
      </c>
      <c r="W176" s="70"/>
      <c r="X176">
        <v>85.658531714285715</v>
      </c>
      <c r="Y176">
        <v>13.465873142857145</v>
      </c>
      <c r="Z176">
        <v>1.2021825285714287</v>
      </c>
      <c r="AA176">
        <v>26.7</v>
      </c>
    </row>
    <row r="177" spans="1:27" hidden="1" x14ac:dyDescent="0.2">
      <c r="A177" s="19">
        <v>41492</v>
      </c>
      <c r="B177" s="19">
        <v>41492</v>
      </c>
      <c r="C177" s="19">
        <v>41537</v>
      </c>
      <c r="D177" s="52">
        <v>6</v>
      </c>
      <c r="E177" s="14" t="s">
        <v>103</v>
      </c>
      <c r="F177" t="s">
        <v>46</v>
      </c>
      <c r="G177" s="13">
        <v>4</v>
      </c>
      <c r="H177" s="15" t="s">
        <v>36</v>
      </c>
      <c r="I177" s="4">
        <v>60</v>
      </c>
      <c r="J177" s="4">
        <v>90</v>
      </c>
      <c r="K177" s="4">
        <v>90</v>
      </c>
      <c r="L177" s="4">
        <v>80</v>
      </c>
      <c r="M177" s="4">
        <v>90</v>
      </c>
      <c r="N177" s="4">
        <v>95</v>
      </c>
      <c r="O177" s="4">
        <v>80</v>
      </c>
      <c r="P177" s="4">
        <v>95</v>
      </c>
      <c r="Q177" s="4">
        <v>90</v>
      </c>
      <c r="R177" s="4">
        <v>90</v>
      </c>
      <c r="S177" s="16">
        <f t="shared" si="85"/>
        <v>86</v>
      </c>
      <c r="T177" s="67"/>
      <c r="U177" s="17">
        <f t="shared" si="92"/>
        <v>10</v>
      </c>
      <c r="V177" s="17">
        <f t="shared" si="93"/>
        <v>100</v>
      </c>
      <c r="W177" s="70"/>
      <c r="X177">
        <v>85.658531714285715</v>
      </c>
      <c r="Y177">
        <v>13.465873142857145</v>
      </c>
      <c r="Z177">
        <v>1.2021825285714287</v>
      </c>
      <c r="AA177">
        <v>26.7</v>
      </c>
    </row>
    <row r="178" spans="1:27" hidden="1" x14ac:dyDescent="0.2">
      <c r="A178" s="19">
        <v>41492</v>
      </c>
      <c r="B178" s="19">
        <v>41492</v>
      </c>
      <c r="C178" s="19">
        <v>41537</v>
      </c>
      <c r="D178" s="52">
        <v>6</v>
      </c>
      <c r="E178" s="14" t="s">
        <v>103</v>
      </c>
      <c r="F178" t="s">
        <v>47</v>
      </c>
      <c r="G178" s="13">
        <v>5</v>
      </c>
      <c r="H178" s="15" t="s">
        <v>12</v>
      </c>
      <c r="I178" s="4">
        <v>10</v>
      </c>
      <c r="J178" s="4">
        <v>30</v>
      </c>
      <c r="K178" s="4">
        <v>70</v>
      </c>
      <c r="L178" s="4">
        <v>70</v>
      </c>
      <c r="M178" s="4">
        <v>80</v>
      </c>
      <c r="N178" s="4">
        <v>70</v>
      </c>
      <c r="O178" s="4">
        <v>90</v>
      </c>
      <c r="P178" s="4">
        <v>90</v>
      </c>
      <c r="Q178" s="4">
        <v>60</v>
      </c>
      <c r="R178" s="4">
        <v>40</v>
      </c>
      <c r="S178" s="16">
        <f t="shared" si="85"/>
        <v>61</v>
      </c>
      <c r="T178" s="67">
        <f>AVERAGE(S178:S181)</f>
        <v>65.625</v>
      </c>
      <c r="U178" s="17">
        <f>COUNTIF(I178:R178, "&gt;0")</f>
        <v>10</v>
      </c>
      <c r="V178" s="17">
        <f>U178*100/10</f>
        <v>100</v>
      </c>
      <c r="W178" s="70">
        <f>AVERAGE(V178:V181)</f>
        <v>100</v>
      </c>
      <c r="X178">
        <v>85.658531714285715</v>
      </c>
      <c r="Y178">
        <v>13.465873142857145</v>
      </c>
      <c r="Z178">
        <v>1.2021825285714287</v>
      </c>
      <c r="AA178">
        <v>26.7</v>
      </c>
    </row>
    <row r="179" spans="1:27" hidden="1" x14ac:dyDescent="0.2">
      <c r="A179" s="19">
        <v>41492</v>
      </c>
      <c r="B179" s="19">
        <v>41492</v>
      </c>
      <c r="C179" s="19">
        <v>41537</v>
      </c>
      <c r="D179" s="52">
        <v>6</v>
      </c>
      <c r="E179" s="14" t="s">
        <v>103</v>
      </c>
      <c r="F179" t="s">
        <v>47</v>
      </c>
      <c r="G179" s="13">
        <v>5</v>
      </c>
      <c r="H179" s="15" t="s">
        <v>13</v>
      </c>
      <c r="I179" s="4">
        <v>10</v>
      </c>
      <c r="J179" s="4">
        <v>30</v>
      </c>
      <c r="K179" s="4">
        <v>40</v>
      </c>
      <c r="L179" s="4">
        <v>30</v>
      </c>
      <c r="M179" s="4">
        <v>40</v>
      </c>
      <c r="N179" s="4">
        <v>50</v>
      </c>
      <c r="O179" s="4">
        <v>20</v>
      </c>
      <c r="P179" s="4">
        <v>70</v>
      </c>
      <c r="Q179" s="4">
        <v>90</v>
      </c>
      <c r="R179" s="4">
        <v>50</v>
      </c>
      <c r="S179" s="16">
        <f t="shared" si="85"/>
        <v>43</v>
      </c>
      <c r="T179" s="67"/>
      <c r="U179" s="17">
        <f t="shared" ref="U179:U181" si="94">COUNTIF(I179:R179, "&gt;0")</f>
        <v>10</v>
      </c>
      <c r="V179" s="17">
        <f t="shared" ref="V179:V181" si="95">U179*100/10</f>
        <v>100</v>
      </c>
      <c r="W179" s="70"/>
      <c r="X179">
        <v>85.658531714285715</v>
      </c>
      <c r="Y179">
        <v>13.465873142857145</v>
      </c>
      <c r="Z179">
        <v>1.2021825285714287</v>
      </c>
      <c r="AA179">
        <v>26.7</v>
      </c>
    </row>
    <row r="180" spans="1:27" hidden="1" x14ac:dyDescent="0.2">
      <c r="A180" s="19">
        <v>41492</v>
      </c>
      <c r="B180" s="19">
        <v>41492</v>
      </c>
      <c r="C180" s="19">
        <v>41537</v>
      </c>
      <c r="D180" s="52">
        <v>6</v>
      </c>
      <c r="E180" s="14" t="s">
        <v>103</v>
      </c>
      <c r="F180" t="s">
        <v>47</v>
      </c>
      <c r="G180" s="13">
        <v>5</v>
      </c>
      <c r="H180" s="15" t="s">
        <v>14</v>
      </c>
      <c r="I180" s="4">
        <v>90</v>
      </c>
      <c r="J180" s="4">
        <v>80</v>
      </c>
      <c r="K180" s="4">
        <v>80</v>
      </c>
      <c r="L180" s="4">
        <v>80</v>
      </c>
      <c r="M180" s="4">
        <v>95</v>
      </c>
      <c r="N180" s="4">
        <v>30</v>
      </c>
      <c r="O180" s="4">
        <v>80</v>
      </c>
      <c r="P180" s="4">
        <v>95</v>
      </c>
      <c r="Q180" s="4">
        <v>90</v>
      </c>
      <c r="R180" s="4">
        <v>80</v>
      </c>
      <c r="S180" s="16">
        <f t="shared" si="85"/>
        <v>80</v>
      </c>
      <c r="T180" s="67"/>
      <c r="U180" s="17">
        <f t="shared" si="94"/>
        <v>10</v>
      </c>
      <c r="V180" s="17">
        <f t="shared" si="95"/>
        <v>100</v>
      </c>
      <c r="W180" s="70"/>
      <c r="X180">
        <v>85.658531714285715</v>
      </c>
      <c r="Y180">
        <v>13.465873142857145</v>
      </c>
      <c r="Z180">
        <v>1.2021825285714287</v>
      </c>
      <c r="AA180">
        <v>26.7</v>
      </c>
    </row>
    <row r="181" spans="1:27" hidden="1" x14ac:dyDescent="0.2">
      <c r="A181" s="19">
        <v>41492</v>
      </c>
      <c r="B181" s="19">
        <v>41492</v>
      </c>
      <c r="C181" s="19">
        <v>41537</v>
      </c>
      <c r="D181" s="52">
        <v>6</v>
      </c>
      <c r="E181" s="14" t="s">
        <v>103</v>
      </c>
      <c r="F181" t="s">
        <v>47</v>
      </c>
      <c r="G181" s="13">
        <v>5</v>
      </c>
      <c r="H181" s="15" t="s">
        <v>36</v>
      </c>
      <c r="I181" s="4">
        <v>80</v>
      </c>
      <c r="J181" s="4">
        <v>70</v>
      </c>
      <c r="K181" s="4">
        <v>70</v>
      </c>
      <c r="L181" s="4">
        <v>95</v>
      </c>
      <c r="M181" s="4">
        <v>90</v>
      </c>
      <c r="N181" s="4">
        <v>70</v>
      </c>
      <c r="O181" s="4">
        <v>90</v>
      </c>
      <c r="P181" s="4">
        <v>70</v>
      </c>
      <c r="Q181" s="4">
        <v>80</v>
      </c>
      <c r="R181" s="4">
        <v>70</v>
      </c>
      <c r="S181" s="16">
        <f t="shared" si="85"/>
        <v>78.5</v>
      </c>
      <c r="T181" s="67"/>
      <c r="U181" s="17">
        <f t="shared" si="94"/>
        <v>10</v>
      </c>
      <c r="V181" s="17">
        <f t="shared" si="95"/>
        <v>100</v>
      </c>
      <c r="W181" s="70"/>
      <c r="X181">
        <v>85.658531714285715</v>
      </c>
      <c r="Y181">
        <v>13.465873142857145</v>
      </c>
      <c r="Z181">
        <v>1.2021825285714287</v>
      </c>
      <c r="AA181">
        <v>26.7</v>
      </c>
    </row>
    <row r="182" spans="1:27" ht="15" hidden="1" customHeight="1" x14ac:dyDescent="0.2">
      <c r="A182" s="19">
        <v>41492</v>
      </c>
      <c r="B182" s="19">
        <v>41492</v>
      </c>
      <c r="C182" s="19">
        <v>41537</v>
      </c>
      <c r="D182" s="52">
        <v>6</v>
      </c>
      <c r="E182" s="14" t="s">
        <v>103</v>
      </c>
      <c r="F182" t="s">
        <v>48</v>
      </c>
      <c r="G182" s="13">
        <v>6</v>
      </c>
      <c r="H182" s="15" t="s">
        <v>12</v>
      </c>
      <c r="I182" s="4">
        <v>2</v>
      </c>
      <c r="J182" s="4">
        <v>5</v>
      </c>
      <c r="K182" s="4">
        <v>5</v>
      </c>
      <c r="L182" s="4">
        <v>20</v>
      </c>
      <c r="M182" s="4">
        <v>10</v>
      </c>
      <c r="N182" s="4">
        <v>70</v>
      </c>
      <c r="O182" s="4">
        <v>80</v>
      </c>
      <c r="P182" s="4">
        <v>40</v>
      </c>
      <c r="Q182" s="4">
        <v>50</v>
      </c>
      <c r="R182" s="4">
        <v>60</v>
      </c>
      <c r="S182" s="16">
        <f t="shared" si="85"/>
        <v>34.200000000000003</v>
      </c>
      <c r="T182" s="67">
        <f>AVERAGE(S182:S185)</f>
        <v>41.3</v>
      </c>
      <c r="U182" s="17">
        <f>COUNTIF(I182:R182, "&gt;0")</f>
        <v>10</v>
      </c>
      <c r="V182" s="17">
        <f>U182*100/10</f>
        <v>100</v>
      </c>
      <c r="W182" s="70">
        <f>AVERAGE(V182:V185)</f>
        <v>100</v>
      </c>
      <c r="X182">
        <v>85.658531714285715</v>
      </c>
      <c r="Y182">
        <v>13.465873142857145</v>
      </c>
      <c r="Z182">
        <v>1.2021825285714287</v>
      </c>
      <c r="AA182">
        <v>26.7</v>
      </c>
    </row>
    <row r="183" spans="1:27" hidden="1" x14ac:dyDescent="0.2">
      <c r="A183" s="19">
        <v>41492</v>
      </c>
      <c r="B183" s="19">
        <v>41492</v>
      </c>
      <c r="C183" s="19">
        <v>41537</v>
      </c>
      <c r="D183" s="52">
        <v>6</v>
      </c>
      <c r="E183" s="14" t="s">
        <v>103</v>
      </c>
      <c r="F183" t="s">
        <v>48</v>
      </c>
      <c r="G183" s="13">
        <v>6</v>
      </c>
      <c r="H183" s="15" t="s">
        <v>13</v>
      </c>
      <c r="I183" s="4">
        <v>30</v>
      </c>
      <c r="J183" s="4">
        <v>20</v>
      </c>
      <c r="K183" s="4">
        <v>30</v>
      </c>
      <c r="L183" s="4">
        <v>30</v>
      </c>
      <c r="M183" s="4">
        <v>30</v>
      </c>
      <c r="N183" s="4">
        <v>20</v>
      </c>
      <c r="O183" s="4">
        <v>10</v>
      </c>
      <c r="P183" s="4">
        <v>30</v>
      </c>
      <c r="Q183" s="4">
        <v>80</v>
      </c>
      <c r="R183" s="4">
        <v>40</v>
      </c>
      <c r="S183" s="16">
        <f t="shared" si="85"/>
        <v>32</v>
      </c>
      <c r="T183" s="67"/>
      <c r="U183" s="17">
        <f t="shared" ref="U183:U185" si="96">COUNTIF(I183:R183, "&gt;0")</f>
        <v>10</v>
      </c>
      <c r="V183" s="17">
        <f t="shared" ref="V183:V185" si="97">U183*100/10</f>
        <v>100</v>
      </c>
      <c r="W183" s="70"/>
      <c r="X183">
        <v>85.658531714285715</v>
      </c>
      <c r="Y183">
        <v>13.465873142857145</v>
      </c>
      <c r="Z183">
        <v>1.2021825285714287</v>
      </c>
      <c r="AA183">
        <v>26.7</v>
      </c>
    </row>
    <row r="184" spans="1:27" hidden="1" x14ac:dyDescent="0.2">
      <c r="A184" s="19">
        <v>41492</v>
      </c>
      <c r="B184" s="19">
        <v>41492</v>
      </c>
      <c r="C184" s="19">
        <v>41537</v>
      </c>
      <c r="D184" s="52">
        <v>6</v>
      </c>
      <c r="E184" s="14" t="s">
        <v>103</v>
      </c>
      <c r="F184" t="s">
        <v>48</v>
      </c>
      <c r="G184" s="13">
        <v>6</v>
      </c>
      <c r="H184" s="15" t="s">
        <v>14</v>
      </c>
      <c r="I184" s="4">
        <v>30</v>
      </c>
      <c r="J184" s="4">
        <v>60</v>
      </c>
      <c r="K184" s="4">
        <v>20</v>
      </c>
      <c r="L184" s="4">
        <v>80</v>
      </c>
      <c r="M184" s="4">
        <v>80</v>
      </c>
      <c r="N184" s="4">
        <v>70</v>
      </c>
      <c r="O184" s="4">
        <v>20</v>
      </c>
      <c r="P184" s="4">
        <v>60</v>
      </c>
      <c r="Q184" s="4">
        <v>40</v>
      </c>
      <c r="R184" s="4">
        <v>50</v>
      </c>
      <c r="S184" s="16">
        <f t="shared" si="85"/>
        <v>51</v>
      </c>
      <c r="T184" s="67"/>
      <c r="U184" s="17">
        <f t="shared" si="96"/>
        <v>10</v>
      </c>
      <c r="V184" s="17">
        <f t="shared" si="97"/>
        <v>100</v>
      </c>
      <c r="W184" s="70"/>
      <c r="X184">
        <v>85.658531714285715</v>
      </c>
      <c r="Y184">
        <v>13.465873142857145</v>
      </c>
      <c r="Z184">
        <v>1.2021825285714287</v>
      </c>
      <c r="AA184">
        <v>26.7</v>
      </c>
    </row>
    <row r="185" spans="1:27" hidden="1" x14ac:dyDescent="0.2">
      <c r="A185" s="19">
        <v>41492</v>
      </c>
      <c r="B185" s="19">
        <v>41492</v>
      </c>
      <c r="C185" s="19">
        <v>41537</v>
      </c>
      <c r="D185" s="52">
        <v>6</v>
      </c>
      <c r="E185" s="14" t="s">
        <v>103</v>
      </c>
      <c r="F185" t="s">
        <v>48</v>
      </c>
      <c r="G185" s="13">
        <v>6</v>
      </c>
      <c r="H185" s="15" t="s">
        <v>36</v>
      </c>
      <c r="I185" s="4">
        <v>40</v>
      </c>
      <c r="J185" s="4">
        <v>30</v>
      </c>
      <c r="K185" s="4">
        <v>70</v>
      </c>
      <c r="L185" s="4">
        <v>60</v>
      </c>
      <c r="M185" s="4">
        <v>60</v>
      </c>
      <c r="N185" s="4">
        <v>70</v>
      </c>
      <c r="O185" s="4">
        <v>30</v>
      </c>
      <c r="P185" s="4">
        <v>60</v>
      </c>
      <c r="Q185" s="4">
        <v>20</v>
      </c>
      <c r="R185" s="4">
        <v>40</v>
      </c>
      <c r="S185" s="16">
        <f t="shared" si="85"/>
        <v>48</v>
      </c>
      <c r="T185" s="67"/>
      <c r="U185" s="17">
        <f t="shared" si="96"/>
        <v>10</v>
      </c>
      <c r="V185" s="17">
        <f t="shared" si="97"/>
        <v>100</v>
      </c>
      <c r="W185" s="70"/>
      <c r="X185">
        <v>85.658531714285715</v>
      </c>
      <c r="Y185">
        <v>13.465873142857145</v>
      </c>
      <c r="Z185">
        <v>1.2021825285714287</v>
      </c>
      <c r="AA185">
        <v>26.7</v>
      </c>
    </row>
    <row r="186" spans="1:27" ht="15" hidden="1" customHeight="1" x14ac:dyDescent="0.2">
      <c r="A186" s="19">
        <v>41492</v>
      </c>
      <c r="B186" s="19">
        <v>41492</v>
      </c>
      <c r="C186" s="19">
        <v>41537</v>
      </c>
      <c r="D186" s="52">
        <v>6</v>
      </c>
      <c r="E186" s="14" t="s">
        <v>103</v>
      </c>
      <c r="F186" t="s">
        <v>49</v>
      </c>
      <c r="G186" s="13">
        <v>7</v>
      </c>
      <c r="H186" s="15" t="s">
        <v>12</v>
      </c>
      <c r="I186" s="4">
        <v>30</v>
      </c>
      <c r="J186" s="4">
        <v>10</v>
      </c>
      <c r="K186" s="4">
        <v>30</v>
      </c>
      <c r="L186" s="4">
        <v>90</v>
      </c>
      <c r="M186" s="4">
        <v>20</v>
      </c>
      <c r="N186" s="4">
        <v>40</v>
      </c>
      <c r="O186" s="4">
        <v>80</v>
      </c>
      <c r="P186" s="4">
        <v>70</v>
      </c>
      <c r="Q186" s="4">
        <v>20</v>
      </c>
      <c r="R186" s="4">
        <v>20</v>
      </c>
      <c r="S186" s="16">
        <f t="shared" si="85"/>
        <v>41</v>
      </c>
      <c r="T186" s="67">
        <f>AVERAGE(S186:S189)</f>
        <v>35.25</v>
      </c>
      <c r="U186" s="17">
        <f>COUNTIF(I186:R186, "&gt;0")</f>
        <v>10</v>
      </c>
      <c r="V186" s="17">
        <f>U186*100/10</f>
        <v>100</v>
      </c>
      <c r="W186" s="70">
        <f>AVERAGE(V186:V189)</f>
        <v>100</v>
      </c>
      <c r="X186">
        <v>85.658531714285715</v>
      </c>
      <c r="Y186">
        <v>13.465873142857145</v>
      </c>
      <c r="Z186">
        <v>1.2021825285714287</v>
      </c>
      <c r="AA186">
        <v>26.7</v>
      </c>
    </row>
    <row r="187" spans="1:27" hidden="1" x14ac:dyDescent="0.2">
      <c r="A187" s="19">
        <v>41492</v>
      </c>
      <c r="B187" s="19">
        <v>41492</v>
      </c>
      <c r="C187" s="19">
        <v>41537</v>
      </c>
      <c r="D187" s="52">
        <v>6</v>
      </c>
      <c r="E187" s="14" t="s">
        <v>103</v>
      </c>
      <c r="F187" t="s">
        <v>49</v>
      </c>
      <c r="G187" s="13">
        <v>7</v>
      </c>
      <c r="H187" s="15" t="s">
        <v>13</v>
      </c>
      <c r="I187" s="4">
        <v>10</v>
      </c>
      <c r="J187" s="4">
        <v>5</v>
      </c>
      <c r="K187" s="4">
        <v>10</v>
      </c>
      <c r="L187" s="4">
        <v>10</v>
      </c>
      <c r="M187" s="4">
        <v>5</v>
      </c>
      <c r="N187" s="4">
        <v>40</v>
      </c>
      <c r="O187" s="4">
        <v>20</v>
      </c>
      <c r="P187" s="4">
        <v>50</v>
      </c>
      <c r="Q187" s="4">
        <v>30</v>
      </c>
      <c r="R187" s="4">
        <v>30</v>
      </c>
      <c r="S187" s="16">
        <f t="shared" si="85"/>
        <v>21</v>
      </c>
      <c r="T187" s="67"/>
      <c r="U187" s="17">
        <f t="shared" ref="U187:U189" si="98">COUNTIF(I187:R187, "&gt;0")</f>
        <v>10</v>
      </c>
      <c r="V187" s="17">
        <f t="shared" ref="V187:V189" si="99">U187*100/10</f>
        <v>100</v>
      </c>
      <c r="W187" s="70"/>
      <c r="X187">
        <v>85.658531714285715</v>
      </c>
      <c r="Y187">
        <v>13.465873142857145</v>
      </c>
      <c r="Z187">
        <v>1.2021825285714287</v>
      </c>
      <c r="AA187">
        <v>26.7</v>
      </c>
    </row>
    <row r="188" spans="1:27" hidden="1" x14ac:dyDescent="0.2">
      <c r="A188" s="19">
        <v>41492</v>
      </c>
      <c r="B188" s="19">
        <v>41492</v>
      </c>
      <c r="C188" s="19">
        <v>41537</v>
      </c>
      <c r="D188" s="52">
        <v>6</v>
      </c>
      <c r="E188" s="14" t="s">
        <v>103</v>
      </c>
      <c r="F188" t="s">
        <v>49</v>
      </c>
      <c r="G188" s="13">
        <v>7</v>
      </c>
      <c r="H188" s="15" t="s">
        <v>14</v>
      </c>
      <c r="I188" s="4">
        <v>10</v>
      </c>
      <c r="J188" s="4">
        <v>30</v>
      </c>
      <c r="K188" s="4">
        <v>50</v>
      </c>
      <c r="L188" s="4">
        <v>60</v>
      </c>
      <c r="M188" s="4">
        <v>40</v>
      </c>
      <c r="N188" s="4">
        <v>40</v>
      </c>
      <c r="O188" s="4">
        <v>50</v>
      </c>
      <c r="P188" s="4">
        <v>40</v>
      </c>
      <c r="Q188" s="4">
        <v>80</v>
      </c>
      <c r="R188" s="4">
        <v>10</v>
      </c>
      <c r="S188" s="16">
        <f t="shared" si="85"/>
        <v>41</v>
      </c>
      <c r="T188" s="67"/>
      <c r="U188" s="17">
        <f t="shared" si="98"/>
        <v>10</v>
      </c>
      <c r="V188" s="17">
        <f t="shared" si="99"/>
        <v>100</v>
      </c>
      <c r="W188" s="70"/>
      <c r="X188">
        <v>85.658531714285715</v>
      </c>
      <c r="Y188">
        <v>13.465873142857145</v>
      </c>
      <c r="Z188">
        <v>1.2021825285714287</v>
      </c>
      <c r="AA188">
        <v>26.7</v>
      </c>
    </row>
    <row r="189" spans="1:27" hidden="1" x14ac:dyDescent="0.2">
      <c r="A189" s="19">
        <v>41492</v>
      </c>
      <c r="B189" s="19">
        <v>41492</v>
      </c>
      <c r="C189" s="19">
        <v>41537</v>
      </c>
      <c r="D189" s="52">
        <v>6</v>
      </c>
      <c r="E189" s="14" t="s">
        <v>103</v>
      </c>
      <c r="F189" t="s">
        <v>49</v>
      </c>
      <c r="G189" s="13">
        <v>7</v>
      </c>
      <c r="H189" s="15" t="s">
        <v>36</v>
      </c>
      <c r="I189" s="4">
        <v>10</v>
      </c>
      <c r="J189" s="4">
        <v>40</v>
      </c>
      <c r="K189" s="4">
        <v>10</v>
      </c>
      <c r="L189" s="4">
        <v>10</v>
      </c>
      <c r="M189" s="4">
        <v>40</v>
      </c>
      <c r="N189" s="4">
        <v>40</v>
      </c>
      <c r="O189" s="4">
        <v>50</v>
      </c>
      <c r="P189" s="4">
        <v>90</v>
      </c>
      <c r="Q189" s="4">
        <v>40</v>
      </c>
      <c r="R189" s="4">
        <v>50</v>
      </c>
      <c r="S189" s="16">
        <f t="shared" si="85"/>
        <v>38</v>
      </c>
      <c r="T189" s="67"/>
      <c r="U189" s="17">
        <f t="shared" si="98"/>
        <v>10</v>
      </c>
      <c r="V189" s="17">
        <f t="shared" si="99"/>
        <v>100</v>
      </c>
      <c r="W189" s="70"/>
      <c r="X189">
        <v>85.658531714285715</v>
      </c>
      <c r="Y189">
        <v>13.465873142857145</v>
      </c>
      <c r="Z189">
        <v>1.2021825285714287</v>
      </c>
      <c r="AA189">
        <v>26.7</v>
      </c>
    </row>
    <row r="190" spans="1:27" hidden="1" x14ac:dyDescent="0.2">
      <c r="A190" s="19">
        <v>41492</v>
      </c>
      <c r="B190" s="19">
        <v>41492</v>
      </c>
      <c r="C190" s="19">
        <v>41537</v>
      </c>
      <c r="D190" s="52">
        <v>6</v>
      </c>
      <c r="E190" s="14" t="s">
        <v>103</v>
      </c>
      <c r="F190" t="s">
        <v>50</v>
      </c>
      <c r="G190" s="13">
        <v>8</v>
      </c>
      <c r="H190" s="15" t="s">
        <v>12</v>
      </c>
      <c r="I190" s="4">
        <v>5</v>
      </c>
      <c r="J190" s="4">
        <v>10</v>
      </c>
      <c r="K190" s="4">
        <v>2</v>
      </c>
      <c r="L190" s="4">
        <v>2</v>
      </c>
      <c r="M190" s="4">
        <v>10</v>
      </c>
      <c r="N190" s="4">
        <v>30</v>
      </c>
      <c r="O190" s="4">
        <v>40</v>
      </c>
      <c r="P190" s="4">
        <v>60</v>
      </c>
      <c r="Q190" s="4">
        <v>40</v>
      </c>
      <c r="R190" s="4">
        <v>30</v>
      </c>
      <c r="S190" s="16">
        <f t="shared" si="85"/>
        <v>22.9</v>
      </c>
      <c r="T190" s="67">
        <f>AVERAGE(S190:S193)</f>
        <v>27.35</v>
      </c>
      <c r="U190" s="17">
        <f>COUNTIF(I190:R190, "&gt;0")</f>
        <v>10</v>
      </c>
      <c r="V190" s="17">
        <f>U190*100/10</f>
        <v>100</v>
      </c>
      <c r="W190" s="70">
        <f>AVERAGE(V190:V193)</f>
        <v>100</v>
      </c>
      <c r="X190">
        <v>85.658531714285715</v>
      </c>
      <c r="Y190">
        <v>13.465873142857145</v>
      </c>
      <c r="Z190">
        <v>1.2021825285714287</v>
      </c>
      <c r="AA190">
        <v>26.7</v>
      </c>
    </row>
    <row r="191" spans="1:27" hidden="1" x14ac:dyDescent="0.2">
      <c r="A191" s="19">
        <v>41492</v>
      </c>
      <c r="B191" s="19">
        <v>41492</v>
      </c>
      <c r="C191" s="19">
        <v>41537</v>
      </c>
      <c r="D191" s="52">
        <v>6</v>
      </c>
      <c r="E191" s="14" t="s">
        <v>103</v>
      </c>
      <c r="F191" t="s">
        <v>50</v>
      </c>
      <c r="G191" s="13">
        <v>8</v>
      </c>
      <c r="H191" s="15" t="s">
        <v>13</v>
      </c>
      <c r="I191" s="4">
        <v>5</v>
      </c>
      <c r="J191" s="4">
        <v>10</v>
      </c>
      <c r="K191" s="4">
        <v>10</v>
      </c>
      <c r="L191" s="4">
        <v>10</v>
      </c>
      <c r="M191" s="4">
        <v>5</v>
      </c>
      <c r="N191" s="4">
        <v>5</v>
      </c>
      <c r="O191" s="4">
        <v>10</v>
      </c>
      <c r="P191" s="4">
        <v>10</v>
      </c>
      <c r="Q191" s="4">
        <v>20</v>
      </c>
      <c r="R191" s="4">
        <v>80</v>
      </c>
      <c r="S191" s="16">
        <f t="shared" si="85"/>
        <v>16.5</v>
      </c>
      <c r="T191" s="67"/>
      <c r="U191" s="17">
        <f t="shared" ref="U191:U193" si="100">COUNTIF(I191:R191, "&gt;0")</f>
        <v>10</v>
      </c>
      <c r="V191" s="17">
        <f t="shared" ref="V191:V193" si="101">U191*100/10</f>
        <v>100</v>
      </c>
      <c r="W191" s="70"/>
      <c r="X191">
        <v>85.658531714285715</v>
      </c>
      <c r="Y191">
        <v>13.465873142857145</v>
      </c>
      <c r="Z191">
        <v>1.2021825285714287</v>
      </c>
      <c r="AA191">
        <v>26.7</v>
      </c>
    </row>
    <row r="192" spans="1:27" hidden="1" x14ac:dyDescent="0.2">
      <c r="A192" s="19">
        <v>41492</v>
      </c>
      <c r="B192" s="19">
        <v>41492</v>
      </c>
      <c r="C192" s="19">
        <v>41537</v>
      </c>
      <c r="D192" s="52">
        <v>6</v>
      </c>
      <c r="E192" s="14" t="s">
        <v>103</v>
      </c>
      <c r="F192" t="s">
        <v>50</v>
      </c>
      <c r="G192" s="13">
        <v>8</v>
      </c>
      <c r="H192" s="15" t="s">
        <v>14</v>
      </c>
      <c r="I192" s="4">
        <v>5</v>
      </c>
      <c r="J192" s="4">
        <v>10</v>
      </c>
      <c r="K192" s="4">
        <v>10</v>
      </c>
      <c r="L192" s="4">
        <v>30</v>
      </c>
      <c r="M192" s="4">
        <v>30</v>
      </c>
      <c r="N192" s="4">
        <v>40</v>
      </c>
      <c r="O192" s="4">
        <v>40</v>
      </c>
      <c r="P192" s="4">
        <v>70</v>
      </c>
      <c r="Q192" s="4">
        <v>5</v>
      </c>
      <c r="R192" s="4">
        <v>10</v>
      </c>
      <c r="S192" s="16">
        <f t="shared" si="85"/>
        <v>25</v>
      </c>
      <c r="T192" s="67"/>
      <c r="U192" s="17">
        <f t="shared" si="100"/>
        <v>10</v>
      </c>
      <c r="V192" s="17">
        <f t="shared" si="101"/>
        <v>100</v>
      </c>
      <c r="W192" s="70"/>
      <c r="X192">
        <v>85.658531714285715</v>
      </c>
      <c r="Y192">
        <v>13.465873142857145</v>
      </c>
      <c r="Z192">
        <v>1.2021825285714287</v>
      </c>
      <c r="AA192">
        <v>26.7</v>
      </c>
    </row>
    <row r="193" spans="1:27" hidden="1" x14ac:dyDescent="0.2">
      <c r="A193" s="19">
        <v>41492</v>
      </c>
      <c r="B193" s="19">
        <v>41492</v>
      </c>
      <c r="C193" s="19">
        <v>41537</v>
      </c>
      <c r="D193" s="52">
        <v>6</v>
      </c>
      <c r="E193" s="14" t="s">
        <v>103</v>
      </c>
      <c r="F193" t="s">
        <v>50</v>
      </c>
      <c r="G193" s="13">
        <v>8</v>
      </c>
      <c r="H193" s="15" t="s">
        <v>36</v>
      </c>
      <c r="I193" s="4">
        <v>20</v>
      </c>
      <c r="J193" s="4">
        <v>60</v>
      </c>
      <c r="K193" s="4">
        <v>70</v>
      </c>
      <c r="L193" s="4">
        <v>40</v>
      </c>
      <c r="M193" s="4">
        <v>40</v>
      </c>
      <c r="N193" s="4">
        <v>50</v>
      </c>
      <c r="O193" s="4">
        <v>40</v>
      </c>
      <c r="P193" s="4">
        <v>30</v>
      </c>
      <c r="Q193" s="4">
        <v>40</v>
      </c>
      <c r="R193" s="4">
        <v>60</v>
      </c>
      <c r="S193" s="16">
        <f t="shared" si="85"/>
        <v>45</v>
      </c>
      <c r="T193" s="67"/>
      <c r="U193" s="17">
        <f t="shared" si="100"/>
        <v>10</v>
      </c>
      <c r="V193" s="17">
        <f t="shared" si="101"/>
        <v>100</v>
      </c>
      <c r="W193" s="70"/>
      <c r="X193">
        <v>85.658531714285715</v>
      </c>
      <c r="Y193">
        <v>13.465873142857145</v>
      </c>
      <c r="Z193">
        <v>1.2021825285714287</v>
      </c>
      <c r="AA193">
        <v>26.7</v>
      </c>
    </row>
    <row r="194" spans="1:27" x14ac:dyDescent="0.2">
      <c r="A194" s="19">
        <v>41492</v>
      </c>
      <c r="B194" s="19">
        <v>41492</v>
      </c>
      <c r="C194" s="19">
        <v>41544</v>
      </c>
      <c r="D194" s="52">
        <v>7</v>
      </c>
      <c r="E194" s="14" t="s">
        <v>103</v>
      </c>
      <c r="F194" t="s">
        <v>23</v>
      </c>
      <c r="G194" s="13">
        <v>1</v>
      </c>
      <c r="H194" s="15" t="s">
        <v>12</v>
      </c>
      <c r="I194" s="4">
        <v>70</v>
      </c>
      <c r="J194" s="4">
        <v>70</v>
      </c>
      <c r="K194" s="4">
        <v>80</v>
      </c>
      <c r="L194" s="4">
        <v>90</v>
      </c>
      <c r="M194" s="4">
        <v>90</v>
      </c>
      <c r="N194" s="4">
        <v>80</v>
      </c>
      <c r="O194" s="4">
        <v>50</v>
      </c>
      <c r="P194" s="4">
        <v>60</v>
      </c>
      <c r="Q194" s="4">
        <v>80</v>
      </c>
      <c r="R194" s="4">
        <v>70</v>
      </c>
      <c r="S194" s="16">
        <f t="shared" ref="S194:S225" si="102">AVERAGE(I194:R194)</f>
        <v>74</v>
      </c>
      <c r="T194" s="67">
        <f>AVERAGE(S194:S197)</f>
        <v>82.375</v>
      </c>
      <c r="U194" s="17">
        <f>COUNTIF(I194:R194, "&gt;0")</f>
        <v>10</v>
      </c>
      <c r="V194" s="17">
        <f>U194*100/10</f>
        <v>100</v>
      </c>
      <c r="W194" s="70">
        <f>AVERAGE(V194:V197)</f>
        <v>100</v>
      </c>
      <c r="X194">
        <v>89.503174714285706</v>
      </c>
      <c r="Y194">
        <v>14.629761857142856</v>
      </c>
      <c r="Z194">
        <v>0.78809522857142866</v>
      </c>
      <c r="AA194">
        <v>3.3000000000000003</v>
      </c>
    </row>
    <row r="195" spans="1:27" x14ac:dyDescent="0.2">
      <c r="A195" s="19">
        <v>41492</v>
      </c>
      <c r="B195" s="19">
        <v>41492</v>
      </c>
      <c r="C195" s="19">
        <v>41544</v>
      </c>
      <c r="D195" s="52">
        <v>7</v>
      </c>
      <c r="E195" s="14" t="s">
        <v>103</v>
      </c>
      <c r="F195" t="s">
        <v>23</v>
      </c>
      <c r="G195" s="13">
        <v>1</v>
      </c>
      <c r="H195" s="15" t="s">
        <v>13</v>
      </c>
      <c r="I195" s="4">
        <v>40</v>
      </c>
      <c r="J195" s="4">
        <v>30</v>
      </c>
      <c r="K195" s="4">
        <v>90</v>
      </c>
      <c r="L195" s="4">
        <v>90</v>
      </c>
      <c r="M195" s="4">
        <v>90</v>
      </c>
      <c r="N195" s="4">
        <v>95</v>
      </c>
      <c r="O195" s="4">
        <v>90</v>
      </c>
      <c r="P195" s="4">
        <v>95</v>
      </c>
      <c r="Q195" s="4">
        <v>80</v>
      </c>
      <c r="R195" s="4">
        <v>70</v>
      </c>
      <c r="S195" s="16">
        <f t="shared" si="102"/>
        <v>77</v>
      </c>
      <c r="T195" s="67"/>
      <c r="U195" s="17">
        <f t="shared" ref="U195:U197" si="103">COUNTIF(I195:R195, "&gt;0")</f>
        <v>10</v>
      </c>
      <c r="V195" s="17">
        <f t="shared" ref="V195:V197" si="104">U195*100/10</f>
        <v>100</v>
      </c>
      <c r="W195" s="70"/>
      <c r="X195">
        <v>89.503174714285706</v>
      </c>
      <c r="Y195">
        <v>14.629761857142856</v>
      </c>
      <c r="Z195">
        <v>0.78809522857142866</v>
      </c>
      <c r="AA195">
        <v>3.3000000000000003</v>
      </c>
    </row>
    <row r="196" spans="1:27" x14ac:dyDescent="0.2">
      <c r="A196" s="19">
        <v>41492</v>
      </c>
      <c r="B196" s="19">
        <v>41492</v>
      </c>
      <c r="C196" s="19">
        <v>41544</v>
      </c>
      <c r="D196" s="52">
        <v>7</v>
      </c>
      <c r="E196" s="14" t="s">
        <v>103</v>
      </c>
      <c r="F196" t="s">
        <v>23</v>
      </c>
      <c r="G196" s="13">
        <v>1</v>
      </c>
      <c r="H196" s="15" t="s">
        <v>14</v>
      </c>
      <c r="I196" s="4">
        <v>90</v>
      </c>
      <c r="J196" s="4">
        <v>90</v>
      </c>
      <c r="K196" s="4">
        <v>90</v>
      </c>
      <c r="L196" s="4">
        <v>70</v>
      </c>
      <c r="M196" s="4">
        <v>95</v>
      </c>
      <c r="N196" s="4">
        <v>100</v>
      </c>
      <c r="O196" s="4">
        <v>90</v>
      </c>
      <c r="P196" s="4">
        <v>100</v>
      </c>
      <c r="Q196" s="4">
        <v>95</v>
      </c>
      <c r="R196" s="4">
        <v>95</v>
      </c>
      <c r="S196" s="16">
        <f t="shared" si="102"/>
        <v>91.5</v>
      </c>
      <c r="T196" s="67"/>
      <c r="U196" s="17">
        <f t="shared" si="103"/>
        <v>10</v>
      </c>
      <c r="V196" s="17">
        <f t="shared" si="104"/>
        <v>100</v>
      </c>
      <c r="W196" s="70"/>
      <c r="X196">
        <v>89.503174714285706</v>
      </c>
      <c r="Y196">
        <v>14.629761857142856</v>
      </c>
      <c r="Z196">
        <v>0.78809522857142866</v>
      </c>
      <c r="AA196">
        <v>3.3000000000000003</v>
      </c>
    </row>
    <row r="197" spans="1:27" x14ac:dyDescent="0.2">
      <c r="A197" s="19">
        <v>41492</v>
      </c>
      <c r="B197" s="19">
        <v>41492</v>
      </c>
      <c r="C197" s="19">
        <v>41544</v>
      </c>
      <c r="D197" s="52">
        <v>7</v>
      </c>
      <c r="E197" s="14" t="s">
        <v>103</v>
      </c>
      <c r="F197" t="s">
        <v>23</v>
      </c>
      <c r="G197" s="13">
        <v>1</v>
      </c>
      <c r="H197" s="15" t="s">
        <v>36</v>
      </c>
      <c r="I197" s="4">
        <v>60</v>
      </c>
      <c r="J197" s="4">
        <v>90</v>
      </c>
      <c r="K197" s="4">
        <v>95</v>
      </c>
      <c r="L197" s="4">
        <v>100</v>
      </c>
      <c r="M197" s="4">
        <v>90</v>
      </c>
      <c r="N197" s="4">
        <v>90</v>
      </c>
      <c r="O197" s="4">
        <v>70</v>
      </c>
      <c r="P197" s="4">
        <v>90</v>
      </c>
      <c r="Q197" s="4">
        <v>90</v>
      </c>
      <c r="R197" s="4">
        <v>95</v>
      </c>
      <c r="S197" s="16">
        <f t="shared" si="102"/>
        <v>87</v>
      </c>
      <c r="T197" s="67"/>
      <c r="U197" s="17">
        <f t="shared" si="103"/>
        <v>10</v>
      </c>
      <c r="V197" s="17">
        <f t="shared" si="104"/>
        <v>100</v>
      </c>
      <c r="W197" s="70"/>
      <c r="X197">
        <v>89.503174714285706</v>
      </c>
      <c r="Y197">
        <v>14.629761857142856</v>
      </c>
      <c r="Z197">
        <v>0.78809522857142866</v>
      </c>
      <c r="AA197">
        <v>3.3000000000000003</v>
      </c>
    </row>
    <row r="198" spans="1:27" ht="15" hidden="1" customHeight="1" x14ac:dyDescent="0.2">
      <c r="A198" s="19">
        <v>41492</v>
      </c>
      <c r="B198" s="19">
        <v>41492</v>
      </c>
      <c r="C198" s="19">
        <v>41544</v>
      </c>
      <c r="D198" s="52">
        <v>7</v>
      </c>
      <c r="E198" s="14" t="s">
        <v>103</v>
      </c>
      <c r="F198" t="s">
        <v>44</v>
      </c>
      <c r="G198" s="13">
        <v>2</v>
      </c>
      <c r="H198" s="15" t="s">
        <v>12</v>
      </c>
      <c r="I198" s="4">
        <v>0</v>
      </c>
      <c r="J198" s="4">
        <v>20</v>
      </c>
      <c r="K198" s="4">
        <v>50</v>
      </c>
      <c r="L198" s="4">
        <v>10</v>
      </c>
      <c r="M198" s="4">
        <v>10</v>
      </c>
      <c r="N198" s="4">
        <v>90</v>
      </c>
      <c r="O198" s="4">
        <v>40</v>
      </c>
      <c r="P198" s="4">
        <v>40</v>
      </c>
      <c r="Q198" s="4">
        <v>30</v>
      </c>
      <c r="R198" s="4">
        <v>70</v>
      </c>
      <c r="S198" s="16">
        <f t="shared" si="102"/>
        <v>36</v>
      </c>
      <c r="T198" s="67">
        <f>AVERAGE(S198:S201)</f>
        <v>61.375</v>
      </c>
      <c r="U198" s="17">
        <f>COUNTIF(I198:R198, "&gt;0")</f>
        <v>9</v>
      </c>
      <c r="V198" s="17">
        <f>U198*100/10</f>
        <v>90</v>
      </c>
      <c r="W198" s="70">
        <f>AVERAGE(V198:V201)</f>
        <v>97.5</v>
      </c>
      <c r="X198">
        <v>89.503174714285706</v>
      </c>
      <c r="Y198">
        <v>14.629761857142856</v>
      </c>
      <c r="Z198">
        <v>0.78809522857142866</v>
      </c>
      <c r="AA198">
        <v>3.3000000000000003</v>
      </c>
    </row>
    <row r="199" spans="1:27" hidden="1" x14ac:dyDescent="0.2">
      <c r="A199" s="19">
        <v>41492</v>
      </c>
      <c r="B199" s="19">
        <v>41492</v>
      </c>
      <c r="C199" s="19">
        <v>41544</v>
      </c>
      <c r="D199" s="52">
        <v>7</v>
      </c>
      <c r="E199" s="14" t="s">
        <v>103</v>
      </c>
      <c r="F199" t="s">
        <v>44</v>
      </c>
      <c r="G199" s="13">
        <v>2</v>
      </c>
      <c r="H199" s="15" t="s">
        <v>13</v>
      </c>
      <c r="I199" s="4">
        <v>80</v>
      </c>
      <c r="J199" s="4">
        <v>80</v>
      </c>
      <c r="K199" s="4">
        <v>70</v>
      </c>
      <c r="L199" s="4">
        <v>60</v>
      </c>
      <c r="M199" s="4">
        <v>50</v>
      </c>
      <c r="N199" s="4">
        <v>70</v>
      </c>
      <c r="O199" s="4">
        <v>80</v>
      </c>
      <c r="P199" s="4">
        <v>30</v>
      </c>
      <c r="Q199" s="4">
        <v>80</v>
      </c>
      <c r="R199" s="4">
        <v>60</v>
      </c>
      <c r="S199" s="16">
        <f t="shared" si="102"/>
        <v>66</v>
      </c>
      <c r="T199" s="67"/>
      <c r="U199" s="17">
        <f t="shared" ref="U199:U201" si="105">COUNTIF(I199:R199, "&gt;0")</f>
        <v>10</v>
      </c>
      <c r="V199" s="17">
        <f t="shared" ref="V199:V201" si="106">U199*100/10</f>
        <v>100</v>
      </c>
      <c r="W199" s="70"/>
      <c r="X199">
        <v>89.503174714285706</v>
      </c>
      <c r="Y199">
        <v>14.629761857142856</v>
      </c>
      <c r="Z199">
        <v>0.78809522857142866</v>
      </c>
      <c r="AA199">
        <v>3.3000000000000003</v>
      </c>
    </row>
    <row r="200" spans="1:27" hidden="1" x14ac:dyDescent="0.2">
      <c r="A200" s="19">
        <v>41492</v>
      </c>
      <c r="B200" s="19">
        <v>41492</v>
      </c>
      <c r="C200" s="19">
        <v>41544</v>
      </c>
      <c r="D200" s="52">
        <v>7</v>
      </c>
      <c r="E200" s="14" t="s">
        <v>103</v>
      </c>
      <c r="F200" t="s">
        <v>44</v>
      </c>
      <c r="G200" s="13">
        <v>2</v>
      </c>
      <c r="H200" s="15" t="s">
        <v>14</v>
      </c>
      <c r="I200" s="4">
        <v>40</v>
      </c>
      <c r="J200" s="4">
        <v>60</v>
      </c>
      <c r="K200" s="4">
        <v>80</v>
      </c>
      <c r="L200" s="4">
        <v>80</v>
      </c>
      <c r="M200" s="4">
        <v>90</v>
      </c>
      <c r="N200" s="4">
        <v>30</v>
      </c>
      <c r="O200" s="4">
        <v>60</v>
      </c>
      <c r="P200" s="4">
        <v>95</v>
      </c>
      <c r="Q200" s="4">
        <v>70</v>
      </c>
      <c r="R200" s="4">
        <v>80</v>
      </c>
      <c r="S200" s="16">
        <f t="shared" si="102"/>
        <v>68.5</v>
      </c>
      <c r="T200" s="67"/>
      <c r="U200" s="17">
        <f t="shared" si="105"/>
        <v>10</v>
      </c>
      <c r="V200" s="17">
        <f t="shared" si="106"/>
        <v>100</v>
      </c>
      <c r="W200" s="70"/>
      <c r="X200">
        <v>89.503174714285706</v>
      </c>
      <c r="Y200">
        <v>14.629761857142856</v>
      </c>
      <c r="Z200">
        <v>0.78809522857142866</v>
      </c>
      <c r="AA200">
        <v>3.3000000000000003</v>
      </c>
    </row>
    <row r="201" spans="1:27" hidden="1" x14ac:dyDescent="0.2">
      <c r="A201" s="19">
        <v>41492</v>
      </c>
      <c r="B201" s="19">
        <v>41492</v>
      </c>
      <c r="C201" s="19">
        <v>41544</v>
      </c>
      <c r="D201" s="52">
        <v>7</v>
      </c>
      <c r="E201" s="14" t="s">
        <v>103</v>
      </c>
      <c r="F201" t="s">
        <v>44</v>
      </c>
      <c r="G201" s="13">
        <v>2</v>
      </c>
      <c r="H201" s="15" t="s">
        <v>36</v>
      </c>
      <c r="I201" s="4">
        <v>70</v>
      </c>
      <c r="J201" s="4">
        <v>40</v>
      </c>
      <c r="K201" s="4">
        <v>70</v>
      </c>
      <c r="L201" s="4">
        <v>80</v>
      </c>
      <c r="M201" s="4">
        <v>70</v>
      </c>
      <c r="N201" s="4">
        <v>80</v>
      </c>
      <c r="O201" s="4">
        <v>80</v>
      </c>
      <c r="P201" s="4">
        <v>90</v>
      </c>
      <c r="Q201" s="4">
        <v>80</v>
      </c>
      <c r="R201" s="4">
        <v>90</v>
      </c>
      <c r="S201" s="16">
        <f t="shared" si="102"/>
        <v>75</v>
      </c>
      <c r="T201" s="67"/>
      <c r="U201" s="17">
        <f t="shared" si="105"/>
        <v>10</v>
      </c>
      <c r="V201" s="17">
        <f t="shared" si="106"/>
        <v>100</v>
      </c>
      <c r="W201" s="70"/>
      <c r="X201">
        <v>89.503174714285706</v>
      </c>
      <c r="Y201">
        <v>14.629761857142856</v>
      </c>
      <c r="Z201">
        <v>0.78809522857142866</v>
      </c>
      <c r="AA201">
        <v>3.3000000000000003</v>
      </c>
    </row>
    <row r="202" spans="1:27" ht="15" hidden="1" customHeight="1" x14ac:dyDescent="0.2">
      <c r="A202" s="19">
        <v>41492</v>
      </c>
      <c r="B202" s="19">
        <v>41492</v>
      </c>
      <c r="C202" s="19">
        <v>41544</v>
      </c>
      <c r="D202" s="52">
        <v>7</v>
      </c>
      <c r="E202" s="14" t="s">
        <v>103</v>
      </c>
      <c r="F202" t="s">
        <v>45</v>
      </c>
      <c r="G202" s="13">
        <v>3</v>
      </c>
      <c r="H202" s="15" t="s">
        <v>12</v>
      </c>
      <c r="I202" s="4">
        <v>0</v>
      </c>
      <c r="J202" s="4">
        <v>50</v>
      </c>
      <c r="K202" s="4">
        <v>30</v>
      </c>
      <c r="L202" s="4">
        <v>70</v>
      </c>
      <c r="M202" s="4">
        <v>70</v>
      </c>
      <c r="N202" s="4">
        <v>90</v>
      </c>
      <c r="O202" s="4">
        <v>90</v>
      </c>
      <c r="P202" s="4">
        <v>90</v>
      </c>
      <c r="Q202" s="4">
        <v>80</v>
      </c>
      <c r="R202" s="4">
        <v>70</v>
      </c>
      <c r="S202" s="16">
        <f t="shared" si="102"/>
        <v>64</v>
      </c>
      <c r="T202" s="67">
        <f>AVERAGE(S202:S205)</f>
        <v>74.375</v>
      </c>
      <c r="U202" s="17">
        <f>COUNTIF(I202:R202, "&gt;0")</f>
        <v>9</v>
      </c>
      <c r="V202" s="17">
        <f>U202*100/10</f>
        <v>90</v>
      </c>
      <c r="W202" s="70">
        <f>AVERAGE(V202:V205)</f>
        <v>97.5</v>
      </c>
      <c r="X202">
        <v>89.503174714285706</v>
      </c>
      <c r="Y202">
        <v>14.629761857142856</v>
      </c>
      <c r="Z202">
        <v>0.78809522857142866</v>
      </c>
      <c r="AA202">
        <v>3.3000000000000003</v>
      </c>
    </row>
    <row r="203" spans="1:27" hidden="1" x14ac:dyDescent="0.2">
      <c r="A203" s="19">
        <v>41492</v>
      </c>
      <c r="B203" s="19">
        <v>41492</v>
      </c>
      <c r="C203" s="19">
        <v>41544</v>
      </c>
      <c r="D203" s="52">
        <v>7</v>
      </c>
      <c r="E203" s="14" t="s">
        <v>103</v>
      </c>
      <c r="F203" t="s">
        <v>45</v>
      </c>
      <c r="G203" s="13">
        <v>3</v>
      </c>
      <c r="H203" s="15" t="s">
        <v>13</v>
      </c>
      <c r="I203" s="4">
        <v>70</v>
      </c>
      <c r="J203" s="4">
        <v>70</v>
      </c>
      <c r="K203" s="4">
        <v>90</v>
      </c>
      <c r="L203" s="4">
        <v>80</v>
      </c>
      <c r="M203" s="4">
        <v>70</v>
      </c>
      <c r="N203" s="4">
        <v>80</v>
      </c>
      <c r="O203" s="4">
        <v>90</v>
      </c>
      <c r="P203" s="4">
        <v>90</v>
      </c>
      <c r="Q203" s="4">
        <v>95</v>
      </c>
      <c r="R203" s="4">
        <v>80</v>
      </c>
      <c r="S203" s="16">
        <f t="shared" si="102"/>
        <v>81.5</v>
      </c>
      <c r="T203" s="67"/>
      <c r="U203" s="17">
        <f t="shared" ref="U203:U205" si="107">COUNTIF(I203:R203, "&gt;0")</f>
        <v>10</v>
      </c>
      <c r="V203" s="17">
        <f t="shared" ref="V203:V205" si="108">U203*100/10</f>
        <v>100</v>
      </c>
      <c r="W203" s="70"/>
      <c r="X203">
        <v>89.503174714285706</v>
      </c>
      <c r="Y203">
        <v>14.629761857142856</v>
      </c>
      <c r="Z203">
        <v>0.78809522857142866</v>
      </c>
      <c r="AA203">
        <v>3.3000000000000003</v>
      </c>
    </row>
    <row r="204" spans="1:27" hidden="1" x14ac:dyDescent="0.2">
      <c r="A204" s="19">
        <v>41492</v>
      </c>
      <c r="B204" s="19">
        <v>41492</v>
      </c>
      <c r="C204" s="19">
        <v>41544</v>
      </c>
      <c r="D204" s="52">
        <v>7</v>
      </c>
      <c r="E204" s="14" t="s">
        <v>103</v>
      </c>
      <c r="F204" t="s">
        <v>45</v>
      </c>
      <c r="G204" s="13">
        <v>3</v>
      </c>
      <c r="H204" s="15" t="s">
        <v>14</v>
      </c>
      <c r="I204" s="4">
        <v>60</v>
      </c>
      <c r="J204" s="4">
        <v>80</v>
      </c>
      <c r="K204" s="4">
        <v>90</v>
      </c>
      <c r="L204" s="4">
        <v>100</v>
      </c>
      <c r="M204" s="4">
        <v>100</v>
      </c>
      <c r="N204" s="4">
        <v>90</v>
      </c>
      <c r="O204" s="4">
        <v>95</v>
      </c>
      <c r="P204" s="4">
        <v>90</v>
      </c>
      <c r="Q204" s="4">
        <v>95</v>
      </c>
      <c r="R204" s="4">
        <v>90</v>
      </c>
      <c r="S204" s="16">
        <f t="shared" si="102"/>
        <v>89</v>
      </c>
      <c r="T204" s="67"/>
      <c r="U204" s="17">
        <f t="shared" si="107"/>
        <v>10</v>
      </c>
      <c r="V204" s="17">
        <f t="shared" si="108"/>
        <v>100</v>
      </c>
      <c r="W204" s="70"/>
      <c r="X204">
        <v>89.503174714285706</v>
      </c>
      <c r="Y204">
        <v>14.629761857142856</v>
      </c>
      <c r="Z204">
        <v>0.78809522857142866</v>
      </c>
      <c r="AA204">
        <v>3.3000000000000003</v>
      </c>
    </row>
    <row r="205" spans="1:27" hidden="1" x14ac:dyDescent="0.2">
      <c r="A205" s="19">
        <v>41492</v>
      </c>
      <c r="B205" s="19">
        <v>41492</v>
      </c>
      <c r="C205" s="19">
        <v>41544</v>
      </c>
      <c r="D205" s="52">
        <v>7</v>
      </c>
      <c r="E205" s="14" t="s">
        <v>103</v>
      </c>
      <c r="F205" t="s">
        <v>45</v>
      </c>
      <c r="G205" s="13">
        <v>3</v>
      </c>
      <c r="H205" s="15" t="s">
        <v>36</v>
      </c>
      <c r="I205" s="4">
        <v>30</v>
      </c>
      <c r="J205" s="4">
        <v>50</v>
      </c>
      <c r="K205" s="4">
        <v>40</v>
      </c>
      <c r="L205" s="4">
        <v>70</v>
      </c>
      <c r="M205" s="4">
        <v>40</v>
      </c>
      <c r="N205" s="4">
        <v>90</v>
      </c>
      <c r="O205" s="4">
        <v>70</v>
      </c>
      <c r="P205" s="4">
        <v>80</v>
      </c>
      <c r="Q205" s="4">
        <v>90</v>
      </c>
      <c r="R205" s="4">
        <v>70</v>
      </c>
      <c r="S205" s="16">
        <f t="shared" si="102"/>
        <v>63</v>
      </c>
      <c r="T205" s="67"/>
      <c r="U205" s="17">
        <f t="shared" si="107"/>
        <v>10</v>
      </c>
      <c r="V205" s="17">
        <f t="shared" si="108"/>
        <v>100</v>
      </c>
      <c r="W205" s="70"/>
      <c r="X205">
        <v>89.503174714285706</v>
      </c>
      <c r="Y205">
        <v>14.629761857142856</v>
      </c>
      <c r="Z205">
        <v>0.78809522857142866</v>
      </c>
      <c r="AA205">
        <v>3.3000000000000003</v>
      </c>
    </row>
    <row r="206" spans="1:27" hidden="1" x14ac:dyDescent="0.2">
      <c r="A206" s="19">
        <v>41492</v>
      </c>
      <c r="B206" s="19">
        <v>41492</v>
      </c>
      <c r="C206" s="19">
        <v>41544</v>
      </c>
      <c r="D206" s="52">
        <v>7</v>
      </c>
      <c r="E206" s="14" t="s">
        <v>103</v>
      </c>
      <c r="F206" t="s">
        <v>46</v>
      </c>
      <c r="G206" s="13">
        <v>4</v>
      </c>
      <c r="H206" s="15" t="s">
        <v>12</v>
      </c>
      <c r="I206" s="4">
        <v>20</v>
      </c>
      <c r="J206" s="4">
        <v>20</v>
      </c>
      <c r="K206" s="4">
        <v>30</v>
      </c>
      <c r="L206" s="4">
        <v>50</v>
      </c>
      <c r="M206" s="4">
        <v>60</v>
      </c>
      <c r="N206" s="4">
        <v>50</v>
      </c>
      <c r="O206" s="4">
        <v>90</v>
      </c>
      <c r="P206" s="4">
        <v>80</v>
      </c>
      <c r="Q206" s="4">
        <v>40</v>
      </c>
      <c r="R206" s="4">
        <v>95</v>
      </c>
      <c r="S206" s="16">
        <f t="shared" si="102"/>
        <v>53.5</v>
      </c>
      <c r="T206" s="67">
        <f>AVERAGE(S206:S209)</f>
        <v>79.875</v>
      </c>
      <c r="U206" s="17">
        <f>COUNTIF(I206:R206, "&gt;0")</f>
        <v>10</v>
      </c>
      <c r="V206" s="17">
        <f>U206*100/10</f>
        <v>100</v>
      </c>
      <c r="W206" s="70">
        <f>AVERAGE(V206:V209)</f>
        <v>100</v>
      </c>
      <c r="X206">
        <v>89.503174714285706</v>
      </c>
      <c r="Y206">
        <v>14.629761857142856</v>
      </c>
      <c r="Z206">
        <v>0.78809522857142866</v>
      </c>
      <c r="AA206">
        <v>3.3000000000000003</v>
      </c>
    </row>
    <row r="207" spans="1:27" hidden="1" x14ac:dyDescent="0.2">
      <c r="A207" s="19">
        <v>41492</v>
      </c>
      <c r="B207" s="19">
        <v>41492</v>
      </c>
      <c r="C207" s="19">
        <v>41544</v>
      </c>
      <c r="D207" s="52">
        <v>7</v>
      </c>
      <c r="E207" s="14" t="s">
        <v>103</v>
      </c>
      <c r="F207" t="s">
        <v>46</v>
      </c>
      <c r="G207" s="13">
        <v>4</v>
      </c>
      <c r="H207" s="15" t="s">
        <v>13</v>
      </c>
      <c r="I207" s="4">
        <v>90</v>
      </c>
      <c r="J207" s="4">
        <v>80</v>
      </c>
      <c r="K207" s="4">
        <v>95</v>
      </c>
      <c r="L207" s="4">
        <v>95</v>
      </c>
      <c r="M207" s="4">
        <v>90</v>
      </c>
      <c r="N207" s="4">
        <v>90</v>
      </c>
      <c r="O207" s="4">
        <v>90</v>
      </c>
      <c r="P207" s="4">
        <v>95</v>
      </c>
      <c r="Q207" s="4">
        <v>100</v>
      </c>
      <c r="R207" s="4">
        <v>95</v>
      </c>
      <c r="S207" s="16">
        <f t="shared" si="102"/>
        <v>92</v>
      </c>
      <c r="T207" s="67"/>
      <c r="U207" s="17">
        <f t="shared" ref="U207:U209" si="109">COUNTIF(I207:R207, "&gt;0")</f>
        <v>10</v>
      </c>
      <c r="V207" s="17">
        <f t="shared" ref="V207:V209" si="110">U207*100/10</f>
        <v>100</v>
      </c>
      <c r="W207" s="70"/>
      <c r="X207">
        <v>89.503174714285706</v>
      </c>
      <c r="Y207">
        <v>14.629761857142856</v>
      </c>
      <c r="Z207">
        <v>0.78809522857142866</v>
      </c>
      <c r="AA207">
        <v>3.3000000000000003</v>
      </c>
    </row>
    <row r="208" spans="1:27" hidden="1" x14ac:dyDescent="0.2">
      <c r="A208" s="19">
        <v>41492</v>
      </c>
      <c r="B208" s="19">
        <v>41492</v>
      </c>
      <c r="C208" s="19">
        <v>41544</v>
      </c>
      <c r="D208" s="52">
        <v>7</v>
      </c>
      <c r="E208" s="14" t="s">
        <v>103</v>
      </c>
      <c r="F208" t="s">
        <v>46</v>
      </c>
      <c r="G208" s="13">
        <v>4</v>
      </c>
      <c r="H208" s="15" t="s">
        <v>14</v>
      </c>
      <c r="I208" s="4">
        <v>90</v>
      </c>
      <c r="J208" s="4">
        <v>60</v>
      </c>
      <c r="K208" s="4">
        <v>95</v>
      </c>
      <c r="L208" s="4">
        <v>95</v>
      </c>
      <c r="M208" s="4">
        <v>100</v>
      </c>
      <c r="N208" s="4">
        <v>95</v>
      </c>
      <c r="O208" s="4">
        <v>90</v>
      </c>
      <c r="P208" s="4">
        <v>90</v>
      </c>
      <c r="Q208" s="4">
        <v>90</v>
      </c>
      <c r="R208" s="4">
        <v>70</v>
      </c>
      <c r="S208" s="16">
        <f t="shared" si="102"/>
        <v>87.5</v>
      </c>
      <c r="T208" s="67"/>
      <c r="U208" s="17">
        <f t="shared" si="109"/>
        <v>10</v>
      </c>
      <c r="V208" s="17">
        <f t="shared" si="110"/>
        <v>100</v>
      </c>
      <c r="W208" s="70"/>
      <c r="X208">
        <v>89.503174714285706</v>
      </c>
      <c r="Y208">
        <v>14.629761857142856</v>
      </c>
      <c r="Z208">
        <v>0.78809522857142866</v>
      </c>
      <c r="AA208">
        <v>3.3000000000000003</v>
      </c>
    </row>
    <row r="209" spans="1:27" hidden="1" x14ac:dyDescent="0.2">
      <c r="A209" s="19">
        <v>41492</v>
      </c>
      <c r="B209" s="19">
        <v>41492</v>
      </c>
      <c r="C209" s="19">
        <v>41544</v>
      </c>
      <c r="D209" s="52">
        <v>7</v>
      </c>
      <c r="E209" s="14" t="s">
        <v>103</v>
      </c>
      <c r="F209" t="s">
        <v>46</v>
      </c>
      <c r="G209" s="13">
        <v>4</v>
      </c>
      <c r="H209" s="15" t="s">
        <v>36</v>
      </c>
      <c r="I209" s="4">
        <v>50</v>
      </c>
      <c r="J209" s="4">
        <v>90</v>
      </c>
      <c r="K209" s="4">
        <v>90</v>
      </c>
      <c r="L209" s="4">
        <v>100</v>
      </c>
      <c r="M209" s="4">
        <v>90</v>
      </c>
      <c r="N209" s="4">
        <v>95</v>
      </c>
      <c r="O209" s="4">
        <v>80</v>
      </c>
      <c r="P209" s="4">
        <v>100</v>
      </c>
      <c r="Q209" s="4">
        <v>90</v>
      </c>
      <c r="R209" s="4">
        <v>80</v>
      </c>
      <c r="S209" s="16">
        <f t="shared" si="102"/>
        <v>86.5</v>
      </c>
      <c r="T209" s="67"/>
      <c r="U209" s="17">
        <f t="shared" si="109"/>
        <v>10</v>
      </c>
      <c r="V209" s="17">
        <f t="shared" si="110"/>
        <v>100</v>
      </c>
      <c r="W209" s="70"/>
      <c r="X209">
        <v>89.503174714285706</v>
      </c>
      <c r="Y209">
        <v>14.629761857142856</v>
      </c>
      <c r="Z209">
        <v>0.78809522857142866</v>
      </c>
      <c r="AA209">
        <v>3.3000000000000003</v>
      </c>
    </row>
    <row r="210" spans="1:27" hidden="1" x14ac:dyDescent="0.2">
      <c r="A210" s="19">
        <v>41492</v>
      </c>
      <c r="B210" s="19">
        <v>41492</v>
      </c>
      <c r="C210" s="19">
        <v>41544</v>
      </c>
      <c r="D210" s="52">
        <v>7</v>
      </c>
      <c r="E210" s="14" t="s">
        <v>103</v>
      </c>
      <c r="F210" t="s">
        <v>47</v>
      </c>
      <c r="G210" s="13">
        <v>5</v>
      </c>
      <c r="H210" s="15" t="s">
        <v>12</v>
      </c>
      <c r="I210" s="4">
        <v>20</v>
      </c>
      <c r="J210" s="4">
        <v>40</v>
      </c>
      <c r="K210" s="4">
        <v>70</v>
      </c>
      <c r="L210" s="4">
        <v>70</v>
      </c>
      <c r="M210" s="4">
        <v>80</v>
      </c>
      <c r="N210" s="4">
        <v>80</v>
      </c>
      <c r="O210" s="4">
        <v>90</v>
      </c>
      <c r="P210" s="4">
        <v>90</v>
      </c>
      <c r="Q210" s="4">
        <v>60</v>
      </c>
      <c r="R210" s="4">
        <v>60</v>
      </c>
      <c r="S210" s="16">
        <f t="shared" si="102"/>
        <v>66</v>
      </c>
      <c r="T210" s="67">
        <f>AVERAGE(S210:S213)</f>
        <v>72.375</v>
      </c>
      <c r="U210" s="17">
        <f>COUNTIF(I210:R210, "&gt;0")</f>
        <v>10</v>
      </c>
      <c r="V210" s="17">
        <f>U210*100/10</f>
        <v>100</v>
      </c>
      <c r="W210" s="70">
        <f>AVERAGE(V210:V213)</f>
        <v>100</v>
      </c>
      <c r="X210">
        <v>89.503174714285706</v>
      </c>
      <c r="Y210">
        <v>14.629761857142856</v>
      </c>
      <c r="Z210">
        <v>0.78809522857142866</v>
      </c>
      <c r="AA210">
        <v>3.3000000000000003</v>
      </c>
    </row>
    <row r="211" spans="1:27" hidden="1" x14ac:dyDescent="0.2">
      <c r="A211" s="19">
        <v>41492</v>
      </c>
      <c r="B211" s="19">
        <v>41492</v>
      </c>
      <c r="C211" s="19">
        <v>41544</v>
      </c>
      <c r="D211" s="52">
        <v>7</v>
      </c>
      <c r="E211" s="14" t="s">
        <v>103</v>
      </c>
      <c r="F211" t="s">
        <v>47</v>
      </c>
      <c r="G211" s="13">
        <v>5</v>
      </c>
      <c r="H211" s="15" t="s">
        <v>13</v>
      </c>
      <c r="I211" s="4">
        <v>40</v>
      </c>
      <c r="J211" s="4">
        <v>80</v>
      </c>
      <c r="K211" s="4">
        <v>80</v>
      </c>
      <c r="L211" s="4">
        <v>70</v>
      </c>
      <c r="M211" s="4">
        <v>30</v>
      </c>
      <c r="N211" s="4">
        <v>50</v>
      </c>
      <c r="O211" s="4">
        <v>50</v>
      </c>
      <c r="P211" s="4">
        <v>80</v>
      </c>
      <c r="Q211" s="4">
        <v>70</v>
      </c>
      <c r="R211" s="4">
        <v>10</v>
      </c>
      <c r="S211" s="16">
        <f t="shared" si="102"/>
        <v>56</v>
      </c>
      <c r="T211" s="67"/>
      <c r="U211" s="17">
        <f t="shared" ref="U211:U213" si="111">COUNTIF(I211:R211, "&gt;0")</f>
        <v>10</v>
      </c>
      <c r="V211" s="17">
        <f t="shared" ref="V211:V213" si="112">U211*100/10</f>
        <v>100</v>
      </c>
      <c r="W211" s="70"/>
      <c r="X211">
        <v>89.503174714285706</v>
      </c>
      <c r="Y211">
        <v>14.629761857142856</v>
      </c>
      <c r="Z211">
        <v>0.78809522857142866</v>
      </c>
      <c r="AA211">
        <v>3.3000000000000003</v>
      </c>
    </row>
    <row r="212" spans="1:27" hidden="1" x14ac:dyDescent="0.2">
      <c r="A212" s="19">
        <v>41492</v>
      </c>
      <c r="B212" s="19">
        <v>41492</v>
      </c>
      <c r="C212" s="19">
        <v>41544</v>
      </c>
      <c r="D212" s="52">
        <v>7</v>
      </c>
      <c r="E212" s="14" t="s">
        <v>103</v>
      </c>
      <c r="F212" t="s">
        <v>47</v>
      </c>
      <c r="G212" s="13">
        <v>5</v>
      </c>
      <c r="H212" s="15" t="s">
        <v>14</v>
      </c>
      <c r="I212" s="4">
        <v>90</v>
      </c>
      <c r="J212" s="4">
        <v>80</v>
      </c>
      <c r="K212" s="4">
        <v>90</v>
      </c>
      <c r="L212" s="4">
        <v>80</v>
      </c>
      <c r="M212" s="4">
        <v>100</v>
      </c>
      <c r="N212" s="4">
        <v>90</v>
      </c>
      <c r="O212" s="4">
        <v>70</v>
      </c>
      <c r="P212" s="4">
        <v>95</v>
      </c>
      <c r="Q212" s="4">
        <v>90</v>
      </c>
      <c r="R212" s="4">
        <v>70</v>
      </c>
      <c r="S212" s="16">
        <f t="shared" si="102"/>
        <v>85.5</v>
      </c>
      <c r="T212" s="67"/>
      <c r="U212" s="17">
        <f t="shared" si="111"/>
        <v>10</v>
      </c>
      <c r="V212" s="17">
        <f t="shared" si="112"/>
        <v>100</v>
      </c>
      <c r="W212" s="70"/>
      <c r="X212">
        <v>89.503174714285706</v>
      </c>
      <c r="Y212">
        <v>14.629761857142856</v>
      </c>
      <c r="Z212">
        <v>0.78809522857142866</v>
      </c>
      <c r="AA212">
        <v>3.3000000000000003</v>
      </c>
    </row>
    <row r="213" spans="1:27" hidden="1" x14ac:dyDescent="0.2">
      <c r="A213" s="19">
        <v>41492</v>
      </c>
      <c r="B213" s="19">
        <v>41492</v>
      </c>
      <c r="C213" s="19">
        <v>41544</v>
      </c>
      <c r="D213" s="52">
        <v>7</v>
      </c>
      <c r="E213" s="14" t="s">
        <v>103</v>
      </c>
      <c r="F213" t="s">
        <v>47</v>
      </c>
      <c r="G213" s="13">
        <v>5</v>
      </c>
      <c r="H213" s="15" t="s">
        <v>36</v>
      </c>
      <c r="I213" s="4">
        <v>80</v>
      </c>
      <c r="J213" s="4">
        <v>90</v>
      </c>
      <c r="K213" s="4">
        <v>70</v>
      </c>
      <c r="L213" s="4">
        <v>95</v>
      </c>
      <c r="M213" s="4">
        <v>90</v>
      </c>
      <c r="N213" s="4">
        <v>70</v>
      </c>
      <c r="O213" s="4">
        <v>95</v>
      </c>
      <c r="P213" s="4">
        <v>70</v>
      </c>
      <c r="Q213" s="4">
        <v>90</v>
      </c>
      <c r="R213" s="4">
        <v>70</v>
      </c>
      <c r="S213" s="16">
        <f t="shared" si="102"/>
        <v>82</v>
      </c>
      <c r="T213" s="67"/>
      <c r="U213" s="17">
        <f t="shared" si="111"/>
        <v>10</v>
      </c>
      <c r="V213" s="17">
        <f t="shared" si="112"/>
        <v>100</v>
      </c>
      <c r="W213" s="70"/>
      <c r="X213">
        <v>89.503174714285706</v>
      </c>
      <c r="Y213">
        <v>14.629761857142856</v>
      </c>
      <c r="Z213">
        <v>0.78809522857142866</v>
      </c>
      <c r="AA213">
        <v>3.3000000000000003</v>
      </c>
    </row>
    <row r="214" spans="1:27" ht="15" hidden="1" customHeight="1" x14ac:dyDescent="0.2">
      <c r="A214" s="19">
        <v>41492</v>
      </c>
      <c r="B214" s="19">
        <v>41492</v>
      </c>
      <c r="C214" s="19">
        <v>41544</v>
      </c>
      <c r="D214" s="52">
        <v>7</v>
      </c>
      <c r="E214" s="14" t="s">
        <v>103</v>
      </c>
      <c r="F214" t="s">
        <v>48</v>
      </c>
      <c r="G214" s="13">
        <v>6</v>
      </c>
      <c r="H214" s="15" t="s">
        <v>12</v>
      </c>
      <c r="I214" s="4">
        <v>0</v>
      </c>
      <c r="J214" s="4">
        <v>0</v>
      </c>
      <c r="K214" s="4">
        <v>10</v>
      </c>
      <c r="L214" s="4">
        <v>20</v>
      </c>
      <c r="M214" s="4">
        <v>30</v>
      </c>
      <c r="N214" s="4">
        <v>50</v>
      </c>
      <c r="O214" s="4">
        <v>90</v>
      </c>
      <c r="P214" s="4">
        <v>30</v>
      </c>
      <c r="Q214" s="4">
        <v>40</v>
      </c>
      <c r="R214" s="4">
        <v>80</v>
      </c>
      <c r="S214" s="16">
        <f t="shared" si="102"/>
        <v>35</v>
      </c>
      <c r="T214" s="67">
        <f>AVERAGE(S214:S217)</f>
        <v>49.25</v>
      </c>
      <c r="U214" s="17">
        <f>COUNTIF(I214:R214, "&gt;0")</f>
        <v>8</v>
      </c>
      <c r="V214" s="17">
        <f>U214*100/10</f>
        <v>80</v>
      </c>
      <c r="W214" s="70">
        <f>AVERAGE(V214:V217)</f>
        <v>95</v>
      </c>
      <c r="X214">
        <v>89.503174714285706</v>
      </c>
      <c r="Y214">
        <v>14.629761857142856</v>
      </c>
      <c r="Z214">
        <v>0.78809522857142866</v>
      </c>
      <c r="AA214">
        <v>3.3000000000000003</v>
      </c>
    </row>
    <row r="215" spans="1:27" hidden="1" x14ac:dyDescent="0.2">
      <c r="A215" s="19">
        <v>41492</v>
      </c>
      <c r="B215" s="19">
        <v>41492</v>
      </c>
      <c r="C215" s="19">
        <v>41544</v>
      </c>
      <c r="D215" s="52">
        <v>7</v>
      </c>
      <c r="E215" s="14" t="s">
        <v>103</v>
      </c>
      <c r="F215" t="s">
        <v>48</v>
      </c>
      <c r="G215" s="13">
        <v>6</v>
      </c>
      <c r="H215" s="15" t="s">
        <v>13</v>
      </c>
      <c r="I215" s="4">
        <v>20</v>
      </c>
      <c r="J215" s="4">
        <v>20</v>
      </c>
      <c r="K215" s="4">
        <v>40</v>
      </c>
      <c r="L215" s="4">
        <v>40</v>
      </c>
      <c r="M215" s="4">
        <v>30</v>
      </c>
      <c r="N215" s="4">
        <v>30</v>
      </c>
      <c r="O215" s="4">
        <v>50</v>
      </c>
      <c r="P215" s="4">
        <v>50</v>
      </c>
      <c r="Q215" s="4">
        <v>90</v>
      </c>
      <c r="R215" s="4">
        <v>50</v>
      </c>
      <c r="S215" s="16">
        <f t="shared" si="102"/>
        <v>42</v>
      </c>
      <c r="T215" s="67"/>
      <c r="U215" s="17">
        <f t="shared" ref="U215:U217" si="113">COUNTIF(I215:R215, "&gt;0")</f>
        <v>10</v>
      </c>
      <c r="V215" s="17">
        <f t="shared" ref="V215:V217" si="114">U215*100/10</f>
        <v>100</v>
      </c>
      <c r="W215" s="70"/>
      <c r="X215">
        <v>89.503174714285706</v>
      </c>
      <c r="Y215">
        <v>14.629761857142856</v>
      </c>
      <c r="Z215">
        <v>0.78809522857142866</v>
      </c>
      <c r="AA215">
        <v>3.3000000000000003</v>
      </c>
    </row>
    <row r="216" spans="1:27" hidden="1" x14ac:dyDescent="0.2">
      <c r="A216" s="19">
        <v>41492</v>
      </c>
      <c r="B216" s="19">
        <v>41492</v>
      </c>
      <c r="C216" s="19">
        <v>41544</v>
      </c>
      <c r="D216" s="52">
        <v>7</v>
      </c>
      <c r="E216" s="14" t="s">
        <v>103</v>
      </c>
      <c r="F216" t="s">
        <v>48</v>
      </c>
      <c r="G216" s="13">
        <v>6</v>
      </c>
      <c r="H216" s="15" t="s">
        <v>14</v>
      </c>
      <c r="I216" s="4">
        <v>50</v>
      </c>
      <c r="J216" s="4">
        <v>60</v>
      </c>
      <c r="K216" s="4">
        <v>40</v>
      </c>
      <c r="L216" s="4">
        <v>80</v>
      </c>
      <c r="M216" s="4">
        <v>80</v>
      </c>
      <c r="N216" s="4">
        <v>70</v>
      </c>
      <c r="O216" s="4">
        <v>40</v>
      </c>
      <c r="P216" s="4">
        <v>70</v>
      </c>
      <c r="Q216" s="4">
        <v>80</v>
      </c>
      <c r="R216" s="4">
        <v>70</v>
      </c>
      <c r="S216" s="16">
        <f t="shared" si="102"/>
        <v>64</v>
      </c>
      <c r="T216" s="67"/>
      <c r="U216" s="17">
        <f t="shared" si="113"/>
        <v>10</v>
      </c>
      <c r="V216" s="17">
        <f t="shared" si="114"/>
        <v>100</v>
      </c>
      <c r="W216" s="70"/>
      <c r="X216">
        <v>89.503174714285706</v>
      </c>
      <c r="Y216">
        <v>14.629761857142856</v>
      </c>
      <c r="Z216">
        <v>0.78809522857142866</v>
      </c>
      <c r="AA216">
        <v>3.3000000000000003</v>
      </c>
    </row>
    <row r="217" spans="1:27" hidden="1" x14ac:dyDescent="0.2">
      <c r="A217" s="19">
        <v>41492</v>
      </c>
      <c r="B217" s="19">
        <v>41492</v>
      </c>
      <c r="C217" s="19">
        <v>41544</v>
      </c>
      <c r="D217" s="52">
        <v>7</v>
      </c>
      <c r="E217" s="14" t="s">
        <v>103</v>
      </c>
      <c r="F217" t="s">
        <v>48</v>
      </c>
      <c r="G217" s="13">
        <v>6</v>
      </c>
      <c r="H217" s="15" t="s">
        <v>36</v>
      </c>
      <c r="I217" s="4">
        <v>40</v>
      </c>
      <c r="J217" s="4">
        <v>50</v>
      </c>
      <c r="K217" s="4">
        <v>60</v>
      </c>
      <c r="L217" s="4">
        <v>70</v>
      </c>
      <c r="M217" s="4">
        <v>80</v>
      </c>
      <c r="N217" s="4">
        <v>80</v>
      </c>
      <c r="O217" s="4">
        <v>40</v>
      </c>
      <c r="P217" s="4">
        <v>40</v>
      </c>
      <c r="Q217" s="4">
        <v>60</v>
      </c>
      <c r="R217" s="4">
        <v>40</v>
      </c>
      <c r="S217" s="16">
        <f t="shared" si="102"/>
        <v>56</v>
      </c>
      <c r="T217" s="67"/>
      <c r="U217" s="17">
        <f t="shared" si="113"/>
        <v>10</v>
      </c>
      <c r="V217" s="17">
        <f t="shared" si="114"/>
        <v>100</v>
      </c>
      <c r="W217" s="70"/>
      <c r="X217">
        <v>89.503174714285706</v>
      </c>
      <c r="Y217">
        <v>14.629761857142856</v>
      </c>
      <c r="Z217">
        <v>0.78809522857142866</v>
      </c>
      <c r="AA217">
        <v>3.3000000000000003</v>
      </c>
    </row>
    <row r="218" spans="1:27" ht="15" hidden="1" customHeight="1" x14ac:dyDescent="0.2">
      <c r="A218" s="19">
        <v>41492</v>
      </c>
      <c r="B218" s="19">
        <v>41492</v>
      </c>
      <c r="C218" s="19">
        <v>41544</v>
      </c>
      <c r="D218" s="52">
        <v>7</v>
      </c>
      <c r="E218" s="14" t="s">
        <v>103</v>
      </c>
      <c r="F218" t="s">
        <v>49</v>
      </c>
      <c r="G218" s="13">
        <v>7</v>
      </c>
      <c r="H218" s="15" t="s">
        <v>12</v>
      </c>
      <c r="I218" s="4">
        <v>20</v>
      </c>
      <c r="J218" s="4">
        <v>10</v>
      </c>
      <c r="K218" s="4">
        <v>10</v>
      </c>
      <c r="L218" s="4">
        <v>90</v>
      </c>
      <c r="M218" s="4">
        <v>10</v>
      </c>
      <c r="N218" s="4">
        <v>30</v>
      </c>
      <c r="O218" s="4">
        <v>70</v>
      </c>
      <c r="P218" s="4">
        <v>80</v>
      </c>
      <c r="Q218" s="4">
        <v>40</v>
      </c>
      <c r="R218" s="4">
        <v>30</v>
      </c>
      <c r="S218" s="16">
        <f t="shared" si="102"/>
        <v>39</v>
      </c>
      <c r="T218" s="67">
        <f>AVERAGE(S218:S221)</f>
        <v>35.75</v>
      </c>
      <c r="U218" s="17">
        <f>COUNTIF(I218:R218, "&gt;0")</f>
        <v>10</v>
      </c>
      <c r="V218" s="17">
        <f>U218*100/10</f>
        <v>100</v>
      </c>
      <c r="W218" s="70">
        <f>AVERAGE(V218:V221)</f>
        <v>100</v>
      </c>
      <c r="X218">
        <v>89.503174714285706</v>
      </c>
      <c r="Y218">
        <v>14.629761857142856</v>
      </c>
      <c r="Z218">
        <v>0.78809522857142866</v>
      </c>
      <c r="AA218">
        <v>3.3000000000000003</v>
      </c>
    </row>
    <row r="219" spans="1:27" hidden="1" x14ac:dyDescent="0.2">
      <c r="A219" s="19">
        <v>41492</v>
      </c>
      <c r="B219" s="19">
        <v>41492</v>
      </c>
      <c r="C219" s="19">
        <v>41544</v>
      </c>
      <c r="D219" s="52">
        <v>7</v>
      </c>
      <c r="E219" s="14" t="s">
        <v>103</v>
      </c>
      <c r="F219" t="s">
        <v>49</v>
      </c>
      <c r="G219" s="13">
        <v>7</v>
      </c>
      <c r="H219" s="15" t="s">
        <v>13</v>
      </c>
      <c r="I219" s="4">
        <v>20</v>
      </c>
      <c r="J219" s="4">
        <v>10</v>
      </c>
      <c r="K219" s="4">
        <v>10</v>
      </c>
      <c r="L219" s="4">
        <v>10</v>
      </c>
      <c r="M219" s="4">
        <v>10</v>
      </c>
      <c r="N219" s="4">
        <v>10</v>
      </c>
      <c r="O219" s="4">
        <v>30</v>
      </c>
      <c r="P219" s="4">
        <v>30</v>
      </c>
      <c r="Q219" s="4">
        <v>40</v>
      </c>
      <c r="R219" s="4">
        <v>20</v>
      </c>
      <c r="S219" s="16">
        <f t="shared" si="102"/>
        <v>19</v>
      </c>
      <c r="T219" s="67"/>
      <c r="U219" s="17">
        <f t="shared" ref="U219:U221" si="115">COUNTIF(I219:R219, "&gt;0")</f>
        <v>10</v>
      </c>
      <c r="V219" s="17">
        <f t="shared" ref="V219:V221" si="116">U219*100/10</f>
        <v>100</v>
      </c>
      <c r="W219" s="70"/>
      <c r="X219">
        <v>89.503174714285706</v>
      </c>
      <c r="Y219">
        <v>14.629761857142856</v>
      </c>
      <c r="Z219">
        <v>0.78809522857142866</v>
      </c>
      <c r="AA219">
        <v>3.3000000000000003</v>
      </c>
    </row>
    <row r="220" spans="1:27" hidden="1" x14ac:dyDescent="0.2">
      <c r="A220" s="19">
        <v>41492</v>
      </c>
      <c r="B220" s="19">
        <v>41492</v>
      </c>
      <c r="C220" s="19">
        <v>41544</v>
      </c>
      <c r="D220" s="52">
        <v>7</v>
      </c>
      <c r="E220" s="14" t="s">
        <v>103</v>
      </c>
      <c r="F220" t="s">
        <v>49</v>
      </c>
      <c r="G220" s="13">
        <v>7</v>
      </c>
      <c r="H220" s="15" t="s">
        <v>14</v>
      </c>
      <c r="I220" s="4">
        <v>20</v>
      </c>
      <c r="J220" s="4">
        <v>60</v>
      </c>
      <c r="K220" s="4">
        <v>60</v>
      </c>
      <c r="L220" s="4">
        <v>70</v>
      </c>
      <c r="M220" s="4">
        <v>60</v>
      </c>
      <c r="N220" s="4">
        <v>50</v>
      </c>
      <c r="O220" s="4">
        <v>60</v>
      </c>
      <c r="P220" s="4">
        <v>50</v>
      </c>
      <c r="Q220" s="4">
        <v>80</v>
      </c>
      <c r="R220" s="4">
        <v>30</v>
      </c>
      <c r="S220" s="16">
        <f t="shared" si="102"/>
        <v>54</v>
      </c>
      <c r="T220" s="67"/>
      <c r="U220" s="17">
        <f t="shared" si="115"/>
        <v>10</v>
      </c>
      <c r="V220" s="17">
        <f t="shared" si="116"/>
        <v>100</v>
      </c>
      <c r="W220" s="70"/>
      <c r="X220">
        <v>89.503174714285706</v>
      </c>
      <c r="Y220">
        <v>14.629761857142856</v>
      </c>
      <c r="Z220">
        <v>0.78809522857142866</v>
      </c>
      <c r="AA220">
        <v>3.3000000000000003</v>
      </c>
    </row>
    <row r="221" spans="1:27" hidden="1" x14ac:dyDescent="0.2">
      <c r="A221" s="19">
        <v>41492</v>
      </c>
      <c r="B221" s="19">
        <v>41492</v>
      </c>
      <c r="C221" s="19">
        <v>41544</v>
      </c>
      <c r="D221" s="52">
        <v>7</v>
      </c>
      <c r="E221" s="14" t="s">
        <v>103</v>
      </c>
      <c r="F221" t="s">
        <v>49</v>
      </c>
      <c r="G221" s="13">
        <v>7</v>
      </c>
      <c r="H221" s="15" t="s">
        <v>36</v>
      </c>
      <c r="I221" s="4">
        <v>10</v>
      </c>
      <c r="J221" s="4">
        <v>20</v>
      </c>
      <c r="K221" s="4">
        <v>20</v>
      </c>
      <c r="L221" s="4">
        <v>10</v>
      </c>
      <c r="M221" s="4">
        <v>40</v>
      </c>
      <c r="N221" s="4">
        <v>40</v>
      </c>
      <c r="O221" s="4">
        <v>30</v>
      </c>
      <c r="P221" s="4">
        <v>90</v>
      </c>
      <c r="Q221" s="4">
        <v>20</v>
      </c>
      <c r="R221" s="4">
        <v>30</v>
      </c>
      <c r="S221" s="16">
        <f t="shared" si="102"/>
        <v>31</v>
      </c>
      <c r="T221" s="67"/>
      <c r="U221" s="17">
        <f t="shared" si="115"/>
        <v>10</v>
      </c>
      <c r="V221" s="17">
        <f t="shared" si="116"/>
        <v>100</v>
      </c>
      <c r="W221" s="70"/>
      <c r="X221">
        <v>89.503174714285706</v>
      </c>
      <c r="Y221">
        <v>14.629761857142856</v>
      </c>
      <c r="Z221">
        <v>0.78809522857142866</v>
      </c>
      <c r="AA221">
        <v>3.3000000000000003</v>
      </c>
    </row>
    <row r="222" spans="1:27" hidden="1" x14ac:dyDescent="0.2">
      <c r="A222" s="19">
        <v>41492</v>
      </c>
      <c r="B222" s="19">
        <v>41492</v>
      </c>
      <c r="C222" s="19">
        <v>41544</v>
      </c>
      <c r="D222" s="52">
        <v>7</v>
      </c>
      <c r="E222" s="14" t="s">
        <v>103</v>
      </c>
      <c r="F222" t="s">
        <v>50</v>
      </c>
      <c r="G222" s="13">
        <v>8</v>
      </c>
      <c r="H222" s="15" t="s">
        <v>12</v>
      </c>
      <c r="I222" s="4">
        <v>10</v>
      </c>
      <c r="J222" s="4">
        <v>20</v>
      </c>
      <c r="K222" s="4">
        <v>10</v>
      </c>
      <c r="L222" s="4">
        <v>10</v>
      </c>
      <c r="M222" s="4">
        <v>20</v>
      </c>
      <c r="N222" s="4">
        <v>10</v>
      </c>
      <c r="O222" s="4">
        <v>70</v>
      </c>
      <c r="P222" s="4">
        <v>70</v>
      </c>
      <c r="Q222" s="4">
        <v>30</v>
      </c>
      <c r="R222" s="4">
        <v>20</v>
      </c>
      <c r="S222" s="16">
        <f t="shared" si="102"/>
        <v>27</v>
      </c>
      <c r="T222" s="67">
        <f>AVERAGE(S222:S225)</f>
        <v>29.25</v>
      </c>
      <c r="U222" s="17">
        <f>COUNTIF(I222:R222, "&gt;0")</f>
        <v>10</v>
      </c>
      <c r="V222" s="17">
        <f>U222*100/10</f>
        <v>100</v>
      </c>
      <c r="W222" s="70">
        <f>AVERAGE(V222:V225)</f>
        <v>100</v>
      </c>
      <c r="X222">
        <v>89.503174714285706</v>
      </c>
      <c r="Y222">
        <v>14.629761857142856</v>
      </c>
      <c r="Z222">
        <v>0.78809522857142866</v>
      </c>
      <c r="AA222">
        <v>3.3000000000000003</v>
      </c>
    </row>
    <row r="223" spans="1:27" hidden="1" x14ac:dyDescent="0.2">
      <c r="A223" s="19">
        <v>41492</v>
      </c>
      <c r="B223" s="19">
        <v>41492</v>
      </c>
      <c r="C223" s="19">
        <v>41544</v>
      </c>
      <c r="D223" s="52">
        <v>7</v>
      </c>
      <c r="E223" s="14" t="s">
        <v>103</v>
      </c>
      <c r="F223" t="s">
        <v>50</v>
      </c>
      <c r="G223" s="13">
        <v>8</v>
      </c>
      <c r="H223" s="15" t="s">
        <v>13</v>
      </c>
      <c r="I223" s="4">
        <v>10</v>
      </c>
      <c r="J223" s="4">
        <v>10</v>
      </c>
      <c r="K223" s="4">
        <v>20</v>
      </c>
      <c r="L223" s="4">
        <v>20</v>
      </c>
      <c r="M223" s="4">
        <v>10</v>
      </c>
      <c r="N223" s="4">
        <v>10</v>
      </c>
      <c r="O223" s="4">
        <v>20</v>
      </c>
      <c r="P223" s="4">
        <v>20</v>
      </c>
      <c r="Q223" s="4">
        <v>30</v>
      </c>
      <c r="R223" s="4">
        <v>50</v>
      </c>
      <c r="S223" s="16">
        <f t="shared" si="102"/>
        <v>20</v>
      </c>
      <c r="T223" s="67"/>
      <c r="U223" s="17">
        <f t="shared" ref="U223:U225" si="117">COUNTIF(I223:R223, "&gt;0")</f>
        <v>10</v>
      </c>
      <c r="V223" s="17">
        <f t="shared" ref="V223:V225" si="118">U223*100/10</f>
        <v>100</v>
      </c>
      <c r="W223" s="70"/>
      <c r="X223">
        <v>89.503174714285706</v>
      </c>
      <c r="Y223">
        <v>14.629761857142856</v>
      </c>
      <c r="Z223">
        <v>0.78809522857142866</v>
      </c>
      <c r="AA223">
        <v>3.3000000000000003</v>
      </c>
    </row>
    <row r="224" spans="1:27" hidden="1" x14ac:dyDescent="0.2">
      <c r="A224" s="19">
        <v>41492</v>
      </c>
      <c r="B224" s="19">
        <v>41492</v>
      </c>
      <c r="C224" s="19">
        <v>41544</v>
      </c>
      <c r="D224" s="52">
        <v>7</v>
      </c>
      <c r="E224" s="14" t="s">
        <v>103</v>
      </c>
      <c r="F224" t="s">
        <v>50</v>
      </c>
      <c r="G224" s="13">
        <v>8</v>
      </c>
      <c r="H224" s="15" t="s">
        <v>14</v>
      </c>
      <c r="I224" s="4">
        <v>10</v>
      </c>
      <c r="J224" s="4">
        <v>10</v>
      </c>
      <c r="K224" s="4">
        <v>20</v>
      </c>
      <c r="L224" s="4">
        <v>20</v>
      </c>
      <c r="M224" s="4">
        <v>30</v>
      </c>
      <c r="N224" s="4">
        <v>30</v>
      </c>
      <c r="O224" s="4">
        <v>70</v>
      </c>
      <c r="P224" s="4">
        <v>80</v>
      </c>
      <c r="Q224" s="4">
        <v>10</v>
      </c>
      <c r="R224" s="4">
        <v>10</v>
      </c>
      <c r="S224" s="16">
        <f t="shared" si="102"/>
        <v>29</v>
      </c>
      <c r="T224" s="67"/>
      <c r="U224" s="17">
        <f t="shared" si="117"/>
        <v>10</v>
      </c>
      <c r="V224" s="17">
        <f t="shared" si="118"/>
        <v>100</v>
      </c>
      <c r="W224" s="70"/>
      <c r="X224">
        <v>89.503174714285706</v>
      </c>
      <c r="Y224">
        <v>14.629761857142856</v>
      </c>
      <c r="Z224">
        <v>0.78809522857142866</v>
      </c>
      <c r="AA224">
        <v>3.3000000000000003</v>
      </c>
    </row>
    <row r="225" spans="1:27" hidden="1" x14ac:dyDescent="0.2">
      <c r="A225" s="19">
        <v>41492</v>
      </c>
      <c r="B225" s="19">
        <v>41492</v>
      </c>
      <c r="C225" s="19">
        <v>41544</v>
      </c>
      <c r="D225" s="52">
        <v>7</v>
      </c>
      <c r="E225" s="14" t="s">
        <v>103</v>
      </c>
      <c r="F225" t="s">
        <v>50</v>
      </c>
      <c r="G225" s="13">
        <v>8</v>
      </c>
      <c r="H225" s="15" t="s">
        <v>36</v>
      </c>
      <c r="I225" s="4">
        <v>40</v>
      </c>
      <c r="J225" s="4">
        <v>70</v>
      </c>
      <c r="K225" s="4">
        <v>60</v>
      </c>
      <c r="L225" s="4">
        <v>40</v>
      </c>
      <c r="M225" s="4">
        <v>50</v>
      </c>
      <c r="N225" s="4">
        <v>40</v>
      </c>
      <c r="O225" s="4">
        <v>20</v>
      </c>
      <c r="P225" s="4">
        <v>30</v>
      </c>
      <c r="Q225" s="4">
        <v>20</v>
      </c>
      <c r="R225" s="4">
        <v>40</v>
      </c>
      <c r="S225" s="16">
        <f t="shared" si="102"/>
        <v>41</v>
      </c>
      <c r="T225" s="67"/>
      <c r="U225" s="17">
        <f t="shared" si="117"/>
        <v>10</v>
      </c>
      <c r="V225" s="17">
        <f t="shared" si="118"/>
        <v>100</v>
      </c>
      <c r="W225" s="70"/>
      <c r="X225">
        <v>89.503174714285706</v>
      </c>
      <c r="Y225">
        <v>14.629761857142856</v>
      </c>
      <c r="Z225">
        <v>0.78809522857142866</v>
      </c>
      <c r="AA225">
        <v>3.3000000000000003</v>
      </c>
    </row>
  </sheetData>
  <autoFilter ref="A1:AA225" xr:uid="{E38B2DA8-7156-4BBB-B81C-EE4261F77DFF}">
    <filterColumn colId="5">
      <filters>
        <filter val="control"/>
      </filters>
    </filterColumn>
  </autoFilter>
  <mergeCells count="112">
    <mergeCell ref="T222:T225"/>
    <mergeCell ref="W222:W225"/>
    <mergeCell ref="T210:T213"/>
    <mergeCell ref="W210:W213"/>
    <mergeCell ref="T214:T217"/>
    <mergeCell ref="W214:W217"/>
    <mergeCell ref="T202:T205"/>
    <mergeCell ref="W202:W205"/>
    <mergeCell ref="T206:T209"/>
    <mergeCell ref="W206:W209"/>
    <mergeCell ref="T194:T197"/>
    <mergeCell ref="W194:W197"/>
    <mergeCell ref="T198:T201"/>
    <mergeCell ref="W198:W201"/>
    <mergeCell ref="T218:T221"/>
    <mergeCell ref="W218:W221"/>
    <mergeCell ref="T174:T177"/>
    <mergeCell ref="W174:W177"/>
    <mergeCell ref="T162:T165"/>
    <mergeCell ref="W162:W165"/>
    <mergeCell ref="T166:T169"/>
    <mergeCell ref="W166:W169"/>
    <mergeCell ref="T186:T189"/>
    <mergeCell ref="W186:W189"/>
    <mergeCell ref="T190:T193"/>
    <mergeCell ref="W190:W193"/>
    <mergeCell ref="T178:T181"/>
    <mergeCell ref="W178:W181"/>
    <mergeCell ref="T182:T185"/>
    <mergeCell ref="W182:W185"/>
    <mergeCell ref="T154:T157"/>
    <mergeCell ref="W154:W157"/>
    <mergeCell ref="T158:T161"/>
    <mergeCell ref="W158:W161"/>
    <mergeCell ref="T146:T149"/>
    <mergeCell ref="W146:W149"/>
    <mergeCell ref="T150:T153"/>
    <mergeCell ref="W150:W153"/>
    <mergeCell ref="T170:T173"/>
    <mergeCell ref="W170:W173"/>
    <mergeCell ref="T126:T129"/>
    <mergeCell ref="W126:W129"/>
    <mergeCell ref="T114:T117"/>
    <mergeCell ref="W114:W117"/>
    <mergeCell ref="T118:T121"/>
    <mergeCell ref="W118:W121"/>
    <mergeCell ref="T138:T141"/>
    <mergeCell ref="W138:W141"/>
    <mergeCell ref="T142:T145"/>
    <mergeCell ref="W142:W145"/>
    <mergeCell ref="T130:T133"/>
    <mergeCell ref="W130:W133"/>
    <mergeCell ref="T134:T137"/>
    <mergeCell ref="W134:W137"/>
    <mergeCell ref="T106:T109"/>
    <mergeCell ref="W106:W109"/>
    <mergeCell ref="T110:T113"/>
    <mergeCell ref="W110:W113"/>
    <mergeCell ref="T98:T101"/>
    <mergeCell ref="W98:W101"/>
    <mergeCell ref="T102:T105"/>
    <mergeCell ref="W102:W105"/>
    <mergeCell ref="T122:T125"/>
    <mergeCell ref="W122:W125"/>
    <mergeCell ref="T78:T81"/>
    <mergeCell ref="W78:W81"/>
    <mergeCell ref="T66:T69"/>
    <mergeCell ref="W66:W69"/>
    <mergeCell ref="T70:T73"/>
    <mergeCell ref="W70:W73"/>
    <mergeCell ref="T90:T93"/>
    <mergeCell ref="W90:W93"/>
    <mergeCell ref="T94:T97"/>
    <mergeCell ref="W94:W97"/>
    <mergeCell ref="T82:T85"/>
    <mergeCell ref="W82:W85"/>
    <mergeCell ref="T86:T89"/>
    <mergeCell ref="W86:W89"/>
    <mergeCell ref="T58:T61"/>
    <mergeCell ref="W58:W61"/>
    <mergeCell ref="T62:T65"/>
    <mergeCell ref="W62:W65"/>
    <mergeCell ref="T50:T53"/>
    <mergeCell ref="W50:W53"/>
    <mergeCell ref="T54:T57"/>
    <mergeCell ref="W54:W57"/>
    <mergeCell ref="T74:T77"/>
    <mergeCell ref="W74:W77"/>
    <mergeCell ref="T30:T33"/>
    <mergeCell ref="W30:W33"/>
    <mergeCell ref="T18:T21"/>
    <mergeCell ref="W18:W21"/>
    <mergeCell ref="T22:T25"/>
    <mergeCell ref="W22:W25"/>
    <mergeCell ref="T42:T45"/>
    <mergeCell ref="W42:W45"/>
    <mergeCell ref="T46:T49"/>
    <mergeCell ref="W46:W49"/>
    <mergeCell ref="T34:T37"/>
    <mergeCell ref="W34:W37"/>
    <mergeCell ref="T38:T41"/>
    <mergeCell ref="W38:W41"/>
    <mergeCell ref="T10:T13"/>
    <mergeCell ref="W10:W13"/>
    <mergeCell ref="T14:T17"/>
    <mergeCell ref="W14:W17"/>
    <mergeCell ref="T2:T5"/>
    <mergeCell ref="W2:W5"/>
    <mergeCell ref="T6:T9"/>
    <mergeCell ref="W6:W9"/>
    <mergeCell ref="T26:T29"/>
    <mergeCell ref="W26:W2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3EF416D2B958440A2BBE98098213AE4" ma:contentTypeVersion="6" ma:contentTypeDescription="Create a new document." ma:contentTypeScope="" ma:versionID="70c3806822c79e81cbadd6627b776d0e">
  <xsd:schema xmlns:xsd="http://www.w3.org/2001/XMLSchema" xmlns:xs="http://www.w3.org/2001/XMLSchema" xmlns:p="http://schemas.microsoft.com/office/2006/metadata/properties" xmlns:ns3="ef995e0a-ffe3-4045-bda9-041611c55534" targetNamespace="http://schemas.microsoft.com/office/2006/metadata/properties" ma:root="true" ma:fieldsID="b050ca2c571a659a4558c4ee6589d871" ns3:_="">
    <xsd:import namespace="ef995e0a-ffe3-4045-bda9-041611c5553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995e0a-ffe3-4045-bda9-041611c555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D24F45-12E9-404C-8814-38145A5EC17D}">
  <ds:schemaRefs>
    <ds:schemaRef ds:uri="http://purl.org/dc/terms/"/>
    <ds:schemaRef ds:uri="http://www.w3.org/XML/1998/namespace"/>
    <ds:schemaRef ds:uri="ef995e0a-ffe3-4045-bda9-041611c55534"/>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A64C46CE-5403-4385-ADC4-9FF9C65378F4}">
  <ds:schemaRefs>
    <ds:schemaRef ds:uri="http://schemas.microsoft.com/sharepoint/v3/contenttype/forms"/>
  </ds:schemaRefs>
</ds:datastoreItem>
</file>

<file path=customXml/itemProps3.xml><?xml version="1.0" encoding="utf-8"?>
<ds:datastoreItem xmlns:ds="http://schemas.openxmlformats.org/officeDocument/2006/customXml" ds:itemID="{8AE039C3-C337-4963-9B4C-F4CA3AB938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995e0a-ffe3-4045-bda9-041611c55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AnalysisData_period</vt:lpstr>
      <vt:lpstr>AnalysisData_season</vt:lpstr>
      <vt:lpstr>AnalysisData_season_redundant</vt:lpstr>
      <vt:lpstr>AnalysisData_season_original</vt:lpstr>
      <vt:lpstr>AnalysisData_orig</vt:lpstr>
      <vt:lpstr>CodeBook</vt:lpstr>
      <vt:lpstr>2006</vt:lpstr>
      <vt:lpstr>2012</vt:lpstr>
      <vt:lpstr>2013</vt:lpstr>
      <vt:lpstr>2014</vt:lpstr>
      <vt:lpstr>2015</vt:lpstr>
      <vt:lpstr>2016</vt:lpstr>
      <vt:lpstr>2017</vt:lpstr>
      <vt:lpstr>2018-cultivar</vt:lpstr>
      <vt:lpstr>2019</vt: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Khaliq, Ihsan</dc:creator>
  <cp:lastModifiedBy>Microsoft Office User</cp:lastModifiedBy>
  <dcterms:created xsi:type="dcterms:W3CDTF">2022-09-08T19:18:11Z</dcterms:created>
  <dcterms:modified xsi:type="dcterms:W3CDTF">2023-03-02T15:39:10Z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0x01010073EF416D2B958440A2BBE98098213AE4</vt:lpwstr>
  </property>
</Properties>
</file>