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8012097\Downloads\"/>
    </mc:Choice>
  </mc:AlternateContent>
  <xr:revisionPtr revIDLastSave="0" documentId="13_ncr:1_{B5390852-8507-4462-9D4C-0760400590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esionsAnalysis" sheetId="4" r:id="rId1"/>
    <sheet name="Sub total" sheetId="7" r:id="rId2"/>
    <sheet name="Rainfall and disease" sheetId="1" state="hidden" r:id="rId3"/>
    <sheet name="No rain and disease" sheetId="2" r:id="rId4"/>
  </sheets>
  <definedNames>
    <definedName name="_xlnm._FilterDatabase" localSheetId="0" hidden="1">LesionsAnalysis!$A$1:$L$85</definedName>
    <definedName name="_xlnm._FilterDatabase" localSheetId="1" hidden="1">'Sub total'!$A$1:$L$91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92" i="7" l="1"/>
  <c r="F92" i="7"/>
  <c r="R79" i="7"/>
  <c r="F79" i="7"/>
  <c r="R66" i="7"/>
  <c r="F66" i="7"/>
  <c r="R53" i="7"/>
  <c r="F53" i="7"/>
  <c r="R40" i="7"/>
  <c r="F40" i="7"/>
  <c r="R27" i="7"/>
  <c r="F27" i="7"/>
  <c r="F108" i="7" s="1"/>
  <c r="R14" i="7"/>
  <c r="R108" i="7" s="1"/>
  <c r="F14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2" i="4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2" i="4"/>
</calcChain>
</file>

<file path=xl/sharedStrings.xml><?xml version="1.0" encoding="utf-8"?>
<sst xmlns="http://schemas.openxmlformats.org/spreadsheetml/2006/main" count="129" uniqueCount="56">
  <si>
    <t>Replication</t>
  </si>
  <si>
    <t>R1.1</t>
  </si>
  <si>
    <t>R2.1</t>
  </si>
  <si>
    <t>R3.1</t>
  </si>
  <si>
    <t>R4.1</t>
  </si>
  <si>
    <t>R5.1</t>
  </si>
  <si>
    <t>R6.1</t>
  </si>
  <si>
    <t>R7.1</t>
  </si>
  <si>
    <t>R8.1</t>
  </si>
  <si>
    <t>R9.1</t>
  </si>
  <si>
    <t>R10.1</t>
  </si>
  <si>
    <t>R11.1</t>
  </si>
  <si>
    <t>R12.1</t>
  </si>
  <si>
    <t>Mean</t>
  </si>
  <si>
    <t>St dev</t>
  </si>
  <si>
    <t>Plant 1</t>
  </si>
  <si>
    <t>Plant 2</t>
  </si>
  <si>
    <t>Plant 3</t>
  </si>
  <si>
    <t xml:space="preserve">Put in </t>
  </si>
  <si>
    <t>Time</t>
  </si>
  <si>
    <t>Put out</t>
  </si>
  <si>
    <t>24/02/020</t>
  </si>
  <si>
    <t>Assessed</t>
  </si>
  <si>
    <t>17:00</t>
  </si>
  <si>
    <t>27/038/2020</t>
  </si>
  <si>
    <t>14/7/020</t>
  </si>
  <si>
    <t>Birds eat plants. Put in the humidifer in the GH for 16 h only as niroshini got her humidifier back</t>
  </si>
  <si>
    <t>NA</t>
  </si>
  <si>
    <t>Remove this rep from data</t>
  </si>
  <si>
    <t>Used my own mister</t>
  </si>
  <si>
    <t>Last two pots plants eaten by birds</t>
  </si>
  <si>
    <t>Rainfall event</t>
  </si>
  <si>
    <t>Originally meant to be no rain and disease trial. That's why exposure period is long…maybe select rain days only.</t>
  </si>
  <si>
    <t>7.15am</t>
  </si>
  <si>
    <t>5/09/020</t>
  </si>
  <si>
    <t>7/09/020</t>
  </si>
  <si>
    <t>23/09/020</t>
  </si>
  <si>
    <t>rainfall_event</t>
  </si>
  <si>
    <t>plant_1</t>
  </si>
  <si>
    <t>plant_2</t>
  </si>
  <si>
    <t>plant_3</t>
  </si>
  <si>
    <t xml:space="preserve"> </t>
  </si>
  <si>
    <t>14/07/020</t>
  </si>
  <si>
    <t>Plants were left in ILSE. Room might have gotton too cold. Probably remove</t>
  </si>
  <si>
    <t>10 has become 9 and 6 has become 5. Both have been deleted.</t>
  </si>
  <si>
    <t>total_lesions</t>
  </si>
  <si>
    <t>1 Total</t>
  </si>
  <si>
    <t>2 Total</t>
  </si>
  <si>
    <t>3 Total</t>
  </si>
  <si>
    <t>4 Total</t>
  </si>
  <si>
    <t>5 Total</t>
  </si>
  <si>
    <t>6 Total</t>
  </si>
  <si>
    <t>7 Total</t>
  </si>
  <si>
    <t>Grand Total</t>
  </si>
  <si>
    <t>pot</t>
  </si>
  <si>
    <t>mean_lesions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</si>
</sst>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0" fontId="0" fillId="0" borderId="0" xfId="0" applyNumberFormat="1"/>
    <xf numFmtId="1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0" borderId="0" xfId="0" applyNumberFormat="1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18" fontId="0" fillId="0" borderId="0" xfId="0" applyNumberFormat="1"/>
    <xf numFmtId="16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0" fillId="0" borderId="0" xfId="0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" xfId="0" applyFill="1" applyBorder="1"/>
    <xf numFmtId="0" fontId="0" fillId="7" borderId="1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8"/>
  <sheetViews>
    <sheetView tabSelected="1" workbookViewId="0">
      <pane ySplit="1" topLeftCell="A2" activePane="bottomLeft" state="frozen"/>
      <selection pane="bottomLeft" activeCell="E95" sqref="E95"/>
    </sheetView>
  </sheetViews>
  <sheetFormatPr defaultColWidth="8.85546875" defaultRowHeight="15" x14ac:dyDescent="0.25"/>
  <cols>
    <col min="1" max="1" width="13.42578125" style="13" bestFit="1" customWidth="1"/>
    <col min="2" max="2" width="11" style="31" bestFit="1" customWidth="1"/>
    <col min="3" max="3" width="13.140625" style="13" customWidth="1"/>
    <col min="4" max="4" width="15" style="1" customWidth="1"/>
    <col min="5" max="5" width="14.42578125" style="1" customWidth="1"/>
    <col min="6" max="6" width="12.42578125" bestFit="1" customWidth="1"/>
    <col min="7" max="7" width="12.42578125" customWidth="1"/>
    <col min="8" max="8" width="10.7109375" style="1" bestFit="1" customWidth="1"/>
    <col min="9" max="9" width="8.85546875" style="1"/>
    <col min="10" max="10" width="11.7109375" style="1" customWidth="1"/>
    <col min="11" max="11" width="8.85546875" style="1"/>
    <col min="12" max="12" width="10.7109375" style="1" bestFit="1" customWidth="1"/>
  </cols>
  <sheetData>
    <row r="1" spans="1:12" x14ac:dyDescent="0.25">
      <c r="A1" s="32" t="s">
        <v>37</v>
      </c>
      <c r="B1" s="11" t="s">
        <v>54</v>
      </c>
      <c r="C1" s="11" t="s">
        <v>38</v>
      </c>
      <c r="D1" s="2" t="s">
        <v>39</v>
      </c>
      <c r="E1" s="2" t="s">
        <v>40</v>
      </c>
      <c r="F1" s="2" t="s">
        <v>45</v>
      </c>
      <c r="G1" s="36" t="s">
        <v>55</v>
      </c>
      <c r="H1" s="1" t="s">
        <v>18</v>
      </c>
      <c r="I1" s="1" t="s">
        <v>19</v>
      </c>
      <c r="J1" s="1" t="s">
        <v>20</v>
      </c>
      <c r="K1" s="1" t="s">
        <v>19</v>
      </c>
      <c r="L1" s="1" t="s">
        <v>22</v>
      </c>
    </row>
    <row r="2" spans="1:12" x14ac:dyDescent="0.25">
      <c r="A2" s="12">
        <v>1</v>
      </c>
      <c r="B2" s="12">
        <v>1</v>
      </c>
      <c r="C2" s="12">
        <v>0</v>
      </c>
      <c r="D2" s="12">
        <v>0</v>
      </c>
      <c r="E2" s="12">
        <v>0</v>
      </c>
      <c r="F2" s="21">
        <f>SUM(C2:E2)</f>
        <v>0</v>
      </c>
      <c r="G2" s="34">
        <f>AVERAGE(C2:E2)</f>
        <v>0</v>
      </c>
      <c r="H2" s="23">
        <v>43885</v>
      </c>
      <c r="I2" s="24">
        <v>0.80208333333333337</v>
      </c>
      <c r="J2" s="23">
        <v>43886</v>
      </c>
      <c r="K2" s="24">
        <v>0.64583333333333337</v>
      </c>
      <c r="L2" s="23">
        <v>43909</v>
      </c>
    </row>
    <row r="3" spans="1:12" x14ac:dyDescent="0.25">
      <c r="A3" s="12">
        <v>1</v>
      </c>
      <c r="B3" s="12">
        <v>2</v>
      </c>
      <c r="C3" s="12">
        <v>1</v>
      </c>
      <c r="D3" s="12">
        <v>0</v>
      </c>
      <c r="E3" s="12">
        <v>0</v>
      </c>
      <c r="F3" s="21">
        <f t="shared" ref="F3:F54" si="0">SUM(C3:E3)</f>
        <v>1</v>
      </c>
      <c r="G3" s="34">
        <f t="shared" ref="G3:G54" si="1">AVERAGE(C3:E3)</f>
        <v>0.33333333333333331</v>
      </c>
    </row>
    <row r="4" spans="1:12" x14ac:dyDescent="0.25">
      <c r="A4" s="12">
        <v>1</v>
      </c>
      <c r="B4" s="12">
        <v>3</v>
      </c>
      <c r="C4" s="12">
        <v>0</v>
      </c>
      <c r="D4" s="12">
        <v>0</v>
      </c>
      <c r="E4" s="12">
        <v>0</v>
      </c>
      <c r="F4" s="21">
        <f t="shared" si="0"/>
        <v>0</v>
      </c>
      <c r="G4" s="34">
        <f t="shared" si="1"/>
        <v>0</v>
      </c>
    </row>
    <row r="5" spans="1:12" x14ac:dyDescent="0.25">
      <c r="A5" s="12">
        <v>1</v>
      </c>
      <c r="B5" s="12">
        <v>4</v>
      </c>
      <c r="C5" s="12">
        <v>1</v>
      </c>
      <c r="D5" s="12">
        <v>0</v>
      </c>
      <c r="E5" s="12">
        <v>0</v>
      </c>
      <c r="F5" s="21">
        <f t="shared" si="0"/>
        <v>1</v>
      </c>
      <c r="G5" s="34">
        <f t="shared" si="1"/>
        <v>0.33333333333333331</v>
      </c>
    </row>
    <row r="6" spans="1:12" x14ac:dyDescent="0.25">
      <c r="A6" s="12">
        <v>1</v>
      </c>
      <c r="B6" s="12">
        <v>5</v>
      </c>
      <c r="C6" s="12">
        <v>0</v>
      </c>
      <c r="D6" s="12">
        <v>0</v>
      </c>
      <c r="E6" s="12">
        <v>0</v>
      </c>
      <c r="F6" s="21">
        <f t="shared" si="0"/>
        <v>0</v>
      </c>
      <c r="G6" s="34">
        <f t="shared" si="1"/>
        <v>0</v>
      </c>
    </row>
    <row r="7" spans="1:12" x14ac:dyDescent="0.25">
      <c r="A7" s="12">
        <v>1</v>
      </c>
      <c r="B7" s="12">
        <v>6</v>
      </c>
      <c r="C7" s="12">
        <v>0</v>
      </c>
      <c r="D7" s="12">
        <v>0</v>
      </c>
      <c r="E7" s="12">
        <v>0</v>
      </c>
      <c r="F7" s="21">
        <f t="shared" si="0"/>
        <v>0</v>
      </c>
      <c r="G7" s="34">
        <f t="shared" si="1"/>
        <v>0</v>
      </c>
      <c r="I7" s="1" t="s">
        <v>41</v>
      </c>
    </row>
    <row r="8" spans="1:12" x14ac:dyDescent="0.25">
      <c r="A8" s="12">
        <v>1</v>
      </c>
      <c r="B8" s="12">
        <v>7</v>
      </c>
      <c r="C8" s="12">
        <v>0</v>
      </c>
      <c r="D8" s="12">
        <v>0</v>
      </c>
      <c r="E8" s="12">
        <v>0</v>
      </c>
      <c r="F8" s="21">
        <f t="shared" si="0"/>
        <v>0</v>
      </c>
      <c r="G8" s="34">
        <f t="shared" si="1"/>
        <v>0</v>
      </c>
    </row>
    <row r="9" spans="1:12" x14ac:dyDescent="0.25">
      <c r="A9" s="12">
        <v>1</v>
      </c>
      <c r="B9" s="12">
        <v>8</v>
      </c>
      <c r="C9" s="12">
        <v>0</v>
      </c>
      <c r="D9" s="12">
        <v>0</v>
      </c>
      <c r="E9" s="12">
        <v>0</v>
      </c>
      <c r="F9" s="21">
        <f t="shared" si="0"/>
        <v>0</v>
      </c>
      <c r="G9" s="34">
        <f t="shared" si="1"/>
        <v>0</v>
      </c>
    </row>
    <row r="10" spans="1:12" x14ac:dyDescent="0.25">
      <c r="A10" s="12">
        <v>1</v>
      </c>
      <c r="B10" s="12">
        <v>9</v>
      </c>
      <c r="C10" s="12">
        <v>0</v>
      </c>
      <c r="D10" s="12">
        <v>0</v>
      </c>
      <c r="E10" s="12">
        <v>0</v>
      </c>
      <c r="F10" s="21">
        <f t="shared" si="0"/>
        <v>0</v>
      </c>
      <c r="G10" s="34">
        <f t="shared" si="1"/>
        <v>0</v>
      </c>
    </row>
    <row r="11" spans="1:12" x14ac:dyDescent="0.25">
      <c r="A11" s="12">
        <v>1</v>
      </c>
      <c r="B11" s="12">
        <v>10</v>
      </c>
      <c r="C11" s="12">
        <v>0</v>
      </c>
      <c r="D11" s="12">
        <v>0</v>
      </c>
      <c r="E11" s="12">
        <v>0</v>
      </c>
      <c r="F11" s="21">
        <f t="shared" si="0"/>
        <v>0</v>
      </c>
      <c r="G11" s="34">
        <f t="shared" si="1"/>
        <v>0</v>
      </c>
    </row>
    <row r="12" spans="1:12" x14ac:dyDescent="0.25">
      <c r="A12" s="12">
        <v>1</v>
      </c>
      <c r="B12" s="12">
        <v>11</v>
      </c>
      <c r="C12" s="12">
        <v>0</v>
      </c>
      <c r="D12" s="12">
        <v>0</v>
      </c>
      <c r="E12" s="12">
        <v>0</v>
      </c>
      <c r="F12" s="21">
        <f t="shared" si="0"/>
        <v>0</v>
      </c>
      <c r="G12" s="34">
        <f t="shared" si="1"/>
        <v>0</v>
      </c>
    </row>
    <row r="13" spans="1:12" x14ac:dyDescent="0.25">
      <c r="A13" s="12">
        <v>1</v>
      </c>
      <c r="B13" s="12">
        <v>12</v>
      </c>
      <c r="C13" s="12">
        <v>0</v>
      </c>
      <c r="D13" s="12">
        <v>0</v>
      </c>
      <c r="E13" s="12">
        <v>0</v>
      </c>
      <c r="F13" s="21">
        <f t="shared" si="0"/>
        <v>0</v>
      </c>
      <c r="G13" s="34">
        <f t="shared" si="1"/>
        <v>0</v>
      </c>
    </row>
    <row r="14" spans="1:12" x14ac:dyDescent="0.25">
      <c r="A14" s="12">
        <v>2</v>
      </c>
      <c r="B14" s="12">
        <v>1</v>
      </c>
      <c r="C14" s="12">
        <v>3</v>
      </c>
      <c r="D14" s="3">
        <v>2</v>
      </c>
      <c r="E14" s="3">
        <v>0</v>
      </c>
      <c r="F14" s="21">
        <f t="shared" si="0"/>
        <v>5</v>
      </c>
      <c r="G14" s="34">
        <f t="shared" si="1"/>
        <v>1.6666666666666667</v>
      </c>
      <c r="H14" s="25"/>
      <c r="I14" s="25"/>
      <c r="J14" s="23">
        <v>43891</v>
      </c>
      <c r="K14" s="24">
        <v>0.38541666666666669</v>
      </c>
      <c r="L14" s="23">
        <v>43910</v>
      </c>
    </row>
    <row r="15" spans="1:12" x14ac:dyDescent="0.25">
      <c r="A15" s="12">
        <v>2</v>
      </c>
      <c r="B15" s="12">
        <v>2</v>
      </c>
      <c r="C15" s="12">
        <v>2</v>
      </c>
      <c r="D15" s="3">
        <v>5</v>
      </c>
      <c r="E15" s="3">
        <v>0</v>
      </c>
      <c r="F15" s="21">
        <f t="shared" si="0"/>
        <v>7</v>
      </c>
      <c r="G15" s="34">
        <f t="shared" si="1"/>
        <v>2.3333333333333335</v>
      </c>
    </row>
    <row r="16" spans="1:12" x14ac:dyDescent="0.25">
      <c r="A16" s="12">
        <v>2</v>
      </c>
      <c r="B16" s="12">
        <v>3</v>
      </c>
      <c r="C16" s="12">
        <v>4</v>
      </c>
      <c r="D16" s="3">
        <v>3</v>
      </c>
      <c r="E16" s="3">
        <v>0</v>
      </c>
      <c r="F16" s="21">
        <f t="shared" si="0"/>
        <v>7</v>
      </c>
      <c r="G16" s="34">
        <f t="shared" si="1"/>
        <v>2.3333333333333335</v>
      </c>
    </row>
    <row r="17" spans="1:12" x14ac:dyDescent="0.25">
      <c r="A17" s="12">
        <v>2</v>
      </c>
      <c r="B17" s="12">
        <v>4</v>
      </c>
      <c r="C17" s="12">
        <v>0</v>
      </c>
      <c r="D17" s="3">
        <v>0</v>
      </c>
      <c r="E17" s="3">
        <v>0</v>
      </c>
      <c r="F17" s="21">
        <f t="shared" si="0"/>
        <v>0</v>
      </c>
      <c r="G17" s="34">
        <f t="shared" si="1"/>
        <v>0</v>
      </c>
    </row>
    <row r="18" spans="1:12" x14ac:dyDescent="0.25">
      <c r="A18" s="12">
        <v>2</v>
      </c>
      <c r="B18" s="12">
        <v>5</v>
      </c>
      <c r="C18" s="12">
        <v>1</v>
      </c>
      <c r="D18" s="3">
        <v>0</v>
      </c>
      <c r="E18" s="3">
        <v>0</v>
      </c>
      <c r="F18" s="21">
        <f t="shared" si="0"/>
        <v>1</v>
      </c>
      <c r="G18" s="34">
        <f t="shared" si="1"/>
        <v>0.33333333333333331</v>
      </c>
    </row>
    <row r="19" spans="1:12" x14ac:dyDescent="0.25">
      <c r="A19" s="12">
        <v>2</v>
      </c>
      <c r="B19" s="12">
        <v>6</v>
      </c>
      <c r="C19" s="12">
        <v>6</v>
      </c>
      <c r="D19" s="3">
        <v>4</v>
      </c>
      <c r="E19" s="3">
        <v>0</v>
      </c>
      <c r="F19" s="21">
        <f t="shared" si="0"/>
        <v>10</v>
      </c>
      <c r="G19" s="34">
        <f t="shared" si="1"/>
        <v>3.3333333333333335</v>
      </c>
    </row>
    <row r="20" spans="1:12" x14ac:dyDescent="0.25">
      <c r="A20" s="12">
        <v>2</v>
      </c>
      <c r="B20" s="12">
        <v>7</v>
      </c>
      <c r="C20" s="12">
        <v>0</v>
      </c>
      <c r="D20" s="3">
        <v>0</v>
      </c>
      <c r="E20" s="3">
        <v>0</v>
      </c>
      <c r="F20" s="21">
        <f t="shared" si="0"/>
        <v>0</v>
      </c>
      <c r="G20" s="34">
        <f t="shared" si="1"/>
        <v>0</v>
      </c>
    </row>
    <row r="21" spans="1:12" x14ac:dyDescent="0.25">
      <c r="A21" s="12">
        <v>2</v>
      </c>
      <c r="B21" s="12">
        <v>8</v>
      </c>
      <c r="C21" s="12">
        <v>1</v>
      </c>
      <c r="D21" s="3">
        <v>0</v>
      </c>
      <c r="E21" s="3">
        <v>0</v>
      </c>
      <c r="F21" s="21">
        <f t="shared" si="0"/>
        <v>1</v>
      </c>
      <c r="G21" s="34">
        <f t="shared" si="1"/>
        <v>0.33333333333333331</v>
      </c>
    </row>
    <row r="22" spans="1:12" x14ac:dyDescent="0.25">
      <c r="A22" s="12">
        <v>2</v>
      </c>
      <c r="B22" s="12">
        <v>9</v>
      </c>
      <c r="C22" s="12">
        <v>1</v>
      </c>
      <c r="D22" s="3">
        <v>0</v>
      </c>
      <c r="E22" s="3">
        <v>0</v>
      </c>
      <c r="F22" s="21">
        <f t="shared" si="0"/>
        <v>1</v>
      </c>
      <c r="G22" s="34">
        <f t="shared" si="1"/>
        <v>0.33333333333333331</v>
      </c>
    </row>
    <row r="23" spans="1:12" x14ac:dyDescent="0.25">
      <c r="A23" s="12">
        <v>2</v>
      </c>
      <c r="B23" s="12">
        <v>10</v>
      </c>
      <c r="C23" s="12">
        <v>0</v>
      </c>
      <c r="D23" s="3">
        <v>0</v>
      </c>
      <c r="E23" s="3">
        <v>0</v>
      </c>
      <c r="F23" s="21">
        <f t="shared" si="0"/>
        <v>0</v>
      </c>
      <c r="G23" s="34">
        <f t="shared" si="1"/>
        <v>0</v>
      </c>
    </row>
    <row r="24" spans="1:12" x14ac:dyDescent="0.25">
      <c r="A24" s="12">
        <v>2</v>
      </c>
      <c r="B24" s="12">
        <v>11</v>
      </c>
      <c r="C24" s="12">
        <v>0</v>
      </c>
      <c r="D24" s="3">
        <v>0</v>
      </c>
      <c r="E24" s="3">
        <v>0</v>
      </c>
      <c r="F24" s="21">
        <f t="shared" si="0"/>
        <v>0</v>
      </c>
      <c r="G24" s="34">
        <f t="shared" si="1"/>
        <v>0</v>
      </c>
    </row>
    <row r="25" spans="1:12" x14ac:dyDescent="0.25">
      <c r="A25" s="12">
        <v>2</v>
      </c>
      <c r="B25" s="12">
        <v>12</v>
      </c>
      <c r="C25" s="12">
        <v>0</v>
      </c>
      <c r="D25" s="3">
        <v>0</v>
      </c>
      <c r="E25" s="3">
        <v>0</v>
      </c>
      <c r="F25" s="21">
        <f t="shared" si="0"/>
        <v>0</v>
      </c>
      <c r="G25" s="34">
        <f t="shared" si="1"/>
        <v>0</v>
      </c>
    </row>
    <row r="26" spans="1:12" x14ac:dyDescent="0.25">
      <c r="A26" s="12">
        <v>3</v>
      </c>
      <c r="B26" s="12">
        <v>1</v>
      </c>
      <c r="C26" s="12">
        <v>0</v>
      </c>
      <c r="D26" s="22">
        <v>0</v>
      </c>
      <c r="E26" s="22">
        <v>0</v>
      </c>
      <c r="F26" s="21">
        <f t="shared" si="0"/>
        <v>0</v>
      </c>
      <c r="G26" s="34">
        <f t="shared" si="1"/>
        <v>0</v>
      </c>
      <c r="H26" s="23">
        <v>43893</v>
      </c>
      <c r="I26" s="24">
        <v>0.84375</v>
      </c>
      <c r="J26" s="23">
        <v>43894</v>
      </c>
      <c r="K26" s="26" t="s">
        <v>23</v>
      </c>
      <c r="L26" s="23">
        <v>43912</v>
      </c>
    </row>
    <row r="27" spans="1:12" x14ac:dyDescent="0.25">
      <c r="A27" s="12">
        <v>3</v>
      </c>
      <c r="B27" s="12">
        <v>2</v>
      </c>
      <c r="C27" s="12">
        <v>0</v>
      </c>
      <c r="D27" s="22">
        <v>0</v>
      </c>
      <c r="E27" s="22">
        <v>0</v>
      </c>
      <c r="F27" s="21">
        <f t="shared" si="0"/>
        <v>0</v>
      </c>
      <c r="G27" s="34">
        <f t="shared" si="1"/>
        <v>0</v>
      </c>
    </row>
    <row r="28" spans="1:12" x14ac:dyDescent="0.25">
      <c r="A28" s="12">
        <v>3</v>
      </c>
      <c r="B28" s="12">
        <v>3</v>
      </c>
      <c r="C28" s="12">
        <v>3</v>
      </c>
      <c r="D28" s="3">
        <v>0</v>
      </c>
      <c r="E28" s="3">
        <v>0</v>
      </c>
      <c r="F28" s="21">
        <f t="shared" si="0"/>
        <v>3</v>
      </c>
      <c r="G28" s="34">
        <f t="shared" si="1"/>
        <v>1</v>
      </c>
    </row>
    <row r="29" spans="1:12" x14ac:dyDescent="0.25">
      <c r="A29" s="12">
        <v>3</v>
      </c>
      <c r="B29" s="12">
        <v>4</v>
      </c>
      <c r="C29" s="12">
        <v>4</v>
      </c>
      <c r="D29" s="3">
        <v>0</v>
      </c>
      <c r="E29" s="3">
        <v>0</v>
      </c>
      <c r="F29" s="21">
        <f t="shared" si="0"/>
        <v>4</v>
      </c>
      <c r="G29" s="34">
        <f t="shared" si="1"/>
        <v>1.3333333333333333</v>
      </c>
    </row>
    <row r="30" spans="1:12" x14ac:dyDescent="0.25">
      <c r="A30" s="12">
        <v>3</v>
      </c>
      <c r="B30" s="12">
        <v>5</v>
      </c>
      <c r="C30" s="12">
        <v>0</v>
      </c>
      <c r="D30" s="3">
        <v>0</v>
      </c>
      <c r="E30" s="3">
        <v>0</v>
      </c>
      <c r="F30" s="21">
        <f t="shared" si="0"/>
        <v>0</v>
      </c>
      <c r="G30" s="34">
        <f t="shared" si="1"/>
        <v>0</v>
      </c>
    </row>
    <row r="31" spans="1:12" x14ac:dyDescent="0.25">
      <c r="A31" s="12">
        <v>3</v>
      </c>
      <c r="B31" s="12">
        <v>6</v>
      </c>
      <c r="C31" s="12">
        <v>1</v>
      </c>
      <c r="D31" s="3">
        <v>0</v>
      </c>
      <c r="E31" s="3">
        <v>0</v>
      </c>
      <c r="F31" s="21">
        <f t="shared" si="0"/>
        <v>1</v>
      </c>
      <c r="G31" s="34">
        <f t="shared" si="1"/>
        <v>0.33333333333333331</v>
      </c>
    </row>
    <row r="32" spans="1:12" x14ac:dyDescent="0.25">
      <c r="A32" s="12">
        <v>3</v>
      </c>
      <c r="B32" s="12">
        <v>7</v>
      </c>
      <c r="C32" s="12">
        <v>1</v>
      </c>
      <c r="D32" s="3">
        <v>0</v>
      </c>
      <c r="E32" s="3">
        <v>0</v>
      </c>
      <c r="F32" s="21">
        <f t="shared" si="0"/>
        <v>1</v>
      </c>
      <c r="G32" s="34">
        <f t="shared" si="1"/>
        <v>0.33333333333333331</v>
      </c>
    </row>
    <row r="33" spans="1:18" x14ac:dyDescent="0.25">
      <c r="A33" s="12">
        <v>3</v>
      </c>
      <c r="B33" s="12">
        <v>8</v>
      </c>
      <c r="C33" s="12">
        <v>1</v>
      </c>
      <c r="D33" s="3">
        <v>0</v>
      </c>
      <c r="E33" s="3">
        <v>0</v>
      </c>
      <c r="F33" s="21">
        <f t="shared" si="0"/>
        <v>1</v>
      </c>
      <c r="G33" s="34">
        <f t="shared" si="1"/>
        <v>0.33333333333333331</v>
      </c>
    </row>
    <row r="34" spans="1:18" x14ac:dyDescent="0.25">
      <c r="A34" s="12">
        <v>3</v>
      </c>
      <c r="B34" s="12">
        <v>9</v>
      </c>
      <c r="C34" s="12">
        <v>0</v>
      </c>
      <c r="D34" s="3">
        <v>0</v>
      </c>
      <c r="E34" s="3">
        <v>0</v>
      </c>
      <c r="F34" s="21">
        <f t="shared" si="0"/>
        <v>0</v>
      </c>
      <c r="G34" s="34">
        <f t="shared" si="1"/>
        <v>0</v>
      </c>
    </row>
    <row r="35" spans="1:18" x14ac:dyDescent="0.25">
      <c r="A35" s="12">
        <v>3</v>
      </c>
      <c r="B35" s="12">
        <v>10</v>
      </c>
      <c r="C35" s="12">
        <v>1</v>
      </c>
      <c r="D35" s="3">
        <v>0</v>
      </c>
      <c r="E35" s="3">
        <v>0</v>
      </c>
      <c r="F35" s="21">
        <f t="shared" si="0"/>
        <v>1</v>
      </c>
      <c r="G35" s="34">
        <f t="shared" si="1"/>
        <v>0.33333333333333331</v>
      </c>
    </row>
    <row r="36" spans="1:18" x14ac:dyDescent="0.25">
      <c r="A36" s="12">
        <v>3</v>
      </c>
      <c r="B36" s="12">
        <v>11</v>
      </c>
      <c r="C36" s="12">
        <v>2</v>
      </c>
      <c r="D36" s="3">
        <v>0</v>
      </c>
      <c r="E36" s="3">
        <v>0</v>
      </c>
      <c r="F36" s="21">
        <f t="shared" si="0"/>
        <v>2</v>
      </c>
      <c r="G36" s="34">
        <f t="shared" si="1"/>
        <v>0.66666666666666663</v>
      </c>
    </row>
    <row r="37" spans="1:18" x14ac:dyDescent="0.25">
      <c r="A37" s="12">
        <v>3</v>
      </c>
      <c r="B37" s="12">
        <v>12</v>
      </c>
      <c r="C37" s="12">
        <v>2</v>
      </c>
      <c r="D37" s="3">
        <v>0</v>
      </c>
      <c r="E37" s="3">
        <v>0</v>
      </c>
      <c r="F37" s="21">
        <f t="shared" si="0"/>
        <v>2</v>
      </c>
      <c r="G37" s="34">
        <f t="shared" si="1"/>
        <v>0.66666666666666663</v>
      </c>
    </row>
    <row r="38" spans="1:18" x14ac:dyDescent="0.25">
      <c r="A38" s="12">
        <v>4</v>
      </c>
      <c r="B38" s="12">
        <v>1</v>
      </c>
      <c r="C38" s="12">
        <v>33</v>
      </c>
      <c r="D38" s="3">
        <v>8</v>
      </c>
      <c r="E38" s="3" t="s">
        <v>27</v>
      </c>
      <c r="F38" s="21">
        <f t="shared" si="0"/>
        <v>41</v>
      </c>
      <c r="G38" s="34">
        <f t="shared" si="1"/>
        <v>20.5</v>
      </c>
      <c r="H38" s="23" t="s">
        <v>42</v>
      </c>
      <c r="I38" s="27">
        <v>0.54166666666666663</v>
      </c>
      <c r="J38" s="23">
        <v>44041</v>
      </c>
      <c r="K38" s="27">
        <v>0.66666666666666663</v>
      </c>
      <c r="L38" s="23">
        <v>44055</v>
      </c>
    </row>
    <row r="39" spans="1:18" x14ac:dyDescent="0.25">
      <c r="A39" s="12">
        <v>4</v>
      </c>
      <c r="B39" s="12">
        <v>2</v>
      </c>
      <c r="C39" s="12">
        <v>50</v>
      </c>
      <c r="D39" s="3">
        <v>8</v>
      </c>
      <c r="E39" s="3" t="s">
        <v>27</v>
      </c>
      <c r="F39" s="21">
        <f t="shared" si="0"/>
        <v>58</v>
      </c>
      <c r="G39" s="34">
        <f t="shared" si="1"/>
        <v>29</v>
      </c>
    </row>
    <row r="40" spans="1:18" x14ac:dyDescent="0.25">
      <c r="A40" s="12">
        <v>4</v>
      </c>
      <c r="B40" s="12">
        <v>3</v>
      </c>
      <c r="C40" s="12">
        <v>29</v>
      </c>
      <c r="D40" s="3">
        <v>35</v>
      </c>
      <c r="E40" s="3">
        <v>57</v>
      </c>
      <c r="F40" s="21">
        <f t="shared" si="0"/>
        <v>121</v>
      </c>
      <c r="G40" s="34">
        <f t="shared" si="1"/>
        <v>40.333333333333336</v>
      </c>
      <c r="J40" s="28"/>
      <c r="K40" s="28"/>
      <c r="L40" s="28"/>
    </row>
    <row r="41" spans="1:18" x14ac:dyDescent="0.25">
      <c r="A41" s="12">
        <v>4</v>
      </c>
      <c r="B41" s="12">
        <v>4</v>
      </c>
      <c r="C41" s="12">
        <v>17</v>
      </c>
      <c r="D41" s="3">
        <v>12</v>
      </c>
      <c r="E41" s="3">
        <v>17</v>
      </c>
      <c r="F41" s="21">
        <f t="shared" si="0"/>
        <v>46</v>
      </c>
      <c r="G41" s="34">
        <f t="shared" si="1"/>
        <v>15.333333333333334</v>
      </c>
      <c r="J41" s="29"/>
      <c r="K41" s="28" t="s">
        <v>29</v>
      </c>
      <c r="L41" s="28"/>
    </row>
    <row r="42" spans="1:18" x14ac:dyDescent="0.25">
      <c r="A42" s="12">
        <v>4</v>
      </c>
      <c r="B42" s="12">
        <v>5</v>
      </c>
      <c r="C42" s="12">
        <v>1</v>
      </c>
      <c r="D42" s="3">
        <v>11</v>
      </c>
      <c r="E42" s="3" t="s">
        <v>27</v>
      </c>
      <c r="F42" s="21">
        <f t="shared" si="0"/>
        <v>12</v>
      </c>
      <c r="G42" s="34">
        <f t="shared" si="1"/>
        <v>6</v>
      </c>
      <c r="J42" s="28"/>
      <c r="K42" s="28"/>
      <c r="L42" s="28"/>
    </row>
    <row r="43" spans="1:18" x14ac:dyDescent="0.25">
      <c r="A43" s="12">
        <v>4</v>
      </c>
      <c r="B43" s="12">
        <v>6</v>
      </c>
      <c r="C43" s="12">
        <v>15</v>
      </c>
      <c r="D43" s="3" t="s">
        <v>27</v>
      </c>
      <c r="E43" s="3" t="s">
        <v>27</v>
      </c>
      <c r="F43" s="21">
        <f t="shared" si="0"/>
        <v>15</v>
      </c>
      <c r="G43" s="34">
        <f t="shared" si="1"/>
        <v>15</v>
      </c>
    </row>
    <row r="44" spans="1:18" x14ac:dyDescent="0.25">
      <c r="A44" s="12">
        <v>4</v>
      </c>
      <c r="B44" s="12">
        <v>7</v>
      </c>
      <c r="C44" s="12">
        <v>7</v>
      </c>
      <c r="D44" s="3">
        <v>6</v>
      </c>
      <c r="E44" s="3">
        <v>17</v>
      </c>
      <c r="F44" s="21">
        <f t="shared" si="0"/>
        <v>30</v>
      </c>
      <c r="G44" s="34">
        <f t="shared" si="1"/>
        <v>10</v>
      </c>
      <c r="K44" s="28"/>
      <c r="L44" s="28"/>
      <c r="M44" s="29"/>
      <c r="N44" s="29"/>
    </row>
    <row r="45" spans="1:18" x14ac:dyDescent="0.25">
      <c r="A45" s="12">
        <v>4</v>
      </c>
      <c r="B45" s="12">
        <v>8</v>
      </c>
      <c r="C45" s="12">
        <v>0</v>
      </c>
      <c r="D45" s="3">
        <v>8</v>
      </c>
      <c r="E45" s="3">
        <v>14</v>
      </c>
      <c r="F45" s="21">
        <f t="shared" si="0"/>
        <v>22</v>
      </c>
      <c r="G45" s="34">
        <f t="shared" si="1"/>
        <v>7.333333333333333</v>
      </c>
      <c r="K45" s="28"/>
      <c r="L45" s="29"/>
      <c r="M45" s="29"/>
      <c r="N45" s="28" t="s">
        <v>32</v>
      </c>
      <c r="O45" s="1"/>
      <c r="P45" s="1"/>
      <c r="Q45" s="1"/>
      <c r="R45" s="1"/>
    </row>
    <row r="46" spans="1:18" x14ac:dyDescent="0.25">
      <c r="A46" s="12">
        <v>4</v>
      </c>
      <c r="B46" s="12">
        <v>9</v>
      </c>
      <c r="C46" s="12">
        <v>65</v>
      </c>
      <c r="D46" s="3" t="s">
        <v>27</v>
      </c>
      <c r="E46" s="3" t="s">
        <v>27</v>
      </c>
      <c r="F46" s="21">
        <f t="shared" si="0"/>
        <v>65</v>
      </c>
      <c r="G46" s="34">
        <f t="shared" si="1"/>
        <v>65</v>
      </c>
      <c r="K46" s="28"/>
      <c r="L46" s="29"/>
      <c r="M46" s="29"/>
      <c r="N46" s="28"/>
      <c r="O46" s="1"/>
      <c r="P46" s="1"/>
      <c r="Q46" s="1"/>
      <c r="R46" s="1"/>
    </row>
    <row r="47" spans="1:18" x14ac:dyDescent="0.25">
      <c r="A47" s="12">
        <v>4</v>
      </c>
      <c r="B47" s="12">
        <v>10</v>
      </c>
      <c r="C47" s="12">
        <v>0</v>
      </c>
      <c r="D47" s="3">
        <v>20</v>
      </c>
      <c r="E47" s="3">
        <v>28</v>
      </c>
      <c r="F47" s="21">
        <f t="shared" si="0"/>
        <v>48</v>
      </c>
      <c r="G47" s="34">
        <f t="shared" si="1"/>
        <v>16</v>
      </c>
    </row>
    <row r="48" spans="1:18" x14ac:dyDescent="0.25">
      <c r="A48" s="12">
        <v>4</v>
      </c>
      <c r="B48" s="12">
        <v>11</v>
      </c>
      <c r="C48" s="12">
        <v>67</v>
      </c>
      <c r="D48" s="3" t="s">
        <v>27</v>
      </c>
      <c r="E48" s="3" t="s">
        <v>27</v>
      </c>
      <c r="F48" s="21">
        <f t="shared" si="0"/>
        <v>67</v>
      </c>
      <c r="G48" s="34">
        <f t="shared" si="1"/>
        <v>67</v>
      </c>
    </row>
    <row r="49" spans="1:12" x14ac:dyDescent="0.25">
      <c r="A49" s="12">
        <v>4</v>
      </c>
      <c r="B49" s="12">
        <v>12</v>
      </c>
      <c r="C49" s="12">
        <v>39</v>
      </c>
      <c r="D49" s="3">
        <v>33</v>
      </c>
      <c r="E49" s="3" t="s">
        <v>27</v>
      </c>
      <c r="F49" s="21">
        <f t="shared" si="0"/>
        <v>72</v>
      </c>
      <c r="G49" s="34">
        <f t="shared" si="1"/>
        <v>36</v>
      </c>
    </row>
    <row r="50" spans="1:12" x14ac:dyDescent="0.25">
      <c r="A50" s="12">
        <v>5</v>
      </c>
      <c r="B50" s="12">
        <v>1</v>
      </c>
      <c r="C50" s="12">
        <v>37</v>
      </c>
      <c r="D50" s="3">
        <v>14</v>
      </c>
      <c r="E50" s="3">
        <v>4</v>
      </c>
      <c r="F50" s="21">
        <f t="shared" si="0"/>
        <v>55</v>
      </c>
      <c r="G50" s="34">
        <f t="shared" si="1"/>
        <v>18.333333333333332</v>
      </c>
      <c r="H50" s="23">
        <v>44049</v>
      </c>
      <c r="I50" s="1">
        <v>1500</v>
      </c>
      <c r="J50" s="23">
        <v>44053</v>
      </c>
      <c r="K50" s="27">
        <v>0.41666666666666669</v>
      </c>
      <c r="L50" s="23">
        <v>44068</v>
      </c>
    </row>
    <row r="51" spans="1:12" x14ac:dyDescent="0.25">
      <c r="A51" s="12">
        <v>5</v>
      </c>
      <c r="B51" s="12">
        <v>2</v>
      </c>
      <c r="C51" s="12">
        <v>10</v>
      </c>
      <c r="D51" s="3">
        <v>31</v>
      </c>
      <c r="E51" s="3">
        <v>0</v>
      </c>
      <c r="F51" s="21">
        <f t="shared" si="0"/>
        <v>41</v>
      </c>
      <c r="G51" s="34">
        <f t="shared" si="1"/>
        <v>13.666666666666666</v>
      </c>
    </row>
    <row r="52" spans="1:12" x14ac:dyDescent="0.25">
      <c r="A52" s="12">
        <v>5</v>
      </c>
      <c r="B52" s="12">
        <v>3</v>
      </c>
      <c r="C52" s="12">
        <v>29</v>
      </c>
      <c r="D52" s="3">
        <v>35</v>
      </c>
      <c r="E52" s="3">
        <v>19</v>
      </c>
      <c r="F52" s="21">
        <f t="shared" si="0"/>
        <v>83</v>
      </c>
      <c r="G52" s="34">
        <f t="shared" si="1"/>
        <v>27.666666666666668</v>
      </c>
    </row>
    <row r="53" spans="1:12" x14ac:dyDescent="0.25">
      <c r="A53" s="12">
        <v>5</v>
      </c>
      <c r="B53" s="12">
        <v>4</v>
      </c>
      <c r="C53" s="12">
        <v>13</v>
      </c>
      <c r="D53" s="3">
        <v>4</v>
      </c>
      <c r="E53" s="3">
        <v>0</v>
      </c>
      <c r="F53" s="21">
        <f t="shared" si="0"/>
        <v>17</v>
      </c>
      <c r="G53" s="34">
        <f t="shared" si="1"/>
        <v>5.666666666666667</v>
      </c>
    </row>
    <row r="54" spans="1:12" x14ac:dyDescent="0.25">
      <c r="A54" s="12">
        <v>5</v>
      </c>
      <c r="B54" s="12">
        <v>5</v>
      </c>
      <c r="C54" s="12">
        <v>10</v>
      </c>
      <c r="D54" s="3">
        <v>11</v>
      </c>
      <c r="E54" s="3">
        <v>8</v>
      </c>
      <c r="F54" s="21">
        <f t="shared" si="0"/>
        <v>29</v>
      </c>
      <c r="G54" s="34">
        <f t="shared" si="1"/>
        <v>9.6666666666666661</v>
      </c>
    </row>
    <row r="55" spans="1:12" x14ac:dyDescent="0.25">
      <c r="A55" s="12">
        <v>5</v>
      </c>
      <c r="B55" s="12">
        <v>6</v>
      </c>
      <c r="C55" s="12">
        <v>15</v>
      </c>
      <c r="D55" s="3">
        <v>8</v>
      </c>
      <c r="E55" s="3">
        <v>18</v>
      </c>
      <c r="F55" s="21">
        <f t="shared" ref="F55:F85" si="2">SUM(C55:E55)</f>
        <v>41</v>
      </c>
      <c r="G55" s="34">
        <f t="shared" ref="G55:G85" si="3">AVERAGE(C55:E55)</f>
        <v>13.666666666666666</v>
      </c>
    </row>
    <row r="56" spans="1:12" x14ac:dyDescent="0.25">
      <c r="A56" s="12">
        <v>5</v>
      </c>
      <c r="B56" s="12">
        <v>7</v>
      </c>
      <c r="C56" s="12">
        <v>27</v>
      </c>
      <c r="D56" s="3">
        <v>3</v>
      </c>
      <c r="E56" s="3">
        <v>45</v>
      </c>
      <c r="F56" s="21">
        <f t="shared" si="2"/>
        <v>75</v>
      </c>
      <c r="G56" s="34">
        <f t="shared" si="3"/>
        <v>25</v>
      </c>
    </row>
    <row r="57" spans="1:12" x14ac:dyDescent="0.25">
      <c r="A57" s="12">
        <v>5</v>
      </c>
      <c r="B57" s="12">
        <v>8</v>
      </c>
      <c r="C57" s="12">
        <v>6</v>
      </c>
      <c r="D57" s="3">
        <v>4</v>
      </c>
      <c r="E57" s="3">
        <v>5</v>
      </c>
      <c r="F57" s="21">
        <f t="shared" si="2"/>
        <v>15</v>
      </c>
      <c r="G57" s="34">
        <f t="shared" si="3"/>
        <v>5</v>
      </c>
    </row>
    <row r="58" spans="1:12" x14ac:dyDescent="0.25">
      <c r="A58" s="12">
        <v>5</v>
      </c>
      <c r="B58" s="12">
        <v>9</v>
      </c>
      <c r="C58" s="12">
        <v>0</v>
      </c>
      <c r="D58" s="3">
        <v>0</v>
      </c>
      <c r="E58" s="3">
        <v>20</v>
      </c>
      <c r="F58" s="21">
        <f t="shared" si="2"/>
        <v>20</v>
      </c>
      <c r="G58" s="34">
        <f t="shared" si="3"/>
        <v>6.666666666666667</v>
      </c>
    </row>
    <row r="59" spans="1:12" x14ac:dyDescent="0.25">
      <c r="A59" s="12">
        <v>5</v>
      </c>
      <c r="B59" s="12">
        <v>10</v>
      </c>
      <c r="C59" s="12">
        <v>42</v>
      </c>
      <c r="D59" s="3">
        <v>9</v>
      </c>
      <c r="E59" s="3">
        <v>0</v>
      </c>
      <c r="F59" s="21">
        <f t="shared" si="2"/>
        <v>51</v>
      </c>
      <c r="G59" s="34">
        <f t="shared" si="3"/>
        <v>17</v>
      </c>
    </row>
    <row r="60" spans="1:12" x14ac:dyDescent="0.25">
      <c r="A60" s="12">
        <v>5</v>
      </c>
      <c r="B60" s="12">
        <v>11</v>
      </c>
      <c r="C60" s="12">
        <v>5</v>
      </c>
      <c r="D60" s="3">
        <v>19</v>
      </c>
      <c r="E60" s="3">
        <v>48</v>
      </c>
      <c r="F60" s="21">
        <f t="shared" si="2"/>
        <v>72</v>
      </c>
      <c r="G60" s="34">
        <f t="shared" si="3"/>
        <v>24</v>
      </c>
    </row>
    <row r="61" spans="1:12" x14ac:dyDescent="0.25">
      <c r="A61" s="12">
        <v>5</v>
      </c>
      <c r="B61" s="12">
        <v>12</v>
      </c>
      <c r="C61" s="12">
        <v>24</v>
      </c>
      <c r="D61" s="3">
        <v>30</v>
      </c>
      <c r="E61" s="3">
        <v>15</v>
      </c>
      <c r="F61" s="21">
        <f t="shared" si="2"/>
        <v>69</v>
      </c>
      <c r="G61" s="34">
        <f t="shared" si="3"/>
        <v>23</v>
      </c>
    </row>
    <row r="62" spans="1:12" x14ac:dyDescent="0.25">
      <c r="A62" s="12">
        <v>6</v>
      </c>
      <c r="B62" s="12">
        <v>1</v>
      </c>
      <c r="C62" s="12">
        <v>3</v>
      </c>
      <c r="D62" s="3">
        <v>1</v>
      </c>
      <c r="E62" s="3">
        <v>2</v>
      </c>
      <c r="F62" s="21">
        <f t="shared" si="2"/>
        <v>6</v>
      </c>
      <c r="G62" s="34">
        <f t="shared" si="3"/>
        <v>2</v>
      </c>
      <c r="H62" s="23">
        <v>44058</v>
      </c>
      <c r="I62" s="1" t="s">
        <v>33</v>
      </c>
      <c r="J62" s="23">
        <v>44060</v>
      </c>
      <c r="K62" s="27">
        <v>0.45833333333333331</v>
      </c>
      <c r="L62" s="23">
        <v>44076</v>
      </c>
    </row>
    <row r="63" spans="1:12" x14ac:dyDescent="0.25">
      <c r="A63" s="12">
        <v>6</v>
      </c>
      <c r="B63" s="12">
        <v>2</v>
      </c>
      <c r="C63" s="12">
        <v>5</v>
      </c>
      <c r="D63" s="3">
        <v>5</v>
      </c>
      <c r="E63" s="3">
        <v>2</v>
      </c>
      <c r="F63" s="21">
        <f t="shared" si="2"/>
        <v>12</v>
      </c>
      <c r="G63" s="34">
        <f t="shared" si="3"/>
        <v>4</v>
      </c>
    </row>
    <row r="64" spans="1:12" x14ac:dyDescent="0.25">
      <c r="A64" s="12">
        <v>6</v>
      </c>
      <c r="B64" s="12">
        <v>3</v>
      </c>
      <c r="C64" s="12">
        <v>0</v>
      </c>
      <c r="D64" s="3">
        <v>0</v>
      </c>
      <c r="E64" s="3">
        <v>0</v>
      </c>
      <c r="F64" s="21">
        <f t="shared" si="2"/>
        <v>0</v>
      </c>
      <c r="G64" s="34">
        <f t="shared" si="3"/>
        <v>0</v>
      </c>
    </row>
    <row r="65" spans="1:12" x14ac:dyDescent="0.25">
      <c r="A65" s="12">
        <v>6</v>
      </c>
      <c r="B65" s="12">
        <v>4</v>
      </c>
      <c r="C65" s="12">
        <v>0</v>
      </c>
      <c r="D65" s="3">
        <v>0</v>
      </c>
      <c r="E65" s="3">
        <v>0</v>
      </c>
      <c r="F65" s="21">
        <f t="shared" si="2"/>
        <v>0</v>
      </c>
      <c r="G65" s="34">
        <f t="shared" si="3"/>
        <v>0</v>
      </c>
    </row>
    <row r="66" spans="1:12" x14ac:dyDescent="0.25">
      <c r="A66" s="12">
        <v>6</v>
      </c>
      <c r="B66" s="12">
        <v>5</v>
      </c>
      <c r="C66" s="12">
        <v>0</v>
      </c>
      <c r="D66" s="3">
        <v>0</v>
      </c>
      <c r="E66" s="3">
        <v>0</v>
      </c>
      <c r="F66" s="21">
        <f t="shared" si="2"/>
        <v>0</v>
      </c>
      <c r="G66" s="34">
        <f t="shared" si="3"/>
        <v>0</v>
      </c>
    </row>
    <row r="67" spans="1:12" x14ac:dyDescent="0.25">
      <c r="A67" s="12">
        <v>6</v>
      </c>
      <c r="B67" s="12">
        <v>6</v>
      </c>
      <c r="C67" s="12">
        <v>0</v>
      </c>
      <c r="D67" s="3">
        <v>4</v>
      </c>
      <c r="E67" s="3">
        <v>2</v>
      </c>
      <c r="F67" s="21">
        <f t="shared" si="2"/>
        <v>6</v>
      </c>
      <c r="G67" s="34">
        <f t="shared" si="3"/>
        <v>2</v>
      </c>
    </row>
    <row r="68" spans="1:12" x14ac:dyDescent="0.25">
      <c r="A68" s="12">
        <v>6</v>
      </c>
      <c r="B68" s="12">
        <v>7</v>
      </c>
      <c r="C68" s="12">
        <v>4</v>
      </c>
      <c r="D68" s="3">
        <v>15</v>
      </c>
      <c r="E68" s="3">
        <v>20</v>
      </c>
      <c r="F68" s="21">
        <f t="shared" si="2"/>
        <v>39</v>
      </c>
      <c r="G68" s="34">
        <f t="shared" si="3"/>
        <v>13</v>
      </c>
    </row>
    <row r="69" spans="1:12" x14ac:dyDescent="0.25">
      <c r="A69" s="12">
        <v>6</v>
      </c>
      <c r="B69" s="12">
        <v>8</v>
      </c>
      <c r="C69" s="12">
        <v>0</v>
      </c>
      <c r="D69" s="3">
        <v>1</v>
      </c>
      <c r="E69" s="3">
        <v>0</v>
      </c>
      <c r="F69" s="21">
        <f t="shared" si="2"/>
        <v>1</v>
      </c>
      <c r="G69" s="34">
        <f t="shared" si="3"/>
        <v>0.33333333333333331</v>
      </c>
    </row>
    <row r="70" spans="1:12" x14ac:dyDescent="0.25">
      <c r="A70" s="12">
        <v>6</v>
      </c>
      <c r="B70" s="12">
        <v>9</v>
      </c>
      <c r="C70" s="12">
        <v>1</v>
      </c>
      <c r="D70" s="3">
        <v>2</v>
      </c>
      <c r="E70" s="3">
        <v>14</v>
      </c>
      <c r="F70" s="21">
        <f t="shared" si="2"/>
        <v>17</v>
      </c>
      <c r="G70" s="34">
        <f t="shared" si="3"/>
        <v>5.666666666666667</v>
      </c>
    </row>
    <row r="71" spans="1:12" x14ac:dyDescent="0.25">
      <c r="A71" s="12">
        <v>6</v>
      </c>
      <c r="B71" s="12">
        <v>10</v>
      </c>
      <c r="C71" s="12">
        <v>0</v>
      </c>
      <c r="D71" s="3">
        <v>0</v>
      </c>
      <c r="E71" s="3">
        <v>0</v>
      </c>
      <c r="F71" s="21">
        <f t="shared" si="2"/>
        <v>0</v>
      </c>
      <c r="G71" s="34">
        <f t="shared" si="3"/>
        <v>0</v>
      </c>
    </row>
    <row r="72" spans="1:12" x14ac:dyDescent="0.25">
      <c r="A72" s="12">
        <v>6</v>
      </c>
      <c r="B72" s="12">
        <v>11</v>
      </c>
      <c r="C72" s="12">
        <v>0</v>
      </c>
      <c r="D72" s="3">
        <v>0</v>
      </c>
      <c r="E72" s="3">
        <v>0</v>
      </c>
      <c r="F72" s="21">
        <f t="shared" si="2"/>
        <v>0</v>
      </c>
      <c r="G72" s="34">
        <f t="shared" si="3"/>
        <v>0</v>
      </c>
    </row>
    <row r="73" spans="1:12" x14ac:dyDescent="0.25">
      <c r="A73" s="12">
        <v>6</v>
      </c>
      <c r="B73" s="12">
        <v>12</v>
      </c>
      <c r="C73" s="12">
        <v>0</v>
      </c>
      <c r="D73" s="3">
        <v>0</v>
      </c>
      <c r="E73" s="3">
        <v>0</v>
      </c>
      <c r="F73" s="21">
        <f t="shared" si="2"/>
        <v>0</v>
      </c>
      <c r="G73" s="34">
        <f t="shared" si="3"/>
        <v>0</v>
      </c>
    </row>
    <row r="74" spans="1:12" x14ac:dyDescent="0.25">
      <c r="A74" s="12">
        <v>7</v>
      </c>
      <c r="B74" s="12">
        <v>1</v>
      </c>
      <c r="C74" s="12">
        <v>0</v>
      </c>
      <c r="D74" s="12">
        <v>0</v>
      </c>
      <c r="E74" s="12">
        <v>0</v>
      </c>
      <c r="F74" s="21">
        <f t="shared" si="2"/>
        <v>0</v>
      </c>
      <c r="G74" s="34">
        <f t="shared" si="3"/>
        <v>0</v>
      </c>
      <c r="H74" s="23">
        <v>44159</v>
      </c>
      <c r="I74" s="24">
        <v>0.33333333333333331</v>
      </c>
      <c r="J74" s="23">
        <v>44161</v>
      </c>
      <c r="K74" s="1">
        <v>1600</v>
      </c>
      <c r="L74" s="23">
        <v>44175</v>
      </c>
    </row>
    <row r="75" spans="1:12" x14ac:dyDescent="0.25">
      <c r="A75" s="12">
        <v>7</v>
      </c>
      <c r="B75" s="12">
        <v>2</v>
      </c>
      <c r="C75" s="12">
        <v>0</v>
      </c>
      <c r="D75" s="12">
        <v>0</v>
      </c>
      <c r="E75" s="12">
        <v>0</v>
      </c>
      <c r="F75" s="21">
        <f t="shared" si="2"/>
        <v>0</v>
      </c>
      <c r="G75" s="34">
        <f t="shared" si="3"/>
        <v>0</v>
      </c>
    </row>
    <row r="76" spans="1:12" x14ac:dyDescent="0.25">
      <c r="A76" s="12">
        <v>7</v>
      </c>
      <c r="B76" s="12">
        <v>3</v>
      </c>
      <c r="C76" s="12">
        <v>0</v>
      </c>
      <c r="D76" s="12">
        <v>0</v>
      </c>
      <c r="E76" s="12">
        <v>0</v>
      </c>
      <c r="F76" s="21">
        <f t="shared" si="2"/>
        <v>0</v>
      </c>
      <c r="G76" s="34">
        <f t="shared" si="3"/>
        <v>0</v>
      </c>
    </row>
    <row r="77" spans="1:12" x14ac:dyDescent="0.25">
      <c r="A77" s="12">
        <v>7</v>
      </c>
      <c r="B77" s="12">
        <v>4</v>
      </c>
      <c r="C77" s="12">
        <v>0</v>
      </c>
      <c r="D77" s="12">
        <v>0</v>
      </c>
      <c r="E77" s="12">
        <v>0</v>
      </c>
      <c r="F77" s="21">
        <f t="shared" si="2"/>
        <v>0</v>
      </c>
      <c r="G77" s="34">
        <f t="shared" si="3"/>
        <v>0</v>
      </c>
    </row>
    <row r="78" spans="1:12" x14ac:dyDescent="0.25">
      <c r="A78" s="12">
        <v>7</v>
      </c>
      <c r="B78" s="12">
        <v>5</v>
      </c>
      <c r="C78" s="12">
        <v>0</v>
      </c>
      <c r="D78" s="12">
        <v>0</v>
      </c>
      <c r="E78" s="12">
        <v>0</v>
      </c>
      <c r="F78" s="21">
        <f t="shared" si="2"/>
        <v>0</v>
      </c>
      <c r="G78" s="34">
        <f t="shared" si="3"/>
        <v>0</v>
      </c>
      <c r="L78" s="1" t="s">
        <v>43</v>
      </c>
    </row>
    <row r="79" spans="1:12" x14ac:dyDescent="0.25">
      <c r="A79" s="12">
        <v>7</v>
      </c>
      <c r="B79" s="12">
        <v>6</v>
      </c>
      <c r="C79" s="12">
        <v>0</v>
      </c>
      <c r="D79" s="12">
        <v>0</v>
      </c>
      <c r="E79" s="12">
        <v>0</v>
      </c>
      <c r="F79" s="21">
        <f t="shared" si="2"/>
        <v>0</v>
      </c>
      <c r="G79" s="34">
        <f t="shared" si="3"/>
        <v>0</v>
      </c>
    </row>
    <row r="80" spans="1:12" x14ac:dyDescent="0.25">
      <c r="A80" s="12">
        <v>7</v>
      </c>
      <c r="B80" s="12">
        <v>7</v>
      </c>
      <c r="C80" s="12">
        <v>5</v>
      </c>
      <c r="D80" s="12">
        <v>0</v>
      </c>
      <c r="E80" s="12">
        <v>0</v>
      </c>
      <c r="F80" s="21">
        <f t="shared" si="2"/>
        <v>5</v>
      </c>
      <c r="G80" s="34">
        <f t="shared" si="3"/>
        <v>1.6666666666666667</v>
      </c>
    </row>
    <row r="81" spans="1:12" x14ac:dyDescent="0.25">
      <c r="A81" s="12">
        <v>7</v>
      </c>
      <c r="B81" s="12">
        <v>8</v>
      </c>
      <c r="C81" s="12">
        <v>0</v>
      </c>
      <c r="D81" s="12">
        <v>0</v>
      </c>
      <c r="E81" s="12">
        <v>0</v>
      </c>
      <c r="F81" s="21">
        <f t="shared" si="2"/>
        <v>0</v>
      </c>
      <c r="G81" s="34">
        <f t="shared" si="3"/>
        <v>0</v>
      </c>
    </row>
    <row r="82" spans="1:12" x14ac:dyDescent="0.25">
      <c r="A82" s="12">
        <v>7</v>
      </c>
      <c r="B82" s="12">
        <v>9</v>
      </c>
      <c r="C82" s="12">
        <v>0</v>
      </c>
      <c r="D82" s="12">
        <v>0</v>
      </c>
      <c r="E82" s="12">
        <v>0</v>
      </c>
      <c r="F82" s="21">
        <f t="shared" si="2"/>
        <v>0</v>
      </c>
      <c r="G82" s="34">
        <f t="shared" si="3"/>
        <v>0</v>
      </c>
    </row>
    <row r="83" spans="1:12" x14ac:dyDescent="0.25">
      <c r="A83" s="12">
        <v>7</v>
      </c>
      <c r="B83" s="12">
        <v>10</v>
      </c>
      <c r="C83" s="12">
        <v>0</v>
      </c>
      <c r="D83" s="12">
        <v>0</v>
      </c>
      <c r="E83" s="12">
        <v>0</v>
      </c>
      <c r="F83" s="21">
        <f t="shared" si="2"/>
        <v>0</v>
      </c>
      <c r="G83" s="34">
        <f t="shared" si="3"/>
        <v>0</v>
      </c>
    </row>
    <row r="84" spans="1:12" x14ac:dyDescent="0.25">
      <c r="A84" s="12">
        <v>7</v>
      </c>
      <c r="B84" s="12">
        <v>11</v>
      </c>
      <c r="C84" s="12">
        <v>0</v>
      </c>
      <c r="D84" s="12">
        <v>0</v>
      </c>
      <c r="E84" s="12">
        <v>0</v>
      </c>
      <c r="F84" s="21">
        <f t="shared" si="2"/>
        <v>0</v>
      </c>
      <c r="G84" s="34">
        <f t="shared" si="3"/>
        <v>0</v>
      </c>
    </row>
    <row r="85" spans="1:12" x14ac:dyDescent="0.25">
      <c r="A85" s="12">
        <v>7</v>
      </c>
      <c r="B85" s="12">
        <v>12</v>
      </c>
      <c r="C85" s="12">
        <v>0</v>
      </c>
      <c r="D85" s="12">
        <v>0</v>
      </c>
      <c r="E85" s="12">
        <v>0</v>
      </c>
      <c r="F85" s="21">
        <f t="shared" si="2"/>
        <v>0</v>
      </c>
      <c r="G85" s="34">
        <f t="shared" si="3"/>
        <v>0</v>
      </c>
    </row>
    <row r="88" spans="1:12" x14ac:dyDescent="0.25">
      <c r="H88" s="30"/>
      <c r="I88" s="30"/>
      <c r="J88" s="30" t="s">
        <v>44</v>
      </c>
      <c r="K88" s="30"/>
      <c r="L88" s="3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3A8B3-FDBF-44AF-A683-FA2070E4B8D2}">
  <dimension ref="A1:R108"/>
  <sheetViews>
    <sheetView workbookViewId="0">
      <pane ySplit="1" topLeftCell="A68" activePane="bottomLeft" state="frozen"/>
      <selection pane="bottomLeft" activeCell="D103" sqref="D103"/>
    </sheetView>
  </sheetViews>
  <sheetFormatPr defaultColWidth="8.85546875" defaultRowHeight="15" outlineLevelRow="2" x14ac:dyDescent="0.25"/>
  <cols>
    <col min="1" max="1" width="13.42578125" style="13" bestFit="1" customWidth="1"/>
    <col min="2" max="2" width="11" style="31" bestFit="1" customWidth="1"/>
    <col min="3" max="3" width="13.140625" style="13" customWidth="1"/>
    <col min="4" max="4" width="15" style="1" customWidth="1"/>
    <col min="5" max="5" width="14.42578125" style="1" customWidth="1"/>
    <col min="6" max="6" width="12.42578125" bestFit="1" customWidth="1"/>
    <col min="7" max="7" width="12.42578125" customWidth="1"/>
    <col min="8" max="8" width="10.7109375" style="1" bestFit="1" customWidth="1"/>
    <col min="9" max="9" width="8.85546875" style="1"/>
    <col min="10" max="10" width="11.7109375" style="1" customWidth="1"/>
    <col min="11" max="11" width="8.85546875" style="1"/>
    <col min="12" max="12" width="10.7109375" style="1" bestFit="1" customWidth="1"/>
  </cols>
  <sheetData>
    <row r="1" spans="1:18" x14ac:dyDescent="0.25">
      <c r="A1" s="32" t="s">
        <v>37</v>
      </c>
      <c r="B1" s="11" t="s">
        <v>54</v>
      </c>
      <c r="C1" s="11" t="s">
        <v>38</v>
      </c>
      <c r="D1" s="2" t="s">
        <v>39</v>
      </c>
      <c r="E1" s="2" t="s">
        <v>40</v>
      </c>
      <c r="F1" s="2" t="s">
        <v>45</v>
      </c>
      <c r="G1" s="36" t="s">
        <v>55</v>
      </c>
      <c r="H1" s="1" t="s">
        <v>18</v>
      </c>
      <c r="I1" s="1" t="s">
        <v>19</v>
      </c>
      <c r="J1" s="1" t="s">
        <v>20</v>
      </c>
      <c r="K1" s="1" t="s">
        <v>19</v>
      </c>
      <c r="L1" s="1" t="s">
        <v>22</v>
      </c>
    </row>
    <row r="2" spans="1:18" outlineLevel="2" x14ac:dyDescent="0.25">
      <c r="A2" s="12">
        <v>1</v>
      </c>
      <c r="B2" s="12">
        <v>1</v>
      </c>
      <c r="C2" s="12">
        <v>0</v>
      </c>
      <c r="D2" s="12">
        <v>0</v>
      </c>
      <c r="E2" s="12">
        <v>0</v>
      </c>
      <c r="F2" s="21">
        <f>SUM(C2:E2)</f>
        <v>0</v>
      </c>
      <c r="G2" s="34">
        <f>AVERAGE(C2:E2)</f>
        <v>0</v>
      </c>
      <c r="H2" s="23">
        <v>43885</v>
      </c>
      <c r="I2" s="24">
        <v>0.80208333333333337</v>
      </c>
      <c r="J2" s="23">
        <v>43886</v>
      </c>
      <c r="K2" s="24">
        <v>0.64583333333333337</v>
      </c>
      <c r="L2" s="23">
        <v>43909</v>
      </c>
    </row>
    <row r="3" spans="1:18" outlineLevel="2" x14ac:dyDescent="0.25">
      <c r="A3" s="12">
        <v>1</v>
      </c>
      <c r="B3" s="12">
        <v>2</v>
      </c>
      <c r="C3" s="12">
        <v>1</v>
      </c>
      <c r="D3" s="12">
        <v>0</v>
      </c>
      <c r="E3" s="12">
        <v>0</v>
      </c>
      <c r="F3" s="21">
        <f t="shared" ref="F3:F71" si="0">SUM(C3:E3)</f>
        <v>1</v>
      </c>
      <c r="G3" s="34">
        <f t="shared" ref="G3:G71" si="1">AVERAGE(C3:E3)</f>
        <v>0.33333333333333331</v>
      </c>
    </row>
    <row r="4" spans="1:18" outlineLevel="2" x14ac:dyDescent="0.25">
      <c r="A4" s="12">
        <v>1</v>
      </c>
      <c r="B4" s="12">
        <v>3</v>
      </c>
      <c r="C4" s="12">
        <v>0</v>
      </c>
      <c r="D4" s="12">
        <v>0</v>
      </c>
      <c r="E4" s="12">
        <v>0</v>
      </c>
      <c r="F4" s="21">
        <f t="shared" si="0"/>
        <v>0</v>
      </c>
      <c r="G4" s="34">
        <f t="shared" si="1"/>
        <v>0</v>
      </c>
    </row>
    <row r="5" spans="1:18" outlineLevel="2" x14ac:dyDescent="0.25">
      <c r="A5" s="12">
        <v>1</v>
      </c>
      <c r="B5" s="12">
        <v>4</v>
      </c>
      <c r="C5" s="12">
        <v>1</v>
      </c>
      <c r="D5" s="12">
        <v>0</v>
      </c>
      <c r="E5" s="12">
        <v>0</v>
      </c>
      <c r="F5" s="21">
        <f t="shared" si="0"/>
        <v>1</v>
      </c>
      <c r="G5" s="34">
        <f t="shared" si="1"/>
        <v>0.33333333333333331</v>
      </c>
    </row>
    <row r="6" spans="1:18" outlineLevel="2" x14ac:dyDescent="0.25">
      <c r="A6" s="12">
        <v>1</v>
      </c>
      <c r="B6" s="12">
        <v>5</v>
      </c>
      <c r="C6" s="12">
        <v>0</v>
      </c>
      <c r="D6" s="12">
        <v>0</v>
      </c>
      <c r="E6" s="12">
        <v>0</v>
      </c>
      <c r="F6" s="21">
        <f t="shared" si="0"/>
        <v>0</v>
      </c>
      <c r="G6" s="34">
        <f t="shared" si="1"/>
        <v>0</v>
      </c>
    </row>
    <row r="7" spans="1:18" outlineLevel="2" x14ac:dyDescent="0.25">
      <c r="A7" s="12">
        <v>1</v>
      </c>
      <c r="B7" s="12">
        <v>6</v>
      </c>
      <c r="C7" s="12">
        <v>0</v>
      </c>
      <c r="D7" s="12">
        <v>0</v>
      </c>
      <c r="E7" s="12">
        <v>0</v>
      </c>
      <c r="F7" s="21">
        <f t="shared" si="0"/>
        <v>0</v>
      </c>
      <c r="G7" s="34">
        <f t="shared" si="1"/>
        <v>0</v>
      </c>
      <c r="I7" s="1" t="s">
        <v>41</v>
      </c>
    </row>
    <row r="8" spans="1:18" outlineLevel="2" x14ac:dyDescent="0.25">
      <c r="A8" s="12">
        <v>1</v>
      </c>
      <c r="B8" s="12">
        <v>7</v>
      </c>
      <c r="C8" s="12">
        <v>0</v>
      </c>
      <c r="D8" s="12">
        <v>0</v>
      </c>
      <c r="E8" s="12">
        <v>0</v>
      </c>
      <c r="F8" s="21">
        <f t="shared" si="0"/>
        <v>0</v>
      </c>
      <c r="G8" s="34">
        <f t="shared" si="1"/>
        <v>0</v>
      </c>
    </row>
    <row r="9" spans="1:18" outlineLevel="2" x14ac:dyDescent="0.25">
      <c r="A9" s="12">
        <v>1</v>
      </c>
      <c r="B9" s="12">
        <v>8</v>
      </c>
      <c r="C9" s="12">
        <v>0</v>
      </c>
      <c r="D9" s="12">
        <v>0</v>
      </c>
      <c r="E9" s="12">
        <v>0</v>
      </c>
      <c r="F9" s="21">
        <f t="shared" si="0"/>
        <v>0</v>
      </c>
      <c r="G9" s="34">
        <f t="shared" si="1"/>
        <v>0</v>
      </c>
    </row>
    <row r="10" spans="1:18" outlineLevel="2" x14ac:dyDescent="0.25">
      <c r="A10" s="12">
        <v>1</v>
      </c>
      <c r="B10" s="12">
        <v>9</v>
      </c>
      <c r="C10" s="12">
        <v>0</v>
      </c>
      <c r="D10" s="12">
        <v>0</v>
      </c>
      <c r="E10" s="12">
        <v>0</v>
      </c>
      <c r="F10" s="21">
        <f t="shared" si="0"/>
        <v>0</v>
      </c>
      <c r="G10" s="34">
        <f t="shared" si="1"/>
        <v>0</v>
      </c>
    </row>
    <row r="11" spans="1:18" outlineLevel="2" x14ac:dyDescent="0.25">
      <c r="A11" s="12">
        <v>1</v>
      </c>
      <c r="B11" s="12">
        <v>10</v>
      </c>
      <c r="C11" s="12">
        <v>0</v>
      </c>
      <c r="D11" s="12">
        <v>0</v>
      </c>
      <c r="E11" s="12">
        <v>0</v>
      </c>
      <c r="F11" s="21">
        <f t="shared" si="0"/>
        <v>0</v>
      </c>
      <c r="G11" s="34">
        <f t="shared" si="1"/>
        <v>0</v>
      </c>
    </row>
    <row r="12" spans="1:18" outlineLevel="2" x14ac:dyDescent="0.25">
      <c r="A12" s="12">
        <v>1</v>
      </c>
      <c r="B12" s="12">
        <v>11</v>
      </c>
      <c r="C12" s="12">
        <v>0</v>
      </c>
      <c r="D12" s="12">
        <v>0</v>
      </c>
      <c r="E12" s="12">
        <v>0</v>
      </c>
      <c r="F12" s="21">
        <f t="shared" si="0"/>
        <v>0</v>
      </c>
      <c r="G12" s="34">
        <f t="shared" si="1"/>
        <v>0</v>
      </c>
    </row>
    <row r="13" spans="1:18" outlineLevel="2" x14ac:dyDescent="0.25">
      <c r="A13" s="12">
        <v>1</v>
      </c>
      <c r="B13" s="12">
        <v>12</v>
      </c>
      <c r="C13" s="12">
        <v>0</v>
      </c>
      <c r="D13" s="12">
        <v>0</v>
      </c>
      <c r="E13" s="12">
        <v>0</v>
      </c>
      <c r="F13" s="21">
        <f t="shared" si="0"/>
        <v>0</v>
      </c>
      <c r="G13" s="34">
        <f t="shared" si="1"/>
        <v>0</v>
      </c>
    </row>
    <row r="14" spans="1:18" outlineLevel="1" x14ac:dyDescent="0.25">
      <c r="A14" s="11" t="s">
        <v>46</v>
      </c>
      <c r="B14" s="12"/>
      <c r="C14" s="12"/>
      <c r="D14" s="12"/>
      <c r="E14" s="12"/>
      <c r="F14" s="21">
        <f>SUBTOTAL(9,F2:F13)</f>
        <v>2</v>
      </c>
      <c r="G14" s="34"/>
      <c r="R14">
        <f>SUBTOTAL(9,R2:R13)</f>
        <v>0</v>
      </c>
    </row>
    <row r="15" spans="1:18" outlineLevel="2" x14ac:dyDescent="0.25">
      <c r="A15" s="12">
        <v>2</v>
      </c>
      <c r="B15" s="12">
        <v>1</v>
      </c>
      <c r="C15" s="12">
        <v>3</v>
      </c>
      <c r="D15" s="3">
        <v>2</v>
      </c>
      <c r="E15" s="3">
        <v>0</v>
      </c>
      <c r="F15" s="21">
        <f t="shared" si="0"/>
        <v>5</v>
      </c>
      <c r="G15" s="34">
        <f t="shared" si="1"/>
        <v>1.6666666666666667</v>
      </c>
      <c r="H15" s="25"/>
      <c r="I15" s="25"/>
      <c r="J15" s="23">
        <v>43891</v>
      </c>
      <c r="K15" s="24">
        <v>0.38541666666666669</v>
      </c>
      <c r="L15" s="23">
        <v>43910</v>
      </c>
    </row>
    <row r="16" spans="1:18" outlineLevel="2" x14ac:dyDescent="0.25">
      <c r="A16" s="12">
        <v>2</v>
      </c>
      <c r="B16" s="12">
        <v>2</v>
      </c>
      <c r="C16" s="12">
        <v>2</v>
      </c>
      <c r="D16" s="3">
        <v>5</v>
      </c>
      <c r="E16" s="3">
        <v>0</v>
      </c>
      <c r="F16" s="21">
        <f t="shared" si="0"/>
        <v>7</v>
      </c>
      <c r="G16" s="34">
        <f t="shared" si="1"/>
        <v>2.3333333333333335</v>
      </c>
    </row>
    <row r="17" spans="1:18" outlineLevel="2" x14ac:dyDescent="0.25">
      <c r="A17" s="12">
        <v>2</v>
      </c>
      <c r="B17" s="12">
        <v>3</v>
      </c>
      <c r="C17" s="12">
        <v>4</v>
      </c>
      <c r="D17" s="3">
        <v>3</v>
      </c>
      <c r="E17" s="3">
        <v>0</v>
      </c>
      <c r="F17" s="21">
        <f t="shared" si="0"/>
        <v>7</v>
      </c>
      <c r="G17" s="34">
        <f t="shared" si="1"/>
        <v>2.3333333333333335</v>
      </c>
    </row>
    <row r="18" spans="1:18" outlineLevel="2" x14ac:dyDescent="0.25">
      <c r="A18" s="12">
        <v>2</v>
      </c>
      <c r="B18" s="12">
        <v>4</v>
      </c>
      <c r="C18" s="12">
        <v>0</v>
      </c>
      <c r="D18" s="3">
        <v>0</v>
      </c>
      <c r="E18" s="3">
        <v>0</v>
      </c>
      <c r="F18" s="21">
        <f t="shared" si="0"/>
        <v>0</v>
      </c>
      <c r="G18" s="34">
        <f t="shared" si="1"/>
        <v>0</v>
      </c>
    </row>
    <row r="19" spans="1:18" outlineLevel="2" x14ac:dyDescent="0.25">
      <c r="A19" s="12">
        <v>2</v>
      </c>
      <c r="B19" s="12">
        <v>5</v>
      </c>
      <c r="C19" s="12">
        <v>1</v>
      </c>
      <c r="D19" s="3">
        <v>0</v>
      </c>
      <c r="E19" s="3">
        <v>0</v>
      </c>
      <c r="F19" s="21">
        <f t="shared" si="0"/>
        <v>1</v>
      </c>
      <c r="G19" s="34">
        <f t="shared" si="1"/>
        <v>0.33333333333333331</v>
      </c>
    </row>
    <row r="20" spans="1:18" outlineLevel="2" x14ac:dyDescent="0.25">
      <c r="A20" s="12">
        <v>2</v>
      </c>
      <c r="B20" s="12">
        <v>6</v>
      </c>
      <c r="C20" s="12">
        <v>6</v>
      </c>
      <c r="D20" s="3">
        <v>4</v>
      </c>
      <c r="E20" s="3">
        <v>0</v>
      </c>
      <c r="F20" s="21">
        <f t="shared" si="0"/>
        <v>10</v>
      </c>
      <c r="G20" s="34">
        <f t="shared" si="1"/>
        <v>3.3333333333333335</v>
      </c>
    </row>
    <row r="21" spans="1:18" outlineLevel="2" x14ac:dyDescent="0.25">
      <c r="A21" s="12">
        <v>2</v>
      </c>
      <c r="B21" s="12">
        <v>7</v>
      </c>
      <c r="C21" s="12">
        <v>0</v>
      </c>
      <c r="D21" s="3">
        <v>0</v>
      </c>
      <c r="E21" s="3">
        <v>0</v>
      </c>
      <c r="F21" s="21">
        <f t="shared" si="0"/>
        <v>0</v>
      </c>
      <c r="G21" s="34">
        <f t="shared" si="1"/>
        <v>0</v>
      </c>
    </row>
    <row r="22" spans="1:18" outlineLevel="2" x14ac:dyDescent="0.25">
      <c r="A22" s="12">
        <v>2</v>
      </c>
      <c r="B22" s="12">
        <v>8</v>
      </c>
      <c r="C22" s="12">
        <v>1</v>
      </c>
      <c r="D22" s="3">
        <v>0</v>
      </c>
      <c r="E22" s="3">
        <v>0</v>
      </c>
      <c r="F22" s="21">
        <f t="shared" si="0"/>
        <v>1</v>
      </c>
      <c r="G22" s="34">
        <f t="shared" si="1"/>
        <v>0.33333333333333331</v>
      </c>
    </row>
    <row r="23" spans="1:18" outlineLevel="2" x14ac:dyDescent="0.25">
      <c r="A23" s="12">
        <v>2</v>
      </c>
      <c r="B23" s="12">
        <v>9</v>
      </c>
      <c r="C23" s="12">
        <v>1</v>
      </c>
      <c r="D23" s="3">
        <v>0</v>
      </c>
      <c r="E23" s="3">
        <v>0</v>
      </c>
      <c r="F23" s="21">
        <f t="shared" si="0"/>
        <v>1</v>
      </c>
      <c r="G23" s="34">
        <f t="shared" si="1"/>
        <v>0.33333333333333331</v>
      </c>
    </row>
    <row r="24" spans="1:18" outlineLevel="2" x14ac:dyDescent="0.25">
      <c r="A24" s="12">
        <v>2</v>
      </c>
      <c r="B24" s="12">
        <v>10</v>
      </c>
      <c r="C24" s="12">
        <v>0</v>
      </c>
      <c r="D24" s="3">
        <v>0</v>
      </c>
      <c r="E24" s="3">
        <v>0</v>
      </c>
      <c r="F24" s="21">
        <f t="shared" si="0"/>
        <v>0</v>
      </c>
      <c r="G24" s="34">
        <f t="shared" si="1"/>
        <v>0</v>
      </c>
    </row>
    <row r="25" spans="1:18" outlineLevel="2" x14ac:dyDescent="0.25">
      <c r="A25" s="12">
        <v>2</v>
      </c>
      <c r="B25" s="12">
        <v>11</v>
      </c>
      <c r="C25" s="12">
        <v>0</v>
      </c>
      <c r="D25" s="3">
        <v>0</v>
      </c>
      <c r="E25" s="3">
        <v>0</v>
      </c>
      <c r="F25" s="21">
        <f t="shared" si="0"/>
        <v>0</v>
      </c>
      <c r="G25" s="34">
        <f t="shared" si="1"/>
        <v>0</v>
      </c>
    </row>
    <row r="26" spans="1:18" outlineLevel="2" x14ac:dyDescent="0.25">
      <c r="A26" s="12">
        <v>2</v>
      </c>
      <c r="B26" s="12">
        <v>12</v>
      </c>
      <c r="C26" s="12">
        <v>0</v>
      </c>
      <c r="D26" s="3">
        <v>0</v>
      </c>
      <c r="E26" s="3">
        <v>0</v>
      </c>
      <c r="F26" s="21">
        <f t="shared" si="0"/>
        <v>0</v>
      </c>
      <c r="G26" s="34">
        <f t="shared" si="1"/>
        <v>0</v>
      </c>
    </row>
    <row r="27" spans="1:18" outlineLevel="1" x14ac:dyDescent="0.25">
      <c r="A27" s="11" t="s">
        <v>47</v>
      </c>
      <c r="B27" s="12"/>
      <c r="C27" s="12"/>
      <c r="D27" s="3"/>
      <c r="E27" s="3"/>
      <c r="F27" s="21">
        <f>SUBTOTAL(9,F15:F26)</f>
        <v>32</v>
      </c>
      <c r="G27" s="34"/>
      <c r="R27">
        <f>SUBTOTAL(9,R15:R26)</f>
        <v>0</v>
      </c>
    </row>
    <row r="28" spans="1:18" outlineLevel="2" x14ac:dyDescent="0.25">
      <c r="A28" s="12">
        <v>3</v>
      </c>
      <c r="B28" s="12">
        <v>1</v>
      </c>
      <c r="C28" s="12">
        <v>0</v>
      </c>
      <c r="D28" s="22">
        <v>0</v>
      </c>
      <c r="E28" s="22">
        <v>0</v>
      </c>
      <c r="F28" s="21">
        <f t="shared" si="0"/>
        <v>0</v>
      </c>
      <c r="G28" s="34">
        <f t="shared" si="1"/>
        <v>0</v>
      </c>
      <c r="H28" s="23">
        <v>43893</v>
      </c>
      <c r="I28" s="24">
        <v>0.84375</v>
      </c>
      <c r="J28" s="23">
        <v>43894</v>
      </c>
      <c r="K28" s="26" t="s">
        <v>23</v>
      </c>
      <c r="L28" s="23">
        <v>43912</v>
      </c>
    </row>
    <row r="29" spans="1:18" outlineLevel="2" x14ac:dyDescent="0.25">
      <c r="A29" s="12">
        <v>3</v>
      </c>
      <c r="B29" s="12">
        <v>2</v>
      </c>
      <c r="C29" s="12">
        <v>0</v>
      </c>
      <c r="D29" s="22">
        <v>0</v>
      </c>
      <c r="E29" s="22">
        <v>0</v>
      </c>
      <c r="F29" s="21">
        <f t="shared" si="0"/>
        <v>0</v>
      </c>
      <c r="G29" s="34">
        <f t="shared" si="1"/>
        <v>0</v>
      </c>
    </row>
    <row r="30" spans="1:18" outlineLevel="2" x14ac:dyDescent="0.25">
      <c r="A30" s="12">
        <v>3</v>
      </c>
      <c r="B30" s="12">
        <v>3</v>
      </c>
      <c r="C30" s="12">
        <v>3</v>
      </c>
      <c r="D30" s="3">
        <v>0</v>
      </c>
      <c r="E30" s="3">
        <v>0</v>
      </c>
      <c r="F30" s="21">
        <f t="shared" si="0"/>
        <v>3</v>
      </c>
      <c r="G30" s="34">
        <f t="shared" si="1"/>
        <v>1</v>
      </c>
    </row>
    <row r="31" spans="1:18" outlineLevel="2" x14ac:dyDescent="0.25">
      <c r="A31" s="12">
        <v>3</v>
      </c>
      <c r="B31" s="12">
        <v>4</v>
      </c>
      <c r="C31" s="12">
        <v>4</v>
      </c>
      <c r="D31" s="3">
        <v>0</v>
      </c>
      <c r="E31" s="3">
        <v>0</v>
      </c>
      <c r="F31" s="21">
        <f t="shared" si="0"/>
        <v>4</v>
      </c>
      <c r="G31" s="34">
        <f t="shared" si="1"/>
        <v>1.3333333333333333</v>
      </c>
    </row>
    <row r="32" spans="1:18" outlineLevel="2" x14ac:dyDescent="0.25">
      <c r="A32" s="12">
        <v>3</v>
      </c>
      <c r="B32" s="12">
        <v>5</v>
      </c>
      <c r="C32" s="12">
        <v>0</v>
      </c>
      <c r="D32" s="3">
        <v>0</v>
      </c>
      <c r="E32" s="3">
        <v>0</v>
      </c>
      <c r="F32" s="21">
        <f t="shared" si="0"/>
        <v>0</v>
      </c>
      <c r="G32" s="34">
        <f t="shared" si="1"/>
        <v>0</v>
      </c>
    </row>
    <row r="33" spans="1:18" outlineLevel="2" x14ac:dyDescent="0.25">
      <c r="A33" s="12">
        <v>3</v>
      </c>
      <c r="B33" s="12">
        <v>6</v>
      </c>
      <c r="C33" s="12">
        <v>1</v>
      </c>
      <c r="D33" s="3">
        <v>0</v>
      </c>
      <c r="E33" s="3">
        <v>0</v>
      </c>
      <c r="F33" s="21">
        <f t="shared" si="0"/>
        <v>1</v>
      </c>
      <c r="G33" s="34">
        <f t="shared" si="1"/>
        <v>0.33333333333333331</v>
      </c>
    </row>
    <row r="34" spans="1:18" outlineLevel="2" x14ac:dyDescent="0.25">
      <c r="A34" s="12">
        <v>3</v>
      </c>
      <c r="B34" s="12">
        <v>7</v>
      </c>
      <c r="C34" s="12">
        <v>1</v>
      </c>
      <c r="D34" s="3">
        <v>0</v>
      </c>
      <c r="E34" s="3">
        <v>0</v>
      </c>
      <c r="F34" s="21">
        <f t="shared" si="0"/>
        <v>1</v>
      </c>
      <c r="G34" s="34">
        <f t="shared" si="1"/>
        <v>0.33333333333333331</v>
      </c>
    </row>
    <row r="35" spans="1:18" outlineLevel="2" x14ac:dyDescent="0.25">
      <c r="A35" s="12">
        <v>3</v>
      </c>
      <c r="B35" s="12">
        <v>8</v>
      </c>
      <c r="C35" s="12">
        <v>1</v>
      </c>
      <c r="D35" s="3">
        <v>0</v>
      </c>
      <c r="E35" s="3">
        <v>0</v>
      </c>
      <c r="F35" s="21">
        <f t="shared" si="0"/>
        <v>1</v>
      </c>
      <c r="G35" s="34">
        <f t="shared" si="1"/>
        <v>0.33333333333333331</v>
      </c>
    </row>
    <row r="36" spans="1:18" outlineLevel="2" x14ac:dyDescent="0.25">
      <c r="A36" s="12">
        <v>3</v>
      </c>
      <c r="B36" s="12">
        <v>9</v>
      </c>
      <c r="C36" s="12">
        <v>0</v>
      </c>
      <c r="D36" s="3">
        <v>0</v>
      </c>
      <c r="E36" s="3">
        <v>0</v>
      </c>
      <c r="F36" s="21">
        <f t="shared" si="0"/>
        <v>0</v>
      </c>
      <c r="G36" s="34">
        <f t="shared" si="1"/>
        <v>0</v>
      </c>
    </row>
    <row r="37" spans="1:18" outlineLevel="2" x14ac:dyDescent="0.25">
      <c r="A37" s="12">
        <v>3</v>
      </c>
      <c r="B37" s="12">
        <v>10</v>
      </c>
      <c r="C37" s="12">
        <v>1</v>
      </c>
      <c r="D37" s="3">
        <v>0</v>
      </c>
      <c r="E37" s="3">
        <v>0</v>
      </c>
      <c r="F37" s="21">
        <f t="shared" si="0"/>
        <v>1</v>
      </c>
      <c r="G37" s="34">
        <f t="shared" si="1"/>
        <v>0.33333333333333331</v>
      </c>
    </row>
    <row r="38" spans="1:18" outlineLevel="2" x14ac:dyDescent="0.25">
      <c r="A38" s="12">
        <v>3</v>
      </c>
      <c r="B38" s="12">
        <v>11</v>
      </c>
      <c r="C38" s="12">
        <v>2</v>
      </c>
      <c r="D38" s="3">
        <v>0</v>
      </c>
      <c r="E38" s="3">
        <v>0</v>
      </c>
      <c r="F38" s="21">
        <f t="shared" si="0"/>
        <v>2</v>
      </c>
      <c r="G38" s="34">
        <f t="shared" si="1"/>
        <v>0.66666666666666663</v>
      </c>
    </row>
    <row r="39" spans="1:18" outlineLevel="2" x14ac:dyDescent="0.25">
      <c r="A39" s="12">
        <v>3</v>
      </c>
      <c r="B39" s="12">
        <v>12</v>
      </c>
      <c r="C39" s="12">
        <v>2</v>
      </c>
      <c r="D39" s="3">
        <v>0</v>
      </c>
      <c r="E39" s="3">
        <v>0</v>
      </c>
      <c r="F39" s="21">
        <f t="shared" si="0"/>
        <v>2</v>
      </c>
      <c r="G39" s="34">
        <f t="shared" si="1"/>
        <v>0.66666666666666663</v>
      </c>
    </row>
    <row r="40" spans="1:18" outlineLevel="1" x14ac:dyDescent="0.25">
      <c r="A40" s="11" t="s">
        <v>48</v>
      </c>
      <c r="B40" s="12"/>
      <c r="C40" s="12"/>
      <c r="D40" s="3"/>
      <c r="E40" s="3"/>
      <c r="F40" s="21">
        <f>SUBTOTAL(9,F28:F39)</f>
        <v>15</v>
      </c>
      <c r="G40" s="34"/>
      <c r="R40">
        <f>SUBTOTAL(9,R28:R39)</f>
        <v>0</v>
      </c>
    </row>
    <row r="41" spans="1:18" outlineLevel="2" x14ac:dyDescent="0.25">
      <c r="A41" s="12">
        <v>4</v>
      </c>
      <c r="B41" s="12">
        <v>1</v>
      </c>
      <c r="C41" s="12">
        <v>33</v>
      </c>
      <c r="D41" s="3">
        <v>8</v>
      </c>
      <c r="E41" s="3" t="s">
        <v>27</v>
      </c>
      <c r="F41" s="21">
        <f t="shared" si="0"/>
        <v>41</v>
      </c>
      <c r="G41" s="34">
        <f t="shared" si="1"/>
        <v>20.5</v>
      </c>
      <c r="H41" s="23" t="s">
        <v>42</v>
      </c>
      <c r="I41" s="27">
        <v>0.54166666666666663</v>
      </c>
      <c r="J41" s="23">
        <v>44041</v>
      </c>
      <c r="K41" s="27">
        <v>0.66666666666666663</v>
      </c>
      <c r="L41" s="23">
        <v>44055</v>
      </c>
    </row>
    <row r="42" spans="1:18" outlineLevel="2" x14ac:dyDescent="0.25">
      <c r="A42" s="12">
        <v>4</v>
      </c>
      <c r="B42" s="12">
        <v>2</v>
      </c>
      <c r="C42" s="12">
        <v>50</v>
      </c>
      <c r="D42" s="3">
        <v>8</v>
      </c>
      <c r="E42" s="3" t="s">
        <v>27</v>
      </c>
      <c r="F42" s="21">
        <f t="shared" si="0"/>
        <v>58</v>
      </c>
      <c r="G42" s="34">
        <f t="shared" si="1"/>
        <v>29</v>
      </c>
    </row>
    <row r="43" spans="1:18" outlineLevel="2" x14ac:dyDescent="0.25">
      <c r="A43" s="12">
        <v>4</v>
      </c>
      <c r="B43" s="12">
        <v>3</v>
      </c>
      <c r="C43" s="12">
        <v>29</v>
      </c>
      <c r="D43" s="3">
        <v>35</v>
      </c>
      <c r="E43" s="3">
        <v>57</v>
      </c>
      <c r="F43" s="21">
        <f t="shared" si="0"/>
        <v>121</v>
      </c>
      <c r="G43" s="34">
        <f t="shared" si="1"/>
        <v>40.333333333333336</v>
      </c>
      <c r="J43" s="28"/>
      <c r="K43" s="28"/>
      <c r="L43" s="28"/>
    </row>
    <row r="44" spans="1:18" outlineLevel="2" x14ac:dyDescent="0.25">
      <c r="A44" s="12">
        <v>4</v>
      </c>
      <c r="B44" s="12">
        <v>4</v>
      </c>
      <c r="C44" s="12">
        <v>17</v>
      </c>
      <c r="D44" s="3">
        <v>12</v>
      </c>
      <c r="E44" s="3">
        <v>17</v>
      </c>
      <c r="F44" s="21">
        <f t="shared" si="0"/>
        <v>46</v>
      </c>
      <c r="G44" s="34">
        <f t="shared" si="1"/>
        <v>15.333333333333334</v>
      </c>
      <c r="J44" s="29"/>
      <c r="K44" s="28" t="s">
        <v>29</v>
      </c>
      <c r="L44" s="28"/>
    </row>
    <row r="45" spans="1:18" outlineLevel="2" x14ac:dyDescent="0.25">
      <c r="A45" s="12">
        <v>4</v>
      </c>
      <c r="B45" s="12">
        <v>5</v>
      </c>
      <c r="C45" s="12">
        <v>1</v>
      </c>
      <c r="D45" s="3">
        <v>11</v>
      </c>
      <c r="E45" s="3" t="s">
        <v>27</v>
      </c>
      <c r="F45" s="21">
        <f t="shared" si="0"/>
        <v>12</v>
      </c>
      <c r="G45" s="34">
        <f t="shared" si="1"/>
        <v>6</v>
      </c>
      <c r="J45" s="28"/>
      <c r="K45" s="28"/>
      <c r="L45" s="28"/>
    </row>
    <row r="46" spans="1:18" outlineLevel="2" x14ac:dyDescent="0.25">
      <c r="A46" s="12">
        <v>4</v>
      </c>
      <c r="B46" s="12">
        <v>6</v>
      </c>
      <c r="C46" s="12">
        <v>15</v>
      </c>
      <c r="D46" s="3" t="s">
        <v>27</v>
      </c>
      <c r="E46" s="3" t="s">
        <v>27</v>
      </c>
      <c r="F46" s="21">
        <f t="shared" si="0"/>
        <v>15</v>
      </c>
      <c r="G46" s="34">
        <f t="shared" si="1"/>
        <v>15</v>
      </c>
    </row>
    <row r="47" spans="1:18" outlineLevel="2" x14ac:dyDescent="0.25">
      <c r="A47" s="12">
        <v>4</v>
      </c>
      <c r="B47" s="12">
        <v>7</v>
      </c>
      <c r="C47" s="12">
        <v>7</v>
      </c>
      <c r="D47" s="3">
        <v>6</v>
      </c>
      <c r="E47" s="3">
        <v>17</v>
      </c>
      <c r="F47" s="21">
        <f t="shared" si="0"/>
        <v>30</v>
      </c>
      <c r="G47" s="34">
        <f t="shared" si="1"/>
        <v>10</v>
      </c>
      <c r="K47" s="28"/>
      <c r="L47" s="28"/>
      <c r="M47" s="29"/>
      <c r="N47" s="29"/>
    </row>
    <row r="48" spans="1:18" outlineLevel="2" x14ac:dyDescent="0.25">
      <c r="A48" s="12">
        <v>4</v>
      </c>
      <c r="B48" s="12">
        <v>8</v>
      </c>
      <c r="C48" s="12">
        <v>0</v>
      </c>
      <c r="D48" s="3">
        <v>8</v>
      </c>
      <c r="E48" s="3">
        <v>14</v>
      </c>
      <c r="F48" s="21">
        <f t="shared" si="0"/>
        <v>22</v>
      </c>
      <c r="G48" s="34">
        <f t="shared" si="1"/>
        <v>7.333333333333333</v>
      </c>
      <c r="K48" s="28"/>
      <c r="L48" s="29"/>
      <c r="M48" s="29"/>
      <c r="N48" s="28" t="s">
        <v>32</v>
      </c>
      <c r="O48" s="1"/>
      <c r="P48" s="1"/>
      <c r="Q48" s="1"/>
      <c r="R48" s="1"/>
    </row>
    <row r="49" spans="1:18" outlineLevel="2" x14ac:dyDescent="0.25">
      <c r="A49" s="12">
        <v>4</v>
      </c>
      <c r="B49" s="12">
        <v>9</v>
      </c>
      <c r="C49" s="12">
        <v>65</v>
      </c>
      <c r="D49" s="3" t="s">
        <v>27</v>
      </c>
      <c r="E49" s="3" t="s">
        <v>27</v>
      </c>
      <c r="F49" s="21">
        <f t="shared" si="0"/>
        <v>65</v>
      </c>
      <c r="G49" s="34">
        <f t="shared" si="1"/>
        <v>65</v>
      </c>
      <c r="K49" s="28"/>
      <c r="L49" s="29"/>
      <c r="M49" s="29"/>
      <c r="N49" s="28"/>
      <c r="O49" s="1"/>
      <c r="P49" s="1"/>
      <c r="Q49" s="1"/>
      <c r="R49" s="1"/>
    </row>
    <row r="50" spans="1:18" outlineLevel="2" x14ac:dyDescent="0.25">
      <c r="A50" s="12">
        <v>4</v>
      </c>
      <c r="B50" s="12">
        <v>10</v>
      </c>
      <c r="C50" s="12">
        <v>0</v>
      </c>
      <c r="D50" s="3">
        <v>20</v>
      </c>
      <c r="E50" s="3">
        <v>28</v>
      </c>
      <c r="F50" s="21">
        <f t="shared" si="0"/>
        <v>48</v>
      </c>
      <c r="G50" s="34">
        <f t="shared" si="1"/>
        <v>16</v>
      </c>
    </row>
    <row r="51" spans="1:18" outlineLevel="2" x14ac:dyDescent="0.25">
      <c r="A51" s="12">
        <v>4</v>
      </c>
      <c r="B51" s="12">
        <v>11</v>
      </c>
      <c r="C51" s="12">
        <v>67</v>
      </c>
      <c r="D51" s="3" t="s">
        <v>27</v>
      </c>
      <c r="E51" s="3" t="s">
        <v>27</v>
      </c>
      <c r="F51" s="21">
        <f t="shared" si="0"/>
        <v>67</v>
      </c>
      <c r="G51" s="34">
        <f t="shared" si="1"/>
        <v>67</v>
      </c>
    </row>
    <row r="52" spans="1:18" outlineLevel="2" x14ac:dyDescent="0.25">
      <c r="A52" s="12">
        <v>4</v>
      </c>
      <c r="B52" s="12">
        <v>12</v>
      </c>
      <c r="C52" s="12">
        <v>39</v>
      </c>
      <c r="D52" s="3">
        <v>33</v>
      </c>
      <c r="E52" s="3" t="s">
        <v>27</v>
      </c>
      <c r="F52" s="21">
        <f t="shared" si="0"/>
        <v>72</v>
      </c>
      <c r="G52" s="34">
        <f t="shared" si="1"/>
        <v>36</v>
      </c>
    </row>
    <row r="53" spans="1:18" outlineLevel="1" x14ac:dyDescent="0.25">
      <c r="A53" s="11" t="s">
        <v>49</v>
      </c>
      <c r="B53" s="12"/>
      <c r="C53" s="12"/>
      <c r="D53" s="3"/>
      <c r="E53" s="3"/>
      <c r="F53" s="21">
        <f>SUBTOTAL(9,F41:F52)</f>
        <v>597</v>
      </c>
      <c r="G53" s="34"/>
      <c r="R53">
        <f>SUBTOTAL(9,R41:R52)</f>
        <v>0</v>
      </c>
    </row>
    <row r="54" spans="1:18" outlineLevel="2" x14ac:dyDescent="0.25">
      <c r="A54" s="12">
        <v>5</v>
      </c>
      <c r="B54" s="12">
        <v>1</v>
      </c>
      <c r="C54" s="12">
        <v>37</v>
      </c>
      <c r="D54" s="3">
        <v>14</v>
      </c>
      <c r="E54" s="3">
        <v>4</v>
      </c>
      <c r="F54" s="21">
        <f t="shared" si="0"/>
        <v>55</v>
      </c>
      <c r="G54" s="34">
        <f t="shared" si="1"/>
        <v>18.333333333333332</v>
      </c>
      <c r="H54" s="23">
        <v>44049</v>
      </c>
      <c r="I54" s="1">
        <v>1500</v>
      </c>
      <c r="J54" s="23">
        <v>44053</v>
      </c>
      <c r="K54" s="27">
        <v>0.41666666666666669</v>
      </c>
      <c r="L54" s="23">
        <v>44068</v>
      </c>
    </row>
    <row r="55" spans="1:18" outlineLevel="2" x14ac:dyDescent="0.25">
      <c r="A55" s="12">
        <v>5</v>
      </c>
      <c r="B55" s="12">
        <v>2</v>
      </c>
      <c r="C55" s="12">
        <v>10</v>
      </c>
      <c r="D55" s="3">
        <v>31</v>
      </c>
      <c r="E55" s="3">
        <v>0</v>
      </c>
      <c r="F55" s="21">
        <f t="shared" si="0"/>
        <v>41</v>
      </c>
      <c r="G55" s="34">
        <f t="shared" si="1"/>
        <v>13.666666666666666</v>
      </c>
    </row>
    <row r="56" spans="1:18" outlineLevel="2" x14ac:dyDescent="0.25">
      <c r="A56" s="12">
        <v>5</v>
      </c>
      <c r="B56" s="12">
        <v>3</v>
      </c>
      <c r="C56" s="12">
        <v>29</v>
      </c>
      <c r="D56" s="3">
        <v>35</v>
      </c>
      <c r="E56" s="3">
        <v>19</v>
      </c>
      <c r="F56" s="21">
        <f t="shared" si="0"/>
        <v>83</v>
      </c>
      <c r="G56" s="34">
        <f t="shared" si="1"/>
        <v>27.666666666666668</v>
      </c>
    </row>
    <row r="57" spans="1:18" outlineLevel="2" x14ac:dyDescent="0.25">
      <c r="A57" s="12">
        <v>5</v>
      </c>
      <c r="B57" s="12">
        <v>4</v>
      </c>
      <c r="C57" s="12">
        <v>13</v>
      </c>
      <c r="D57" s="3">
        <v>4</v>
      </c>
      <c r="E57" s="3">
        <v>0</v>
      </c>
      <c r="F57" s="21">
        <f t="shared" si="0"/>
        <v>17</v>
      </c>
      <c r="G57" s="34">
        <f t="shared" si="1"/>
        <v>5.666666666666667</v>
      </c>
    </row>
    <row r="58" spans="1:18" outlineLevel="2" x14ac:dyDescent="0.25">
      <c r="A58" s="12">
        <v>5</v>
      </c>
      <c r="B58" s="12">
        <v>5</v>
      </c>
      <c r="C58" s="12">
        <v>10</v>
      </c>
      <c r="D58" s="3">
        <v>11</v>
      </c>
      <c r="E58" s="3">
        <v>8</v>
      </c>
      <c r="F58" s="21">
        <f t="shared" si="0"/>
        <v>29</v>
      </c>
      <c r="G58" s="34">
        <f t="shared" si="1"/>
        <v>9.6666666666666661</v>
      </c>
    </row>
    <row r="59" spans="1:18" outlineLevel="2" x14ac:dyDescent="0.25">
      <c r="A59" s="12">
        <v>5</v>
      </c>
      <c r="B59" s="12">
        <v>6</v>
      </c>
      <c r="C59" s="12">
        <v>15</v>
      </c>
      <c r="D59" s="3">
        <v>8</v>
      </c>
      <c r="E59" s="3">
        <v>18</v>
      </c>
      <c r="F59" s="21">
        <f t="shared" si="0"/>
        <v>41</v>
      </c>
      <c r="G59" s="34">
        <f t="shared" si="1"/>
        <v>13.666666666666666</v>
      </c>
    </row>
    <row r="60" spans="1:18" outlineLevel="2" x14ac:dyDescent="0.25">
      <c r="A60" s="12">
        <v>5</v>
      </c>
      <c r="B60" s="12">
        <v>7</v>
      </c>
      <c r="C60" s="12">
        <v>27</v>
      </c>
      <c r="D60" s="3">
        <v>3</v>
      </c>
      <c r="E60" s="3">
        <v>45</v>
      </c>
      <c r="F60" s="21">
        <f t="shared" si="0"/>
        <v>75</v>
      </c>
      <c r="G60" s="34">
        <f t="shared" si="1"/>
        <v>25</v>
      </c>
    </row>
    <row r="61" spans="1:18" outlineLevel="2" x14ac:dyDescent="0.25">
      <c r="A61" s="12">
        <v>5</v>
      </c>
      <c r="B61" s="12">
        <v>8</v>
      </c>
      <c r="C61" s="12">
        <v>6</v>
      </c>
      <c r="D61" s="3">
        <v>4</v>
      </c>
      <c r="E61" s="3">
        <v>5</v>
      </c>
      <c r="F61" s="21">
        <f t="shared" si="0"/>
        <v>15</v>
      </c>
      <c r="G61" s="34">
        <f t="shared" si="1"/>
        <v>5</v>
      </c>
    </row>
    <row r="62" spans="1:18" outlineLevel="2" x14ac:dyDescent="0.25">
      <c r="A62" s="12">
        <v>5</v>
      </c>
      <c r="B62" s="12">
        <v>9</v>
      </c>
      <c r="C62" s="12">
        <v>0</v>
      </c>
      <c r="D62" s="3">
        <v>0</v>
      </c>
      <c r="E62" s="3">
        <v>20</v>
      </c>
      <c r="F62" s="21">
        <f t="shared" si="0"/>
        <v>20</v>
      </c>
      <c r="G62" s="34">
        <f t="shared" si="1"/>
        <v>6.666666666666667</v>
      </c>
    </row>
    <row r="63" spans="1:18" outlineLevel="2" x14ac:dyDescent="0.25">
      <c r="A63" s="12">
        <v>5</v>
      </c>
      <c r="B63" s="12">
        <v>10</v>
      </c>
      <c r="C63" s="12">
        <v>42</v>
      </c>
      <c r="D63" s="3">
        <v>9</v>
      </c>
      <c r="E63" s="3">
        <v>0</v>
      </c>
      <c r="F63" s="21">
        <f t="shared" si="0"/>
        <v>51</v>
      </c>
      <c r="G63" s="34">
        <f t="shared" si="1"/>
        <v>17</v>
      </c>
    </row>
    <row r="64" spans="1:18" outlineLevel="2" x14ac:dyDescent="0.25">
      <c r="A64" s="12">
        <v>5</v>
      </c>
      <c r="B64" s="12">
        <v>11</v>
      </c>
      <c r="C64" s="12">
        <v>5</v>
      </c>
      <c r="D64" s="3">
        <v>19</v>
      </c>
      <c r="E64" s="3">
        <v>48</v>
      </c>
      <c r="F64" s="21">
        <f t="shared" si="0"/>
        <v>72</v>
      </c>
      <c r="G64" s="34">
        <f t="shared" si="1"/>
        <v>24</v>
      </c>
    </row>
    <row r="65" spans="1:18" outlineLevel="2" x14ac:dyDescent="0.25">
      <c r="A65" s="12">
        <v>5</v>
      </c>
      <c r="B65" s="12">
        <v>12</v>
      </c>
      <c r="C65" s="12">
        <v>24</v>
      </c>
      <c r="D65" s="3">
        <v>30</v>
      </c>
      <c r="E65" s="3">
        <v>15</v>
      </c>
      <c r="F65" s="21">
        <f t="shared" si="0"/>
        <v>69</v>
      </c>
      <c r="G65" s="34">
        <f t="shared" si="1"/>
        <v>23</v>
      </c>
    </row>
    <row r="66" spans="1:18" outlineLevel="1" x14ac:dyDescent="0.25">
      <c r="A66" s="11" t="s">
        <v>50</v>
      </c>
      <c r="B66" s="12"/>
      <c r="C66" s="12"/>
      <c r="D66" s="3"/>
      <c r="E66" s="3"/>
      <c r="F66" s="21">
        <f>SUBTOTAL(9,F54:F65)</f>
        <v>568</v>
      </c>
      <c r="G66" s="34"/>
      <c r="R66">
        <f>SUBTOTAL(9,R54:R65)</f>
        <v>0</v>
      </c>
    </row>
    <row r="67" spans="1:18" outlineLevel="2" x14ac:dyDescent="0.25">
      <c r="A67" s="12">
        <v>6</v>
      </c>
      <c r="B67" s="12">
        <v>1</v>
      </c>
      <c r="C67" s="12">
        <v>3</v>
      </c>
      <c r="D67" s="3">
        <v>1</v>
      </c>
      <c r="E67" s="3">
        <v>2</v>
      </c>
      <c r="F67" s="21">
        <f t="shared" si="0"/>
        <v>6</v>
      </c>
      <c r="G67" s="34">
        <f t="shared" si="1"/>
        <v>2</v>
      </c>
      <c r="H67" s="23">
        <v>44058</v>
      </c>
      <c r="I67" s="1" t="s">
        <v>33</v>
      </c>
      <c r="J67" s="23">
        <v>44060</v>
      </c>
      <c r="K67" s="27">
        <v>0.45833333333333331</v>
      </c>
      <c r="L67" s="23">
        <v>44076</v>
      </c>
    </row>
    <row r="68" spans="1:18" outlineLevel="2" x14ac:dyDescent="0.25">
      <c r="A68" s="12">
        <v>6</v>
      </c>
      <c r="B68" s="12">
        <v>2</v>
      </c>
      <c r="C68" s="12">
        <v>5</v>
      </c>
      <c r="D68" s="3">
        <v>5</v>
      </c>
      <c r="E68" s="3">
        <v>2</v>
      </c>
      <c r="F68" s="21">
        <f t="shared" si="0"/>
        <v>12</v>
      </c>
      <c r="G68" s="34">
        <f t="shared" si="1"/>
        <v>4</v>
      </c>
    </row>
    <row r="69" spans="1:18" outlineLevel="2" x14ac:dyDescent="0.25">
      <c r="A69" s="12">
        <v>6</v>
      </c>
      <c r="B69" s="12">
        <v>3</v>
      </c>
      <c r="C69" s="12">
        <v>0</v>
      </c>
      <c r="D69" s="3">
        <v>0</v>
      </c>
      <c r="E69" s="3">
        <v>0</v>
      </c>
      <c r="F69" s="21">
        <f t="shared" si="0"/>
        <v>0</v>
      </c>
      <c r="G69" s="34">
        <f t="shared" si="1"/>
        <v>0</v>
      </c>
    </row>
    <row r="70" spans="1:18" outlineLevel="2" x14ac:dyDescent="0.25">
      <c r="A70" s="12">
        <v>6</v>
      </c>
      <c r="B70" s="12">
        <v>4</v>
      </c>
      <c r="C70" s="12">
        <v>0</v>
      </c>
      <c r="D70" s="3">
        <v>0</v>
      </c>
      <c r="E70" s="3">
        <v>0</v>
      </c>
      <c r="F70" s="21">
        <f t="shared" si="0"/>
        <v>0</v>
      </c>
      <c r="G70" s="34">
        <f t="shared" si="1"/>
        <v>0</v>
      </c>
    </row>
    <row r="71" spans="1:18" outlineLevel="2" x14ac:dyDescent="0.25">
      <c r="A71" s="12">
        <v>6</v>
      </c>
      <c r="B71" s="12">
        <v>5</v>
      </c>
      <c r="C71" s="12">
        <v>0</v>
      </c>
      <c r="D71" s="3">
        <v>0</v>
      </c>
      <c r="E71" s="3">
        <v>0</v>
      </c>
      <c r="F71" s="21">
        <f t="shared" si="0"/>
        <v>0</v>
      </c>
      <c r="G71" s="34">
        <f t="shared" si="1"/>
        <v>0</v>
      </c>
    </row>
    <row r="72" spans="1:18" outlineLevel="2" x14ac:dyDescent="0.25">
      <c r="A72" s="12">
        <v>6</v>
      </c>
      <c r="B72" s="12">
        <v>6</v>
      </c>
      <c r="C72" s="12">
        <v>0</v>
      </c>
      <c r="D72" s="3">
        <v>4</v>
      </c>
      <c r="E72" s="3">
        <v>2</v>
      </c>
      <c r="F72" s="21">
        <f t="shared" ref="F72:F104" si="2">SUM(C72:E72)</f>
        <v>6</v>
      </c>
      <c r="G72" s="34">
        <f t="shared" ref="G72:G104" si="3">AVERAGE(C72:E72)</f>
        <v>2</v>
      </c>
    </row>
    <row r="73" spans="1:18" outlineLevel="2" x14ac:dyDescent="0.25">
      <c r="A73" s="12">
        <v>6</v>
      </c>
      <c r="B73" s="12">
        <v>7</v>
      </c>
      <c r="C73" s="12">
        <v>4</v>
      </c>
      <c r="D73" s="3">
        <v>15</v>
      </c>
      <c r="E73" s="3">
        <v>20</v>
      </c>
      <c r="F73" s="21">
        <f t="shared" si="2"/>
        <v>39</v>
      </c>
      <c r="G73" s="34">
        <f t="shared" si="3"/>
        <v>13</v>
      </c>
    </row>
    <row r="74" spans="1:18" outlineLevel="2" x14ac:dyDescent="0.25">
      <c r="A74" s="12">
        <v>6</v>
      </c>
      <c r="B74" s="12">
        <v>8</v>
      </c>
      <c r="C74" s="12">
        <v>0</v>
      </c>
      <c r="D74" s="3">
        <v>1</v>
      </c>
      <c r="E74" s="3">
        <v>0</v>
      </c>
      <c r="F74" s="21">
        <f t="shared" si="2"/>
        <v>1</v>
      </c>
      <c r="G74" s="34">
        <f t="shared" si="3"/>
        <v>0.33333333333333331</v>
      </c>
    </row>
    <row r="75" spans="1:18" outlineLevel="2" x14ac:dyDescent="0.25">
      <c r="A75" s="12">
        <v>6</v>
      </c>
      <c r="B75" s="12">
        <v>9</v>
      </c>
      <c r="C75" s="12">
        <v>1</v>
      </c>
      <c r="D75" s="3">
        <v>2</v>
      </c>
      <c r="E75" s="3">
        <v>14</v>
      </c>
      <c r="F75" s="21">
        <f t="shared" si="2"/>
        <v>17</v>
      </c>
      <c r="G75" s="34">
        <f t="shared" si="3"/>
        <v>5.666666666666667</v>
      </c>
    </row>
    <row r="76" spans="1:18" outlineLevel="2" x14ac:dyDescent="0.25">
      <c r="A76" s="12">
        <v>6</v>
      </c>
      <c r="B76" s="12">
        <v>10</v>
      </c>
      <c r="C76" s="12">
        <v>0</v>
      </c>
      <c r="D76" s="3">
        <v>0</v>
      </c>
      <c r="E76" s="3">
        <v>0</v>
      </c>
      <c r="F76" s="21">
        <f t="shared" si="2"/>
        <v>0</v>
      </c>
      <c r="G76" s="34">
        <f t="shared" si="3"/>
        <v>0</v>
      </c>
    </row>
    <row r="77" spans="1:18" outlineLevel="2" x14ac:dyDescent="0.25">
      <c r="A77" s="12">
        <v>6</v>
      </c>
      <c r="B77" s="12">
        <v>11</v>
      </c>
      <c r="C77" s="12">
        <v>0</v>
      </c>
      <c r="D77" s="3">
        <v>0</v>
      </c>
      <c r="E77" s="3">
        <v>0</v>
      </c>
      <c r="F77" s="21">
        <f t="shared" si="2"/>
        <v>0</v>
      </c>
      <c r="G77" s="34">
        <f t="shared" si="3"/>
        <v>0</v>
      </c>
    </row>
    <row r="78" spans="1:18" outlineLevel="2" x14ac:dyDescent="0.25">
      <c r="A78" s="12">
        <v>6</v>
      </c>
      <c r="B78" s="12">
        <v>12</v>
      </c>
      <c r="C78" s="12">
        <v>0</v>
      </c>
      <c r="D78" s="3">
        <v>0</v>
      </c>
      <c r="E78" s="3">
        <v>0</v>
      </c>
      <c r="F78" s="21">
        <f t="shared" si="2"/>
        <v>0</v>
      </c>
      <c r="G78" s="34">
        <f t="shared" si="3"/>
        <v>0</v>
      </c>
    </row>
    <row r="79" spans="1:18" outlineLevel="1" x14ac:dyDescent="0.25">
      <c r="A79" s="11" t="s">
        <v>51</v>
      </c>
      <c r="B79" s="12"/>
      <c r="C79" s="12"/>
      <c r="D79" s="3"/>
      <c r="E79" s="3"/>
      <c r="F79" s="21">
        <f>SUBTOTAL(9,F67:F78)</f>
        <v>81</v>
      </c>
      <c r="G79" s="34"/>
      <c r="R79">
        <f>SUBTOTAL(9,R67:R78)</f>
        <v>0</v>
      </c>
    </row>
    <row r="80" spans="1:18" outlineLevel="2" x14ac:dyDescent="0.25">
      <c r="A80" s="12">
        <v>7</v>
      </c>
      <c r="B80" s="12">
        <v>1</v>
      </c>
      <c r="C80" s="12">
        <v>0</v>
      </c>
      <c r="D80" s="12">
        <v>0</v>
      </c>
      <c r="E80" s="12">
        <v>0</v>
      </c>
      <c r="F80" s="21">
        <f t="shared" si="2"/>
        <v>0</v>
      </c>
      <c r="G80" s="34">
        <f t="shared" si="3"/>
        <v>0</v>
      </c>
      <c r="H80" s="23">
        <v>44159</v>
      </c>
      <c r="I80" s="24">
        <v>0.33333333333333331</v>
      </c>
      <c r="J80" s="23">
        <v>44161</v>
      </c>
      <c r="K80" s="1">
        <v>1600</v>
      </c>
      <c r="L80" s="23">
        <v>44175</v>
      </c>
    </row>
    <row r="81" spans="1:18" outlineLevel="2" x14ac:dyDescent="0.25">
      <c r="A81" s="12">
        <v>7</v>
      </c>
      <c r="B81" s="12">
        <v>2</v>
      </c>
      <c r="C81" s="12">
        <v>0</v>
      </c>
      <c r="D81" s="12">
        <v>0</v>
      </c>
      <c r="E81" s="12">
        <v>0</v>
      </c>
      <c r="F81" s="21">
        <f t="shared" si="2"/>
        <v>0</v>
      </c>
      <c r="G81" s="34">
        <f t="shared" si="3"/>
        <v>0</v>
      </c>
    </row>
    <row r="82" spans="1:18" outlineLevel="2" x14ac:dyDescent="0.25">
      <c r="A82" s="12">
        <v>7</v>
      </c>
      <c r="B82" s="12">
        <v>3</v>
      </c>
      <c r="C82" s="12">
        <v>0</v>
      </c>
      <c r="D82" s="12">
        <v>0</v>
      </c>
      <c r="E82" s="12">
        <v>0</v>
      </c>
      <c r="F82" s="21">
        <f t="shared" si="2"/>
        <v>0</v>
      </c>
      <c r="G82" s="34">
        <f t="shared" si="3"/>
        <v>0</v>
      </c>
    </row>
    <row r="83" spans="1:18" outlineLevel="2" x14ac:dyDescent="0.25">
      <c r="A83" s="12">
        <v>7</v>
      </c>
      <c r="B83" s="12">
        <v>4</v>
      </c>
      <c r="C83" s="12">
        <v>0</v>
      </c>
      <c r="D83" s="12">
        <v>0</v>
      </c>
      <c r="E83" s="12">
        <v>0</v>
      </c>
      <c r="F83" s="21">
        <f t="shared" si="2"/>
        <v>0</v>
      </c>
      <c r="G83" s="34">
        <f t="shared" si="3"/>
        <v>0</v>
      </c>
    </row>
    <row r="84" spans="1:18" outlineLevel="2" x14ac:dyDescent="0.25">
      <c r="A84" s="12">
        <v>7</v>
      </c>
      <c r="B84" s="12">
        <v>5</v>
      </c>
      <c r="C84" s="12">
        <v>0</v>
      </c>
      <c r="D84" s="12">
        <v>0</v>
      </c>
      <c r="E84" s="12">
        <v>0</v>
      </c>
      <c r="F84" s="21">
        <f t="shared" si="2"/>
        <v>0</v>
      </c>
      <c r="G84" s="34">
        <f t="shared" si="3"/>
        <v>0</v>
      </c>
      <c r="L84" s="1" t="s">
        <v>43</v>
      </c>
    </row>
    <row r="85" spans="1:18" outlineLevel="2" x14ac:dyDescent="0.25">
      <c r="A85" s="12">
        <v>7</v>
      </c>
      <c r="B85" s="12">
        <v>6</v>
      </c>
      <c r="C85" s="12">
        <v>0</v>
      </c>
      <c r="D85" s="12">
        <v>0</v>
      </c>
      <c r="E85" s="12">
        <v>0</v>
      </c>
      <c r="F85" s="21">
        <f t="shared" si="2"/>
        <v>0</v>
      </c>
      <c r="G85" s="34">
        <f t="shared" si="3"/>
        <v>0</v>
      </c>
    </row>
    <row r="86" spans="1:18" outlineLevel="2" x14ac:dyDescent="0.25">
      <c r="A86" s="12">
        <v>7</v>
      </c>
      <c r="B86" s="12">
        <v>7</v>
      </c>
      <c r="C86" s="12">
        <v>5</v>
      </c>
      <c r="D86" s="12">
        <v>0</v>
      </c>
      <c r="E86" s="12">
        <v>0</v>
      </c>
      <c r="F86" s="21">
        <f t="shared" si="2"/>
        <v>5</v>
      </c>
      <c r="G86" s="34">
        <f t="shared" si="3"/>
        <v>1.6666666666666667</v>
      </c>
    </row>
    <row r="87" spans="1:18" outlineLevel="2" x14ac:dyDescent="0.25">
      <c r="A87" s="12">
        <v>7</v>
      </c>
      <c r="B87" s="12">
        <v>8</v>
      </c>
      <c r="C87" s="12">
        <v>0</v>
      </c>
      <c r="D87" s="12">
        <v>0</v>
      </c>
      <c r="E87" s="12">
        <v>0</v>
      </c>
      <c r="F87" s="21">
        <f t="shared" si="2"/>
        <v>0</v>
      </c>
      <c r="G87" s="34">
        <f t="shared" si="3"/>
        <v>0</v>
      </c>
    </row>
    <row r="88" spans="1:18" outlineLevel="2" x14ac:dyDescent="0.25">
      <c r="A88" s="12">
        <v>7</v>
      </c>
      <c r="B88" s="12">
        <v>9</v>
      </c>
      <c r="C88" s="12">
        <v>0</v>
      </c>
      <c r="D88" s="12">
        <v>0</v>
      </c>
      <c r="E88" s="12">
        <v>0</v>
      </c>
      <c r="F88" s="21">
        <f t="shared" si="2"/>
        <v>0</v>
      </c>
      <c r="G88" s="34">
        <f t="shared" si="3"/>
        <v>0</v>
      </c>
    </row>
    <row r="89" spans="1:18" outlineLevel="2" x14ac:dyDescent="0.25">
      <c r="A89" s="12">
        <v>7</v>
      </c>
      <c r="B89" s="12">
        <v>10</v>
      </c>
      <c r="C89" s="12">
        <v>0</v>
      </c>
      <c r="D89" s="12">
        <v>0</v>
      </c>
      <c r="E89" s="12">
        <v>0</v>
      </c>
      <c r="F89" s="21">
        <f t="shared" si="2"/>
        <v>0</v>
      </c>
      <c r="G89" s="34">
        <f t="shared" si="3"/>
        <v>0</v>
      </c>
    </row>
    <row r="90" spans="1:18" outlineLevel="2" x14ac:dyDescent="0.25">
      <c r="A90" s="12">
        <v>7</v>
      </c>
      <c r="B90" s="12">
        <v>11</v>
      </c>
      <c r="C90" s="12">
        <v>0</v>
      </c>
      <c r="D90" s="12">
        <v>0</v>
      </c>
      <c r="E90" s="12">
        <v>0</v>
      </c>
      <c r="F90" s="21">
        <f t="shared" si="2"/>
        <v>0</v>
      </c>
      <c r="G90" s="34">
        <f t="shared" si="3"/>
        <v>0</v>
      </c>
    </row>
    <row r="91" spans="1:18" outlineLevel="2" x14ac:dyDescent="0.25">
      <c r="A91" s="12">
        <v>7</v>
      </c>
      <c r="B91" s="12">
        <v>12</v>
      </c>
      <c r="C91" s="12">
        <v>0</v>
      </c>
      <c r="D91" s="12">
        <v>0</v>
      </c>
      <c r="E91" s="12">
        <v>0</v>
      </c>
      <c r="F91" s="21">
        <f t="shared" si="2"/>
        <v>0</v>
      </c>
      <c r="G91" s="34">
        <f t="shared" si="3"/>
        <v>0</v>
      </c>
    </row>
    <row r="92" spans="1:18" outlineLevel="1" x14ac:dyDescent="0.25">
      <c r="A92" s="35" t="s">
        <v>52</v>
      </c>
      <c r="B92" s="33"/>
      <c r="C92" s="33"/>
      <c r="D92" s="33"/>
      <c r="E92" s="33"/>
      <c r="F92" s="34">
        <f>SUBTOTAL(9,F80:F91)</f>
        <v>5</v>
      </c>
      <c r="G92" s="34"/>
      <c r="R92">
        <f>SUBTOTAL(9,R80:R91)</f>
        <v>0</v>
      </c>
    </row>
    <row r="93" spans="1:18" outlineLevel="1" x14ac:dyDescent="0.25"/>
    <row r="94" spans="1:18" outlineLevel="1" x14ac:dyDescent="0.25"/>
    <row r="95" spans="1:18" outlineLevel="1" x14ac:dyDescent="0.25">
      <c r="H95" s="30"/>
      <c r="I95" s="30"/>
      <c r="J95" s="30"/>
      <c r="K95" s="30"/>
      <c r="L95" s="30"/>
    </row>
    <row r="96" spans="1:18" outlineLevel="1" x14ac:dyDescent="0.25"/>
    <row r="97" spans="1:18" outlineLevel="1" x14ac:dyDescent="0.25"/>
    <row r="98" spans="1:18" outlineLevel="1" x14ac:dyDescent="0.25"/>
    <row r="99" spans="1:18" outlineLevel="1" x14ac:dyDescent="0.25"/>
    <row r="100" spans="1:18" outlineLevel="1" x14ac:dyDescent="0.25"/>
    <row r="101" spans="1:18" outlineLevel="1" x14ac:dyDescent="0.25"/>
    <row r="102" spans="1:18" outlineLevel="1" x14ac:dyDescent="0.25"/>
    <row r="103" spans="1:18" outlineLevel="1" x14ac:dyDescent="0.25"/>
    <row r="104" spans="1:18" outlineLevel="1" x14ac:dyDescent="0.25"/>
    <row r="105" spans="1:18" outlineLevel="1" x14ac:dyDescent="0.25"/>
    <row r="106" spans="1:18" outlineLevel="1" x14ac:dyDescent="0.25"/>
    <row r="107" spans="1:18" outlineLevel="1" x14ac:dyDescent="0.25"/>
    <row r="108" spans="1:18" outlineLevel="1" x14ac:dyDescent="0.25">
      <c r="A108" s="37" t="s">
        <v>53</v>
      </c>
      <c r="F108">
        <f>SUBTOTAL(9,F2:F107)</f>
        <v>1300</v>
      </c>
      <c r="R108">
        <f>SUBTOTAL(9,R2:R107)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workbookViewId="0">
      <pane ySplit="1" topLeftCell="A92" activePane="bottomLeft" state="frozen"/>
      <selection pane="bottomLeft" activeCell="M133" sqref="M133"/>
    </sheetView>
  </sheetViews>
  <sheetFormatPr defaultColWidth="8.85546875" defaultRowHeight="15" x14ac:dyDescent="0.25"/>
  <cols>
    <col min="1" max="1" width="13.42578125" bestFit="1" customWidth="1"/>
    <col min="2" max="2" width="11" style="1" bestFit="1" customWidth="1"/>
    <col min="3" max="3" width="13.140625" customWidth="1"/>
    <col min="4" max="4" width="15" customWidth="1"/>
    <col min="5" max="5" width="14.42578125" customWidth="1"/>
    <col min="7" max="7" width="12.140625" bestFit="1" customWidth="1"/>
    <col min="8" max="8" width="10.7109375" bestFit="1" customWidth="1"/>
    <col min="10" max="10" width="11.7109375" customWidth="1"/>
    <col min="12" max="12" width="10.7109375" bestFit="1" customWidth="1"/>
  </cols>
  <sheetData>
    <row r="1" spans="1:12" x14ac:dyDescent="0.25">
      <c r="A1" s="18" t="s">
        <v>31</v>
      </c>
      <c r="B1" s="2" t="s">
        <v>0</v>
      </c>
      <c r="C1" s="2" t="s">
        <v>15</v>
      </c>
      <c r="D1" s="2" t="s">
        <v>16</v>
      </c>
      <c r="E1" s="2" t="s">
        <v>17</v>
      </c>
      <c r="F1" s="2" t="s">
        <v>13</v>
      </c>
      <c r="G1" s="2" t="s">
        <v>14</v>
      </c>
      <c r="H1" t="s">
        <v>18</v>
      </c>
      <c r="I1" t="s">
        <v>19</v>
      </c>
      <c r="J1" t="s">
        <v>20</v>
      </c>
      <c r="K1" t="s">
        <v>19</v>
      </c>
      <c r="L1" t="s">
        <v>22</v>
      </c>
    </row>
    <row r="2" spans="1:12" x14ac:dyDescent="0.25">
      <c r="A2" s="3">
        <v>1</v>
      </c>
      <c r="B2" s="9">
        <v>1</v>
      </c>
      <c r="C2" s="7">
        <v>0</v>
      </c>
      <c r="D2" s="4"/>
      <c r="E2" s="4"/>
      <c r="F2" s="4"/>
      <c r="G2" s="4"/>
      <c r="H2" t="s">
        <v>21</v>
      </c>
      <c r="I2" s="5">
        <v>0.80208333333333337</v>
      </c>
      <c r="J2" s="6">
        <v>43886</v>
      </c>
      <c r="K2" s="5">
        <v>0.64583333333333337</v>
      </c>
      <c r="L2" s="6">
        <v>43543</v>
      </c>
    </row>
    <row r="3" spans="1:12" x14ac:dyDescent="0.25">
      <c r="A3" s="3">
        <v>1</v>
      </c>
      <c r="B3" s="9">
        <v>2</v>
      </c>
      <c r="C3" s="7">
        <v>1</v>
      </c>
      <c r="D3" s="4"/>
      <c r="E3" s="4"/>
      <c r="F3" s="4"/>
      <c r="G3" s="4"/>
    </row>
    <row r="4" spans="1:12" x14ac:dyDescent="0.25">
      <c r="A4" s="3">
        <v>1</v>
      </c>
      <c r="B4" s="9">
        <v>3</v>
      </c>
      <c r="C4" s="7">
        <v>0</v>
      </c>
      <c r="D4" s="4"/>
      <c r="E4" s="4"/>
      <c r="F4" s="4"/>
      <c r="G4" s="4"/>
    </row>
    <row r="5" spans="1:12" x14ac:dyDescent="0.25">
      <c r="A5" s="3">
        <v>1</v>
      </c>
      <c r="B5" s="9">
        <v>4</v>
      </c>
      <c r="C5" s="7">
        <v>1</v>
      </c>
      <c r="D5" s="4"/>
      <c r="E5" s="4"/>
      <c r="F5" s="4"/>
      <c r="G5" s="4"/>
    </row>
    <row r="6" spans="1:12" x14ac:dyDescent="0.25">
      <c r="A6" s="3">
        <v>1</v>
      </c>
      <c r="B6" s="9">
        <v>5</v>
      </c>
      <c r="C6" s="7">
        <v>0</v>
      </c>
      <c r="D6" s="4"/>
      <c r="E6" s="4"/>
      <c r="F6" s="4"/>
      <c r="G6" s="4"/>
    </row>
    <row r="7" spans="1:12" x14ac:dyDescent="0.25">
      <c r="A7" s="3">
        <v>1</v>
      </c>
      <c r="B7" s="9">
        <v>6</v>
      </c>
      <c r="C7" s="7">
        <v>0</v>
      </c>
      <c r="D7" s="4"/>
      <c r="E7" s="4"/>
      <c r="F7" s="4"/>
      <c r="G7" s="4"/>
    </row>
    <row r="8" spans="1:12" x14ac:dyDescent="0.25">
      <c r="A8" s="3">
        <v>1</v>
      </c>
      <c r="B8" s="9">
        <v>7</v>
      </c>
      <c r="C8" s="7">
        <v>0</v>
      </c>
      <c r="D8" s="4"/>
      <c r="E8" s="4"/>
      <c r="F8" s="4"/>
      <c r="G8" s="4"/>
    </row>
    <row r="9" spans="1:12" x14ac:dyDescent="0.25">
      <c r="A9" s="3">
        <v>1</v>
      </c>
      <c r="B9" s="9">
        <v>8</v>
      </c>
      <c r="C9" s="7">
        <v>0</v>
      </c>
      <c r="D9" s="4"/>
      <c r="E9" s="4"/>
      <c r="F9" s="4"/>
      <c r="G9" s="4"/>
    </row>
    <row r="10" spans="1:12" x14ac:dyDescent="0.25">
      <c r="A10" s="3">
        <v>1</v>
      </c>
      <c r="B10" s="9">
        <v>9</v>
      </c>
      <c r="C10" s="7">
        <v>0</v>
      </c>
      <c r="D10" s="4"/>
      <c r="E10" s="4"/>
      <c r="F10" s="4"/>
      <c r="G10" s="4"/>
    </row>
    <row r="11" spans="1:12" x14ac:dyDescent="0.25">
      <c r="A11" s="3">
        <v>1</v>
      </c>
      <c r="B11" s="9">
        <v>10</v>
      </c>
      <c r="C11" s="7">
        <v>0</v>
      </c>
      <c r="D11" s="4"/>
      <c r="E11" s="4"/>
      <c r="F11" s="4"/>
      <c r="G11" s="4"/>
    </row>
    <row r="12" spans="1:12" x14ac:dyDescent="0.25">
      <c r="A12" s="3">
        <v>1</v>
      </c>
      <c r="B12" s="9">
        <v>11</v>
      </c>
      <c r="C12" s="7">
        <v>0</v>
      </c>
      <c r="D12" s="4"/>
      <c r="E12" s="4"/>
      <c r="F12" s="4"/>
      <c r="G12" s="4"/>
    </row>
    <row r="13" spans="1:12" x14ac:dyDescent="0.25">
      <c r="A13" s="3">
        <v>1</v>
      </c>
      <c r="B13" s="9">
        <v>12</v>
      </c>
      <c r="C13" s="7">
        <v>0</v>
      </c>
      <c r="D13" s="4"/>
      <c r="E13" s="4"/>
      <c r="F13" s="4"/>
      <c r="G13" s="4"/>
    </row>
    <row r="14" spans="1:12" x14ac:dyDescent="0.25">
      <c r="A14" s="3">
        <v>2</v>
      </c>
      <c r="B14" s="9">
        <v>1</v>
      </c>
      <c r="C14" s="8">
        <v>5</v>
      </c>
      <c r="D14" s="4"/>
      <c r="E14" s="4"/>
      <c r="F14" s="4"/>
      <c r="G14" s="4"/>
      <c r="J14" s="6">
        <v>43525</v>
      </c>
      <c r="K14" s="5">
        <v>0.38541666666666669</v>
      </c>
      <c r="L14" s="6">
        <v>43544</v>
      </c>
    </row>
    <row r="15" spans="1:12" x14ac:dyDescent="0.25">
      <c r="A15" s="3">
        <v>2</v>
      </c>
      <c r="B15" s="9">
        <v>2</v>
      </c>
      <c r="C15" s="8">
        <v>7</v>
      </c>
      <c r="D15" s="4"/>
      <c r="E15" s="4"/>
      <c r="F15" s="4"/>
      <c r="G15" s="4"/>
    </row>
    <row r="16" spans="1:12" x14ac:dyDescent="0.25">
      <c r="A16" s="3">
        <v>2</v>
      </c>
      <c r="B16" s="9">
        <v>3</v>
      </c>
      <c r="C16" s="8">
        <v>7</v>
      </c>
      <c r="D16" s="4"/>
      <c r="E16" s="4"/>
      <c r="F16" s="4"/>
      <c r="G16" s="4"/>
    </row>
    <row r="17" spans="1:12" x14ac:dyDescent="0.25">
      <c r="A17" s="3">
        <v>2</v>
      </c>
      <c r="B17" s="9">
        <v>4</v>
      </c>
      <c r="C17" s="8">
        <v>0</v>
      </c>
      <c r="D17" s="4"/>
      <c r="E17" s="4"/>
      <c r="F17" s="4"/>
      <c r="G17" s="4"/>
    </row>
    <row r="18" spans="1:12" x14ac:dyDescent="0.25">
      <c r="A18" s="3">
        <v>2</v>
      </c>
      <c r="B18" s="9">
        <v>5</v>
      </c>
      <c r="C18" s="8">
        <v>1</v>
      </c>
      <c r="D18" s="4"/>
      <c r="E18" s="4"/>
      <c r="F18" s="4"/>
      <c r="G18" s="4"/>
    </row>
    <row r="19" spans="1:12" x14ac:dyDescent="0.25">
      <c r="A19" s="3">
        <v>2</v>
      </c>
      <c r="B19" s="9">
        <v>6</v>
      </c>
      <c r="C19" s="8">
        <v>10</v>
      </c>
      <c r="D19" s="4"/>
      <c r="E19" s="4"/>
      <c r="F19" s="4"/>
      <c r="G19" s="4"/>
    </row>
    <row r="20" spans="1:12" x14ac:dyDescent="0.25">
      <c r="A20" s="3">
        <v>2</v>
      </c>
      <c r="B20" s="9">
        <v>7</v>
      </c>
      <c r="C20" s="8">
        <v>0</v>
      </c>
      <c r="D20" s="4"/>
      <c r="E20" s="4"/>
      <c r="F20" s="4"/>
      <c r="G20" s="4"/>
    </row>
    <row r="21" spans="1:12" x14ac:dyDescent="0.25">
      <c r="A21" s="3">
        <v>2</v>
      </c>
      <c r="B21" s="9">
        <v>8</v>
      </c>
      <c r="C21" s="8">
        <v>1</v>
      </c>
      <c r="D21" s="4"/>
      <c r="E21" s="4"/>
      <c r="F21" s="4"/>
      <c r="G21" s="4"/>
    </row>
    <row r="22" spans="1:12" x14ac:dyDescent="0.25">
      <c r="A22" s="3">
        <v>2</v>
      </c>
      <c r="B22" s="9">
        <v>9</v>
      </c>
      <c r="C22" s="8">
        <v>1</v>
      </c>
      <c r="D22" s="4"/>
      <c r="E22" s="4"/>
      <c r="F22" s="4"/>
      <c r="G22" s="4"/>
    </row>
    <row r="23" spans="1:12" x14ac:dyDescent="0.25">
      <c r="A23" s="3">
        <v>2</v>
      </c>
      <c r="B23" s="9">
        <v>10</v>
      </c>
      <c r="C23" s="8">
        <v>0</v>
      </c>
      <c r="D23" s="4"/>
      <c r="E23" s="4"/>
      <c r="F23" s="4"/>
      <c r="G23" s="4"/>
    </row>
    <row r="24" spans="1:12" x14ac:dyDescent="0.25">
      <c r="A24" s="3">
        <v>2</v>
      </c>
      <c r="B24" s="9">
        <v>11</v>
      </c>
      <c r="C24" s="8">
        <v>0</v>
      </c>
      <c r="D24" s="4"/>
      <c r="E24" s="4"/>
      <c r="F24" s="4"/>
      <c r="G24" s="4"/>
    </row>
    <row r="25" spans="1:12" x14ac:dyDescent="0.25">
      <c r="A25" s="3">
        <v>2</v>
      </c>
      <c r="B25" s="9">
        <v>12</v>
      </c>
      <c r="C25" s="8">
        <v>0</v>
      </c>
      <c r="D25" s="4"/>
      <c r="E25" s="4"/>
      <c r="F25" s="4"/>
      <c r="G25" s="4"/>
    </row>
    <row r="26" spans="1:12" x14ac:dyDescent="0.25">
      <c r="A26" s="3">
        <v>3</v>
      </c>
      <c r="B26" s="9">
        <v>1</v>
      </c>
      <c r="C26" s="9">
        <v>0</v>
      </c>
      <c r="D26" s="4"/>
      <c r="E26" s="4"/>
      <c r="F26" s="4"/>
      <c r="G26" s="4"/>
      <c r="H26" s="6">
        <v>43893</v>
      </c>
      <c r="I26" s="5">
        <v>0.84375</v>
      </c>
      <c r="J26" s="6">
        <v>43894</v>
      </c>
      <c r="K26" s="10" t="s">
        <v>23</v>
      </c>
      <c r="L26" s="6">
        <v>43546</v>
      </c>
    </row>
    <row r="27" spans="1:12" x14ac:dyDescent="0.25">
      <c r="A27" s="3">
        <v>3</v>
      </c>
      <c r="B27" s="9">
        <v>2</v>
      </c>
      <c r="C27" s="9">
        <v>0</v>
      </c>
      <c r="D27" s="4"/>
      <c r="E27" s="4"/>
      <c r="F27" s="4"/>
      <c r="G27" s="4"/>
    </row>
    <row r="28" spans="1:12" x14ac:dyDescent="0.25">
      <c r="A28" s="3">
        <v>3</v>
      </c>
      <c r="B28" s="9">
        <v>3</v>
      </c>
      <c r="C28" s="9">
        <v>3</v>
      </c>
      <c r="D28" s="4"/>
      <c r="E28" s="4"/>
      <c r="F28" s="4"/>
      <c r="G28" s="4"/>
    </row>
    <row r="29" spans="1:12" x14ac:dyDescent="0.25">
      <c r="A29" s="3">
        <v>3</v>
      </c>
      <c r="B29" s="9">
        <v>4</v>
      </c>
      <c r="C29" s="9">
        <v>4</v>
      </c>
      <c r="D29" s="4"/>
      <c r="E29" s="4"/>
      <c r="F29" s="4"/>
      <c r="G29" s="4"/>
    </row>
    <row r="30" spans="1:12" x14ac:dyDescent="0.25">
      <c r="A30" s="3">
        <v>3</v>
      </c>
      <c r="B30" s="9">
        <v>5</v>
      </c>
      <c r="C30" s="9">
        <v>0</v>
      </c>
      <c r="D30" s="4"/>
      <c r="E30" s="4"/>
      <c r="F30" s="4"/>
      <c r="G30" s="4"/>
    </row>
    <row r="31" spans="1:12" x14ac:dyDescent="0.25">
      <c r="A31" s="3">
        <v>3</v>
      </c>
      <c r="B31" s="9">
        <v>6</v>
      </c>
      <c r="C31" s="9">
        <v>1</v>
      </c>
      <c r="D31" s="4"/>
      <c r="E31" s="4"/>
      <c r="F31" s="4"/>
      <c r="G31" s="4"/>
    </row>
    <row r="32" spans="1:12" x14ac:dyDescent="0.25">
      <c r="A32" s="3">
        <v>3</v>
      </c>
      <c r="B32" s="9">
        <v>7</v>
      </c>
      <c r="C32" s="9">
        <v>1</v>
      </c>
      <c r="D32" s="4"/>
      <c r="E32" s="4"/>
      <c r="F32" s="4"/>
      <c r="G32" s="4"/>
    </row>
    <row r="33" spans="1:12" x14ac:dyDescent="0.25">
      <c r="A33" s="3">
        <v>3</v>
      </c>
      <c r="B33" s="9">
        <v>8</v>
      </c>
      <c r="C33" s="9">
        <v>1</v>
      </c>
      <c r="D33" s="4"/>
      <c r="E33" s="4"/>
      <c r="F33" s="4"/>
      <c r="G33" s="4"/>
    </row>
    <row r="34" spans="1:12" x14ac:dyDescent="0.25">
      <c r="A34" s="3">
        <v>3</v>
      </c>
      <c r="B34" s="9">
        <v>9</v>
      </c>
      <c r="C34" s="9">
        <v>0</v>
      </c>
      <c r="D34" s="4"/>
      <c r="E34" s="4"/>
      <c r="F34" s="4"/>
      <c r="G34" s="4"/>
    </row>
    <row r="35" spans="1:12" x14ac:dyDescent="0.25">
      <c r="A35" s="3">
        <v>3</v>
      </c>
      <c r="B35" s="9">
        <v>10</v>
      </c>
      <c r="C35" s="9">
        <v>1</v>
      </c>
      <c r="D35" s="4"/>
      <c r="E35" s="4"/>
      <c r="F35" s="4"/>
      <c r="G35" s="4"/>
    </row>
    <row r="36" spans="1:12" x14ac:dyDescent="0.25">
      <c r="A36" s="3">
        <v>3</v>
      </c>
      <c r="B36" s="9">
        <v>11</v>
      </c>
      <c r="C36" s="9">
        <v>2</v>
      </c>
      <c r="D36" s="4"/>
      <c r="E36" s="4"/>
      <c r="F36" s="4"/>
      <c r="G36" s="4"/>
    </row>
    <row r="37" spans="1:12" x14ac:dyDescent="0.25">
      <c r="A37" s="3">
        <v>3</v>
      </c>
      <c r="B37" s="9">
        <v>12</v>
      </c>
      <c r="C37" s="9">
        <v>2</v>
      </c>
      <c r="D37" s="4"/>
      <c r="E37" s="4"/>
      <c r="F37" s="4"/>
      <c r="G37" s="4"/>
    </row>
    <row r="38" spans="1:12" x14ac:dyDescent="0.25">
      <c r="A38" s="3">
        <v>4</v>
      </c>
      <c r="B38" s="9">
        <v>1</v>
      </c>
      <c r="C38" s="3">
        <v>19</v>
      </c>
      <c r="D38" s="4"/>
      <c r="E38" s="4"/>
      <c r="F38" s="4"/>
      <c r="G38" s="4"/>
      <c r="H38" s="6">
        <v>43894</v>
      </c>
      <c r="I38" s="5">
        <v>0.70833333333333337</v>
      </c>
      <c r="J38" s="6">
        <v>43900</v>
      </c>
      <c r="K38">
        <v>1800</v>
      </c>
      <c r="L38" t="s">
        <v>24</v>
      </c>
    </row>
    <row r="39" spans="1:12" x14ac:dyDescent="0.25">
      <c r="A39" s="3">
        <v>4</v>
      </c>
      <c r="B39" s="9">
        <v>2</v>
      </c>
      <c r="C39" s="3">
        <v>11</v>
      </c>
      <c r="D39" s="4"/>
      <c r="E39" s="4"/>
      <c r="F39" s="4"/>
      <c r="G39" s="4"/>
    </row>
    <row r="40" spans="1:12" x14ac:dyDescent="0.25">
      <c r="A40" s="3">
        <v>4</v>
      </c>
      <c r="B40" s="9">
        <v>3</v>
      </c>
      <c r="C40" s="3">
        <v>13</v>
      </c>
      <c r="D40" s="4"/>
      <c r="E40" s="4"/>
      <c r="F40" s="4"/>
      <c r="G40" s="4"/>
    </row>
    <row r="41" spans="1:12" x14ac:dyDescent="0.25">
      <c r="A41" s="3">
        <v>4</v>
      </c>
      <c r="B41" s="9">
        <v>4</v>
      </c>
      <c r="C41" s="3">
        <v>54</v>
      </c>
      <c r="D41" s="4"/>
      <c r="E41" s="4"/>
      <c r="F41" s="4"/>
      <c r="G41" s="4"/>
    </row>
    <row r="42" spans="1:12" x14ac:dyDescent="0.25">
      <c r="A42" s="3">
        <v>4</v>
      </c>
      <c r="B42" s="9">
        <v>5</v>
      </c>
      <c r="C42" s="3">
        <v>31</v>
      </c>
      <c r="D42" s="4"/>
      <c r="E42" s="4"/>
      <c r="F42" s="4"/>
      <c r="G42" s="4"/>
    </row>
    <row r="43" spans="1:12" x14ac:dyDescent="0.25">
      <c r="A43" s="3">
        <v>4</v>
      </c>
      <c r="B43" s="9">
        <v>6</v>
      </c>
      <c r="C43" s="3">
        <v>30</v>
      </c>
      <c r="D43" s="4"/>
      <c r="E43" s="4"/>
      <c r="F43" s="4"/>
      <c r="G43" s="4"/>
    </row>
    <row r="44" spans="1:12" x14ac:dyDescent="0.25">
      <c r="A44" s="3">
        <v>4</v>
      </c>
      <c r="B44" s="9">
        <v>7</v>
      </c>
      <c r="C44" s="3">
        <v>30</v>
      </c>
      <c r="D44" s="4"/>
      <c r="E44" s="4"/>
      <c r="F44" s="4"/>
      <c r="G44" s="4"/>
    </row>
    <row r="45" spans="1:12" x14ac:dyDescent="0.25">
      <c r="A45" s="3">
        <v>4</v>
      </c>
      <c r="B45" s="9">
        <v>8</v>
      </c>
      <c r="C45" s="3">
        <v>34</v>
      </c>
      <c r="D45" s="4"/>
      <c r="E45" s="4"/>
      <c r="F45" s="4"/>
      <c r="G45" s="4"/>
    </row>
    <row r="46" spans="1:12" x14ac:dyDescent="0.25">
      <c r="A46" s="3">
        <v>4</v>
      </c>
      <c r="B46" s="9">
        <v>9</v>
      </c>
      <c r="C46" s="3">
        <v>24</v>
      </c>
      <c r="D46" s="4"/>
      <c r="E46" s="4"/>
      <c r="F46" s="4"/>
      <c r="G46" s="4"/>
    </row>
    <row r="47" spans="1:12" x14ac:dyDescent="0.25">
      <c r="A47" s="3">
        <v>4</v>
      </c>
      <c r="B47" s="9">
        <v>10</v>
      </c>
      <c r="C47" s="3">
        <v>40</v>
      </c>
      <c r="D47" s="4"/>
      <c r="E47" s="4"/>
      <c r="F47" s="4"/>
      <c r="G47" s="4"/>
    </row>
    <row r="48" spans="1:12" x14ac:dyDescent="0.25">
      <c r="A48" s="3">
        <v>4</v>
      </c>
      <c r="B48" s="9">
        <v>11</v>
      </c>
      <c r="C48" s="3">
        <v>42</v>
      </c>
      <c r="D48" s="4"/>
      <c r="E48" s="4"/>
      <c r="F48" s="4"/>
      <c r="G48" s="4"/>
    </row>
    <row r="49" spans="1:12" x14ac:dyDescent="0.25">
      <c r="A49" s="3">
        <v>4</v>
      </c>
      <c r="B49" s="9">
        <v>12</v>
      </c>
      <c r="C49" s="3">
        <v>51</v>
      </c>
      <c r="D49" s="4"/>
      <c r="E49" s="4"/>
      <c r="F49" s="4"/>
      <c r="G49" s="4"/>
    </row>
    <row r="50" spans="1:12" x14ac:dyDescent="0.25">
      <c r="A50" s="3">
        <v>5</v>
      </c>
      <c r="B50" s="9">
        <v>1</v>
      </c>
      <c r="C50" s="16">
        <v>0</v>
      </c>
      <c r="D50" s="16">
        <v>0</v>
      </c>
      <c r="E50" s="16" t="s">
        <v>27</v>
      </c>
      <c r="F50" s="17"/>
      <c r="G50" s="17"/>
      <c r="H50" s="6">
        <v>44022</v>
      </c>
      <c r="I50">
        <v>1400</v>
      </c>
      <c r="J50" s="6">
        <v>44026</v>
      </c>
      <c r="L50" s="6">
        <v>44041</v>
      </c>
    </row>
    <row r="51" spans="1:12" x14ac:dyDescent="0.25">
      <c r="A51" s="3">
        <v>5</v>
      </c>
      <c r="B51" s="9">
        <v>2</v>
      </c>
      <c r="C51" s="16">
        <v>0</v>
      </c>
      <c r="D51" s="16">
        <v>0</v>
      </c>
      <c r="E51" s="16">
        <v>0</v>
      </c>
      <c r="F51" s="17"/>
      <c r="G51" s="17"/>
    </row>
    <row r="52" spans="1:12" x14ac:dyDescent="0.25">
      <c r="A52" s="3">
        <v>5</v>
      </c>
      <c r="B52" s="9">
        <v>3</v>
      </c>
      <c r="C52" s="16">
        <v>1</v>
      </c>
      <c r="D52" s="16">
        <v>1</v>
      </c>
      <c r="E52" s="16">
        <v>0</v>
      </c>
      <c r="F52" s="17"/>
      <c r="G52" s="17"/>
      <c r="H52" t="s">
        <v>26</v>
      </c>
    </row>
    <row r="53" spans="1:12" x14ac:dyDescent="0.25">
      <c r="A53" s="3">
        <v>5</v>
      </c>
      <c r="B53" s="9">
        <v>4</v>
      </c>
      <c r="C53" s="16">
        <v>0</v>
      </c>
      <c r="D53" s="16">
        <v>2</v>
      </c>
      <c r="E53" s="16">
        <v>0</v>
      </c>
      <c r="F53" s="17"/>
      <c r="G53" s="17"/>
    </row>
    <row r="54" spans="1:12" x14ac:dyDescent="0.25">
      <c r="A54" s="3">
        <v>5</v>
      </c>
      <c r="B54" s="9">
        <v>5</v>
      </c>
      <c r="C54" s="16">
        <v>0</v>
      </c>
      <c r="D54" s="16">
        <v>0</v>
      </c>
      <c r="E54" s="16" t="s">
        <v>27</v>
      </c>
      <c r="F54" s="17"/>
      <c r="G54" s="17"/>
    </row>
    <row r="55" spans="1:12" x14ac:dyDescent="0.25">
      <c r="A55" s="3">
        <v>5</v>
      </c>
      <c r="B55" s="9">
        <v>6</v>
      </c>
      <c r="C55" s="16">
        <v>0</v>
      </c>
      <c r="D55" s="16">
        <v>0</v>
      </c>
      <c r="E55" s="16">
        <v>0</v>
      </c>
      <c r="F55" s="17"/>
      <c r="G55" s="17"/>
      <c r="H55" t="s">
        <v>28</v>
      </c>
    </row>
    <row r="56" spans="1:12" x14ac:dyDescent="0.25">
      <c r="A56" s="3">
        <v>5</v>
      </c>
      <c r="B56" s="9">
        <v>7</v>
      </c>
      <c r="C56" s="16">
        <v>1</v>
      </c>
      <c r="D56" s="16">
        <v>0</v>
      </c>
      <c r="E56" s="16">
        <v>0</v>
      </c>
      <c r="F56" s="17"/>
      <c r="G56" s="17"/>
    </row>
    <row r="57" spans="1:12" x14ac:dyDescent="0.25">
      <c r="A57" s="3">
        <v>5</v>
      </c>
      <c r="B57" s="9">
        <v>8</v>
      </c>
      <c r="C57" s="16">
        <v>0</v>
      </c>
      <c r="D57" s="16">
        <v>0</v>
      </c>
      <c r="E57" s="16" t="s">
        <v>27</v>
      </c>
      <c r="F57" s="17"/>
      <c r="G57" s="17"/>
    </row>
    <row r="58" spans="1:12" x14ac:dyDescent="0.25">
      <c r="A58" s="3">
        <v>5</v>
      </c>
      <c r="B58" s="9">
        <v>9</v>
      </c>
      <c r="C58" s="16">
        <v>0</v>
      </c>
      <c r="D58" s="16">
        <v>0</v>
      </c>
      <c r="E58" s="16">
        <v>0</v>
      </c>
      <c r="F58" s="17"/>
      <c r="G58" s="17"/>
    </row>
    <row r="59" spans="1:12" x14ac:dyDescent="0.25">
      <c r="A59" s="3">
        <v>5</v>
      </c>
      <c r="B59" s="9">
        <v>10</v>
      </c>
      <c r="C59" s="16">
        <v>1</v>
      </c>
      <c r="D59" s="16">
        <v>0</v>
      </c>
      <c r="E59" s="16">
        <v>0</v>
      </c>
      <c r="F59" s="17"/>
      <c r="G59" s="17"/>
    </row>
    <row r="60" spans="1:12" x14ac:dyDescent="0.25">
      <c r="A60" s="3">
        <v>5</v>
      </c>
      <c r="B60" s="9">
        <v>11</v>
      </c>
      <c r="C60" s="17"/>
      <c r="D60" s="17"/>
      <c r="E60" s="17"/>
      <c r="F60" s="17"/>
      <c r="G60" s="17"/>
      <c r="H60" t="s">
        <v>30</v>
      </c>
    </row>
    <row r="61" spans="1:12" x14ac:dyDescent="0.25">
      <c r="A61" s="3">
        <v>5</v>
      </c>
      <c r="B61" s="9">
        <v>12</v>
      </c>
      <c r="C61" s="17"/>
      <c r="D61" s="17"/>
      <c r="E61" s="17"/>
      <c r="F61" s="17"/>
      <c r="G61" s="17"/>
    </row>
    <row r="62" spans="1:12" x14ac:dyDescent="0.25">
      <c r="A62" s="7">
        <v>6</v>
      </c>
      <c r="B62" s="9">
        <v>1</v>
      </c>
      <c r="C62" s="12">
        <v>33</v>
      </c>
      <c r="D62" s="3">
        <v>8</v>
      </c>
      <c r="E62" s="3" t="s">
        <v>27</v>
      </c>
      <c r="F62" s="4"/>
      <c r="G62" s="4"/>
      <c r="H62" s="6" t="s">
        <v>25</v>
      </c>
      <c r="I62" s="14">
        <v>0.54166666666666663</v>
      </c>
      <c r="J62" s="15">
        <v>44039</v>
      </c>
      <c r="K62" s="14">
        <v>0.66666666666666663</v>
      </c>
      <c r="L62" s="6">
        <v>44055</v>
      </c>
    </row>
    <row r="63" spans="1:12" x14ac:dyDescent="0.25">
      <c r="A63" s="7">
        <v>6</v>
      </c>
      <c r="B63" s="9">
        <v>2</v>
      </c>
      <c r="C63" s="12">
        <v>50</v>
      </c>
      <c r="D63" s="3">
        <v>8</v>
      </c>
      <c r="E63" s="3" t="s">
        <v>27</v>
      </c>
      <c r="F63" s="4"/>
      <c r="G63" s="4"/>
    </row>
    <row r="64" spans="1:12" x14ac:dyDescent="0.25">
      <c r="A64" s="7">
        <v>6</v>
      </c>
      <c r="B64" s="9">
        <v>3</v>
      </c>
      <c r="C64" s="12">
        <v>29</v>
      </c>
      <c r="D64" s="3">
        <v>35</v>
      </c>
      <c r="E64" s="3">
        <v>57</v>
      </c>
      <c r="F64" s="4"/>
      <c r="G64" s="4"/>
    </row>
    <row r="65" spans="1:12" x14ac:dyDescent="0.25">
      <c r="A65" s="7">
        <v>6</v>
      </c>
      <c r="B65" s="9">
        <v>4</v>
      </c>
      <c r="C65" s="12">
        <v>17</v>
      </c>
      <c r="D65" s="3">
        <v>12</v>
      </c>
      <c r="E65" s="3">
        <v>17</v>
      </c>
      <c r="F65" s="4"/>
      <c r="G65" s="4"/>
      <c r="H65" t="s">
        <v>29</v>
      </c>
    </row>
    <row r="66" spans="1:12" x14ac:dyDescent="0.25">
      <c r="A66" s="7">
        <v>6</v>
      </c>
      <c r="B66" s="9">
        <v>5</v>
      </c>
      <c r="C66" s="12">
        <v>1</v>
      </c>
      <c r="D66" s="3">
        <v>11</v>
      </c>
      <c r="E66" s="3" t="s">
        <v>27</v>
      </c>
      <c r="F66" s="4"/>
      <c r="G66" s="4"/>
    </row>
    <row r="67" spans="1:12" x14ac:dyDescent="0.25">
      <c r="A67" s="7">
        <v>6</v>
      </c>
      <c r="B67" s="9">
        <v>6</v>
      </c>
      <c r="C67" s="12">
        <v>15</v>
      </c>
      <c r="D67" s="3" t="s">
        <v>27</v>
      </c>
      <c r="E67" s="3" t="s">
        <v>27</v>
      </c>
      <c r="F67" s="4"/>
      <c r="G67" s="4"/>
      <c r="H67" t="s">
        <v>32</v>
      </c>
    </row>
    <row r="68" spans="1:12" x14ac:dyDescent="0.25">
      <c r="A68" s="7">
        <v>6</v>
      </c>
      <c r="B68" s="9">
        <v>7</v>
      </c>
      <c r="C68" s="12">
        <v>7</v>
      </c>
      <c r="D68" s="3">
        <v>6</v>
      </c>
      <c r="E68" s="3">
        <v>17</v>
      </c>
      <c r="F68" s="4"/>
      <c r="G68" s="4"/>
    </row>
    <row r="69" spans="1:12" x14ac:dyDescent="0.25">
      <c r="A69" s="7">
        <v>6</v>
      </c>
      <c r="B69" s="9">
        <v>8</v>
      </c>
      <c r="C69" s="12">
        <v>0</v>
      </c>
      <c r="D69" s="3">
        <v>8</v>
      </c>
      <c r="E69" s="3">
        <v>14</v>
      </c>
      <c r="F69" s="4"/>
      <c r="G69" s="4"/>
    </row>
    <row r="70" spans="1:12" x14ac:dyDescent="0.25">
      <c r="A70" s="7">
        <v>6</v>
      </c>
      <c r="B70" s="9">
        <v>9</v>
      </c>
      <c r="C70" s="12">
        <v>65</v>
      </c>
      <c r="D70" s="3" t="s">
        <v>27</v>
      </c>
      <c r="E70" s="3" t="s">
        <v>27</v>
      </c>
      <c r="F70" s="4"/>
      <c r="G70" s="4"/>
    </row>
    <row r="71" spans="1:12" x14ac:dyDescent="0.25">
      <c r="A71" s="7">
        <v>6</v>
      </c>
      <c r="B71" s="9">
        <v>10</v>
      </c>
      <c r="C71" s="12">
        <v>0</v>
      </c>
      <c r="D71" s="3">
        <v>20</v>
      </c>
      <c r="E71" s="3">
        <v>28</v>
      </c>
      <c r="F71" s="4"/>
      <c r="G71" s="4"/>
    </row>
    <row r="72" spans="1:12" x14ac:dyDescent="0.25">
      <c r="A72" s="7">
        <v>6</v>
      </c>
      <c r="B72" s="9">
        <v>11</v>
      </c>
      <c r="C72" s="12">
        <v>67</v>
      </c>
      <c r="D72" s="3" t="s">
        <v>27</v>
      </c>
      <c r="E72" s="3" t="s">
        <v>27</v>
      </c>
      <c r="F72" s="4"/>
      <c r="G72" s="4"/>
    </row>
    <row r="73" spans="1:12" x14ac:dyDescent="0.25">
      <c r="A73" s="7">
        <v>6</v>
      </c>
      <c r="B73" s="9">
        <v>12</v>
      </c>
      <c r="C73" s="12">
        <v>39</v>
      </c>
      <c r="D73" s="3">
        <v>33</v>
      </c>
      <c r="E73" s="3" t="s">
        <v>27</v>
      </c>
      <c r="F73" s="4"/>
      <c r="G73" s="4"/>
    </row>
    <row r="74" spans="1:12" x14ac:dyDescent="0.25">
      <c r="A74" s="8">
        <v>7</v>
      </c>
      <c r="B74" s="9">
        <v>1</v>
      </c>
      <c r="C74" s="12">
        <v>37</v>
      </c>
      <c r="D74" s="3">
        <v>14</v>
      </c>
      <c r="E74" s="3">
        <v>4</v>
      </c>
      <c r="F74" s="4"/>
      <c r="G74" s="4"/>
      <c r="H74" s="6">
        <v>44049</v>
      </c>
      <c r="I74" s="19">
        <v>1500</v>
      </c>
      <c r="J74" s="6">
        <v>44053</v>
      </c>
      <c r="K74" s="14">
        <v>0.41666666666666669</v>
      </c>
      <c r="L74" s="6">
        <v>44068</v>
      </c>
    </row>
    <row r="75" spans="1:12" x14ac:dyDescent="0.25">
      <c r="A75" s="8">
        <v>7</v>
      </c>
      <c r="B75" s="9">
        <v>2</v>
      </c>
      <c r="C75" s="12">
        <v>10</v>
      </c>
      <c r="D75" s="3">
        <v>31</v>
      </c>
      <c r="E75" s="3">
        <v>0</v>
      </c>
      <c r="F75" s="4"/>
      <c r="G75" s="4"/>
    </row>
    <row r="76" spans="1:12" x14ac:dyDescent="0.25">
      <c r="A76" s="8">
        <v>7</v>
      </c>
      <c r="B76" s="9">
        <v>3</v>
      </c>
      <c r="C76" s="12">
        <v>29</v>
      </c>
      <c r="D76" s="3">
        <v>35</v>
      </c>
      <c r="E76" s="3">
        <v>19</v>
      </c>
      <c r="F76" s="4"/>
      <c r="G76" s="4"/>
    </row>
    <row r="77" spans="1:12" x14ac:dyDescent="0.25">
      <c r="A77" s="8">
        <v>7</v>
      </c>
      <c r="B77" s="9">
        <v>4</v>
      </c>
      <c r="C77" s="12">
        <v>13</v>
      </c>
      <c r="D77" s="3">
        <v>4</v>
      </c>
      <c r="E77" s="3">
        <v>0</v>
      </c>
      <c r="F77" s="4"/>
      <c r="G77" s="4"/>
    </row>
    <row r="78" spans="1:12" x14ac:dyDescent="0.25">
      <c r="A78" s="8">
        <v>7</v>
      </c>
      <c r="B78" s="9">
        <v>5</v>
      </c>
      <c r="C78" s="12">
        <v>10</v>
      </c>
      <c r="D78" s="3">
        <v>11</v>
      </c>
      <c r="E78" s="3">
        <v>8</v>
      </c>
      <c r="F78" s="4"/>
      <c r="G78" s="4"/>
    </row>
    <row r="79" spans="1:12" x14ac:dyDescent="0.25">
      <c r="A79" s="8">
        <v>7</v>
      </c>
      <c r="B79" s="9">
        <v>6</v>
      </c>
      <c r="C79" s="12">
        <v>15</v>
      </c>
      <c r="D79" s="3">
        <v>8</v>
      </c>
      <c r="E79" s="3">
        <v>18</v>
      </c>
      <c r="F79" s="4"/>
      <c r="G79" s="4"/>
    </row>
    <row r="80" spans="1:12" x14ac:dyDescent="0.25">
      <c r="A80" s="8">
        <v>7</v>
      </c>
      <c r="B80" s="9">
        <v>7</v>
      </c>
      <c r="C80" s="12">
        <v>27</v>
      </c>
      <c r="D80" s="3">
        <v>3</v>
      </c>
      <c r="E80" s="3">
        <v>45</v>
      </c>
      <c r="F80" s="4"/>
      <c r="G80" s="4"/>
    </row>
    <row r="81" spans="1:12" x14ac:dyDescent="0.25">
      <c r="A81" s="8">
        <v>7</v>
      </c>
      <c r="B81" s="9">
        <v>8</v>
      </c>
      <c r="C81" s="12">
        <v>6</v>
      </c>
      <c r="D81" s="3">
        <v>4</v>
      </c>
      <c r="E81" s="3">
        <v>5</v>
      </c>
      <c r="F81" s="4"/>
      <c r="G81" s="4"/>
    </row>
    <row r="82" spans="1:12" x14ac:dyDescent="0.25">
      <c r="A82" s="8">
        <v>7</v>
      </c>
      <c r="B82" s="9">
        <v>9</v>
      </c>
      <c r="C82" s="12">
        <v>0</v>
      </c>
      <c r="D82" s="3">
        <v>0</v>
      </c>
      <c r="E82" s="3">
        <v>20</v>
      </c>
      <c r="F82" s="4"/>
      <c r="G82" s="4"/>
    </row>
    <row r="83" spans="1:12" x14ac:dyDescent="0.25">
      <c r="A83" s="8">
        <v>7</v>
      </c>
      <c r="B83" s="9">
        <v>10</v>
      </c>
      <c r="C83" s="12">
        <v>42</v>
      </c>
      <c r="D83" s="3">
        <v>9</v>
      </c>
      <c r="E83" s="3">
        <v>0</v>
      </c>
      <c r="F83" s="4"/>
      <c r="G83" s="4"/>
    </row>
    <row r="84" spans="1:12" x14ac:dyDescent="0.25">
      <c r="A84" s="8">
        <v>7</v>
      </c>
      <c r="B84" s="9">
        <v>11</v>
      </c>
      <c r="C84" s="12">
        <v>5</v>
      </c>
      <c r="D84" s="3">
        <v>19</v>
      </c>
      <c r="E84" s="3">
        <v>48</v>
      </c>
      <c r="F84" s="4"/>
      <c r="G84" s="4"/>
    </row>
    <row r="85" spans="1:12" x14ac:dyDescent="0.25">
      <c r="A85" s="8">
        <v>7</v>
      </c>
      <c r="B85" s="9">
        <v>12</v>
      </c>
      <c r="C85" s="12">
        <v>24</v>
      </c>
      <c r="D85" s="3">
        <v>30</v>
      </c>
      <c r="E85" s="3">
        <v>15</v>
      </c>
      <c r="F85" s="4"/>
      <c r="G85" s="4"/>
    </row>
    <row r="86" spans="1:12" x14ac:dyDescent="0.25">
      <c r="A86" s="20">
        <v>8</v>
      </c>
      <c r="B86" s="9">
        <v>1</v>
      </c>
      <c r="C86" s="12">
        <v>3</v>
      </c>
      <c r="D86" s="3">
        <v>1</v>
      </c>
      <c r="E86" s="3">
        <v>2</v>
      </c>
      <c r="F86" s="4"/>
      <c r="G86" s="4"/>
      <c r="H86" s="6">
        <v>44058</v>
      </c>
      <c r="I86" t="s">
        <v>33</v>
      </c>
      <c r="J86" s="6">
        <v>44060</v>
      </c>
      <c r="K86" s="14">
        <v>0.45833333333333331</v>
      </c>
      <c r="L86" s="6">
        <v>44076</v>
      </c>
    </row>
    <row r="87" spans="1:12" x14ac:dyDescent="0.25">
      <c r="A87" s="20">
        <v>8</v>
      </c>
      <c r="B87" s="9">
        <v>2</v>
      </c>
      <c r="C87" s="12">
        <v>5</v>
      </c>
      <c r="D87" s="3">
        <v>5</v>
      </c>
      <c r="E87" s="3">
        <v>2</v>
      </c>
      <c r="F87" s="4"/>
      <c r="G87" s="4"/>
    </row>
    <row r="88" spans="1:12" x14ac:dyDescent="0.25">
      <c r="A88" s="20">
        <v>8</v>
      </c>
      <c r="B88" s="9">
        <v>3</v>
      </c>
      <c r="C88" s="12">
        <v>0</v>
      </c>
      <c r="D88" s="3">
        <v>0</v>
      </c>
      <c r="E88" s="3">
        <v>0</v>
      </c>
      <c r="F88" s="4"/>
      <c r="G88" s="4"/>
    </row>
    <row r="89" spans="1:12" x14ac:dyDescent="0.25">
      <c r="A89" s="20">
        <v>8</v>
      </c>
      <c r="B89" s="9">
        <v>4</v>
      </c>
      <c r="C89" s="12">
        <v>0</v>
      </c>
      <c r="D89" s="3">
        <v>0</v>
      </c>
      <c r="E89" s="3">
        <v>0</v>
      </c>
      <c r="F89" s="4"/>
      <c r="G89" s="4"/>
    </row>
    <row r="90" spans="1:12" x14ac:dyDescent="0.25">
      <c r="A90" s="20">
        <v>8</v>
      </c>
      <c r="B90" s="9">
        <v>5</v>
      </c>
      <c r="C90" s="12">
        <v>0</v>
      </c>
      <c r="D90" s="3">
        <v>0</v>
      </c>
      <c r="E90" s="3">
        <v>0</v>
      </c>
      <c r="F90" s="4"/>
      <c r="G90" s="4"/>
    </row>
    <row r="91" spans="1:12" x14ac:dyDescent="0.25">
      <c r="A91" s="20">
        <v>8</v>
      </c>
      <c r="B91" s="9">
        <v>6</v>
      </c>
      <c r="C91" s="12">
        <v>0</v>
      </c>
      <c r="D91" s="3">
        <v>4</v>
      </c>
      <c r="E91" s="3">
        <v>2</v>
      </c>
      <c r="F91" s="4"/>
      <c r="G91" s="4"/>
    </row>
    <row r="92" spans="1:12" x14ac:dyDescent="0.25">
      <c r="A92" s="20">
        <v>8</v>
      </c>
      <c r="B92" s="9">
        <v>7</v>
      </c>
      <c r="C92" s="12">
        <v>4</v>
      </c>
      <c r="D92" s="3">
        <v>15</v>
      </c>
      <c r="E92" s="3">
        <v>20</v>
      </c>
      <c r="F92" s="4"/>
      <c r="G92" s="4"/>
    </row>
    <row r="93" spans="1:12" x14ac:dyDescent="0.25">
      <c r="A93" s="20">
        <v>8</v>
      </c>
      <c r="B93" s="9">
        <v>8</v>
      </c>
      <c r="C93" s="12">
        <v>0</v>
      </c>
      <c r="D93" s="3">
        <v>1</v>
      </c>
      <c r="E93" s="3">
        <v>0</v>
      </c>
      <c r="F93" s="4"/>
      <c r="G93" s="4"/>
    </row>
    <row r="94" spans="1:12" x14ac:dyDescent="0.25">
      <c r="A94" s="20">
        <v>8</v>
      </c>
      <c r="B94" s="9">
        <v>9</v>
      </c>
      <c r="C94" s="12">
        <v>1</v>
      </c>
      <c r="D94" s="3">
        <v>2</v>
      </c>
      <c r="E94" s="3">
        <v>14</v>
      </c>
      <c r="F94" s="4"/>
      <c r="G94" s="4"/>
    </row>
    <row r="95" spans="1:12" x14ac:dyDescent="0.25">
      <c r="A95" s="20">
        <v>8</v>
      </c>
      <c r="B95" s="9">
        <v>10</v>
      </c>
      <c r="C95" s="12">
        <v>0</v>
      </c>
      <c r="D95" s="3">
        <v>0</v>
      </c>
      <c r="E95" s="3">
        <v>0</v>
      </c>
      <c r="F95" s="4"/>
      <c r="G95" s="4"/>
    </row>
    <row r="96" spans="1:12" x14ac:dyDescent="0.25">
      <c r="A96" s="20">
        <v>8</v>
      </c>
      <c r="B96" s="9">
        <v>11</v>
      </c>
      <c r="C96" s="12">
        <v>0</v>
      </c>
      <c r="D96" s="3">
        <v>0</v>
      </c>
      <c r="E96" s="3">
        <v>0</v>
      </c>
      <c r="F96" s="4"/>
      <c r="G96" s="4"/>
    </row>
    <row r="97" spans="1:12" x14ac:dyDescent="0.25">
      <c r="A97" s="20">
        <v>8</v>
      </c>
      <c r="B97" s="9">
        <v>12</v>
      </c>
      <c r="C97" s="12">
        <v>0</v>
      </c>
      <c r="D97" s="3">
        <v>0</v>
      </c>
      <c r="E97" s="3">
        <v>0</v>
      </c>
      <c r="F97" s="4"/>
      <c r="G97" s="4"/>
    </row>
    <row r="98" spans="1:12" x14ac:dyDescent="0.25">
      <c r="A98" s="9">
        <v>9</v>
      </c>
      <c r="B98" s="9">
        <v>1</v>
      </c>
      <c r="C98" s="12">
        <v>2</v>
      </c>
      <c r="D98" s="12">
        <v>1</v>
      </c>
      <c r="E98" s="12">
        <v>0</v>
      </c>
      <c r="F98" s="4"/>
      <c r="G98" s="4"/>
      <c r="H98" t="s">
        <v>34</v>
      </c>
      <c r="I98">
        <v>1700</v>
      </c>
      <c r="J98" t="s">
        <v>35</v>
      </c>
      <c r="K98" s="14">
        <v>0.41666666666666669</v>
      </c>
      <c r="L98" t="s">
        <v>36</v>
      </c>
    </row>
    <row r="99" spans="1:12" x14ac:dyDescent="0.25">
      <c r="A99" s="9">
        <v>9</v>
      </c>
      <c r="B99" s="9">
        <v>2</v>
      </c>
      <c r="C99" s="12">
        <v>0</v>
      </c>
      <c r="D99" s="12">
        <v>1</v>
      </c>
      <c r="E99" s="12">
        <v>0</v>
      </c>
      <c r="F99" s="4"/>
      <c r="G99" s="4"/>
    </row>
    <row r="100" spans="1:12" x14ac:dyDescent="0.25">
      <c r="A100" s="9">
        <v>9</v>
      </c>
      <c r="B100" s="9">
        <v>3</v>
      </c>
      <c r="C100" s="12">
        <v>0</v>
      </c>
      <c r="D100" s="12">
        <v>1</v>
      </c>
      <c r="E100" s="12">
        <v>0</v>
      </c>
      <c r="F100" s="4"/>
      <c r="G100" s="4"/>
    </row>
    <row r="101" spans="1:12" x14ac:dyDescent="0.25">
      <c r="A101" s="9">
        <v>9</v>
      </c>
      <c r="B101" s="9">
        <v>4</v>
      </c>
      <c r="C101" s="12">
        <v>0</v>
      </c>
      <c r="D101" s="12">
        <v>1</v>
      </c>
      <c r="E101" s="12">
        <v>0</v>
      </c>
      <c r="F101" s="4"/>
      <c r="G101" s="4"/>
    </row>
    <row r="102" spans="1:12" x14ac:dyDescent="0.25">
      <c r="A102" s="9">
        <v>9</v>
      </c>
      <c r="B102" s="9">
        <v>5</v>
      </c>
      <c r="C102" s="12">
        <v>0</v>
      </c>
      <c r="D102" s="12">
        <v>0</v>
      </c>
      <c r="E102" s="12">
        <v>0</v>
      </c>
      <c r="F102" s="4"/>
      <c r="G102" s="4"/>
    </row>
    <row r="103" spans="1:12" x14ac:dyDescent="0.25">
      <c r="A103" s="9">
        <v>9</v>
      </c>
      <c r="B103" s="9">
        <v>6</v>
      </c>
      <c r="C103" s="12">
        <v>0</v>
      </c>
      <c r="D103" s="12">
        <v>0</v>
      </c>
      <c r="E103" s="12">
        <v>0</v>
      </c>
      <c r="F103" s="4"/>
      <c r="G103" s="4"/>
    </row>
    <row r="104" spans="1:12" x14ac:dyDescent="0.25">
      <c r="A104" s="9">
        <v>9</v>
      </c>
      <c r="B104" s="9">
        <v>7</v>
      </c>
      <c r="C104" s="12">
        <v>0</v>
      </c>
      <c r="D104" s="12">
        <v>0</v>
      </c>
      <c r="E104" s="12">
        <v>0</v>
      </c>
      <c r="F104" s="4"/>
      <c r="G104" s="4"/>
    </row>
    <row r="105" spans="1:12" x14ac:dyDescent="0.25">
      <c r="A105" s="9">
        <v>9</v>
      </c>
      <c r="B105" s="9">
        <v>8</v>
      </c>
      <c r="C105" s="12">
        <v>0</v>
      </c>
      <c r="D105" s="12">
        <v>0</v>
      </c>
      <c r="E105" s="12">
        <v>0</v>
      </c>
      <c r="F105" s="4"/>
      <c r="G105" s="4"/>
    </row>
    <row r="106" spans="1:12" x14ac:dyDescent="0.25">
      <c r="A106" s="9">
        <v>9</v>
      </c>
      <c r="B106" s="9">
        <v>9</v>
      </c>
      <c r="C106" s="12">
        <v>0</v>
      </c>
      <c r="D106" s="12">
        <v>0</v>
      </c>
      <c r="E106" s="12">
        <v>0</v>
      </c>
      <c r="F106" s="4"/>
      <c r="G106" s="4"/>
    </row>
    <row r="107" spans="1:12" x14ac:dyDescent="0.25">
      <c r="A107" s="9">
        <v>9</v>
      </c>
      <c r="B107" s="9">
        <v>10</v>
      </c>
      <c r="C107" s="12">
        <v>0</v>
      </c>
      <c r="D107" s="12">
        <v>0</v>
      </c>
      <c r="E107" s="12">
        <v>0</v>
      </c>
      <c r="F107" s="4"/>
      <c r="G107" s="4"/>
    </row>
    <row r="108" spans="1:12" x14ac:dyDescent="0.25">
      <c r="A108" s="9">
        <v>9</v>
      </c>
      <c r="B108" s="9">
        <v>11</v>
      </c>
      <c r="C108" s="12">
        <v>0</v>
      </c>
      <c r="D108" s="12">
        <v>0</v>
      </c>
      <c r="E108" s="12">
        <v>0</v>
      </c>
      <c r="F108" s="4"/>
      <c r="G108" s="4"/>
    </row>
    <row r="109" spans="1:12" x14ac:dyDescent="0.25">
      <c r="A109" s="9">
        <v>9</v>
      </c>
      <c r="B109" s="9">
        <v>12</v>
      </c>
      <c r="C109" s="12">
        <v>0</v>
      </c>
      <c r="D109" s="12">
        <v>0</v>
      </c>
      <c r="E109" s="12">
        <v>0</v>
      </c>
      <c r="F109" s="4"/>
      <c r="G109" s="4"/>
    </row>
    <row r="110" spans="1:12" x14ac:dyDescent="0.25">
      <c r="A110" s="9">
        <v>10</v>
      </c>
      <c r="B110" s="9">
        <v>1</v>
      </c>
      <c r="C110" s="12">
        <v>0</v>
      </c>
      <c r="D110" s="12">
        <v>0</v>
      </c>
      <c r="E110" s="12">
        <v>0</v>
      </c>
      <c r="F110" s="4"/>
      <c r="G110" s="4"/>
      <c r="H110" s="6">
        <v>44159</v>
      </c>
      <c r="I110" s="5">
        <v>0.33333333333333331</v>
      </c>
      <c r="J110" s="6">
        <v>44161</v>
      </c>
      <c r="K110">
        <v>1600</v>
      </c>
      <c r="L110" s="6">
        <v>44175</v>
      </c>
    </row>
    <row r="111" spans="1:12" x14ac:dyDescent="0.25">
      <c r="A111" s="9">
        <v>10</v>
      </c>
      <c r="B111" s="9">
        <v>2</v>
      </c>
      <c r="C111" s="12">
        <v>0</v>
      </c>
      <c r="D111" s="12">
        <v>0</v>
      </c>
      <c r="E111" s="12">
        <v>0</v>
      </c>
      <c r="F111" s="4"/>
      <c r="G111" s="4"/>
    </row>
    <row r="112" spans="1:12" x14ac:dyDescent="0.25">
      <c r="A112" s="9">
        <v>10</v>
      </c>
      <c r="B112" s="9">
        <v>3</v>
      </c>
      <c r="C112" s="12">
        <v>0</v>
      </c>
      <c r="D112" s="12">
        <v>0</v>
      </c>
      <c r="E112" s="12">
        <v>0</v>
      </c>
      <c r="F112" s="4"/>
      <c r="G112" s="4"/>
    </row>
    <row r="113" spans="1:7" x14ac:dyDescent="0.25">
      <c r="A113" s="9">
        <v>10</v>
      </c>
      <c r="B113" s="9">
        <v>4</v>
      </c>
      <c r="C113" s="12">
        <v>0</v>
      </c>
      <c r="D113" s="12">
        <v>0</v>
      </c>
      <c r="E113" s="12">
        <v>0</v>
      </c>
      <c r="F113" s="4"/>
      <c r="G113" s="4"/>
    </row>
    <row r="114" spans="1:7" x14ac:dyDescent="0.25">
      <c r="A114" s="9">
        <v>10</v>
      </c>
      <c r="B114" s="9">
        <v>5</v>
      </c>
      <c r="C114" s="12">
        <v>0</v>
      </c>
      <c r="D114" s="12">
        <v>0</v>
      </c>
      <c r="E114" s="12">
        <v>0</v>
      </c>
      <c r="F114" s="4"/>
      <c r="G114" s="4"/>
    </row>
    <row r="115" spans="1:7" x14ac:dyDescent="0.25">
      <c r="A115" s="9">
        <v>10</v>
      </c>
      <c r="B115" s="9">
        <v>6</v>
      </c>
      <c r="C115" s="12">
        <v>0</v>
      </c>
      <c r="D115" s="12">
        <v>0</v>
      </c>
      <c r="E115" s="12">
        <v>0</v>
      </c>
      <c r="F115" s="4"/>
      <c r="G115" s="4"/>
    </row>
    <row r="116" spans="1:7" x14ac:dyDescent="0.25">
      <c r="A116" s="9">
        <v>10</v>
      </c>
      <c r="B116" s="9">
        <v>7</v>
      </c>
      <c r="C116" s="12">
        <v>5</v>
      </c>
      <c r="D116" s="12">
        <v>0</v>
      </c>
      <c r="E116" s="12">
        <v>0</v>
      </c>
      <c r="F116" s="4"/>
      <c r="G116" s="4"/>
    </row>
    <row r="117" spans="1:7" x14ac:dyDescent="0.25">
      <c r="A117" s="9">
        <v>10</v>
      </c>
      <c r="B117" s="9">
        <v>8</v>
      </c>
      <c r="C117" s="12">
        <v>0</v>
      </c>
      <c r="D117" s="12">
        <v>0</v>
      </c>
      <c r="E117" s="12">
        <v>0</v>
      </c>
      <c r="F117" s="4"/>
      <c r="G117" s="4"/>
    </row>
    <row r="118" spans="1:7" x14ac:dyDescent="0.25">
      <c r="A118" s="9">
        <v>10</v>
      </c>
      <c r="B118" s="9">
        <v>9</v>
      </c>
      <c r="C118" s="12">
        <v>0</v>
      </c>
      <c r="D118" s="12">
        <v>0</v>
      </c>
      <c r="E118" s="12">
        <v>0</v>
      </c>
      <c r="F118" s="4"/>
      <c r="G118" s="4"/>
    </row>
    <row r="119" spans="1:7" x14ac:dyDescent="0.25">
      <c r="A119" s="9">
        <v>10</v>
      </c>
      <c r="B119" s="9">
        <v>10</v>
      </c>
      <c r="C119" s="12">
        <v>0</v>
      </c>
      <c r="D119" s="12">
        <v>0</v>
      </c>
      <c r="E119" s="12">
        <v>0</v>
      </c>
      <c r="F119" s="4"/>
      <c r="G119" s="4"/>
    </row>
    <row r="120" spans="1:7" x14ac:dyDescent="0.25">
      <c r="A120" s="9">
        <v>10</v>
      </c>
      <c r="B120" s="9">
        <v>11</v>
      </c>
      <c r="C120" s="12">
        <v>0</v>
      </c>
      <c r="D120" s="12">
        <v>0</v>
      </c>
      <c r="E120" s="12">
        <v>0</v>
      </c>
      <c r="F120" s="4"/>
      <c r="G120" s="4"/>
    </row>
    <row r="121" spans="1:7" x14ac:dyDescent="0.25">
      <c r="A121" s="9">
        <v>10</v>
      </c>
      <c r="B121" s="9">
        <v>12</v>
      </c>
      <c r="C121" s="12">
        <v>0</v>
      </c>
      <c r="D121" s="12">
        <v>0</v>
      </c>
      <c r="E121" s="12">
        <v>0</v>
      </c>
      <c r="F121" s="4"/>
      <c r="G121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workbookViewId="0">
      <selection activeCell="I14" sqref="I14"/>
    </sheetView>
  </sheetViews>
  <sheetFormatPr defaultColWidth="11.42578125" defaultRowHeight="15" x14ac:dyDescent="0.25"/>
  <cols>
    <col min="2" max="2" width="10.85546875" style="13"/>
  </cols>
  <sheetData>
    <row r="1" spans="1:11" x14ac:dyDescent="0.25">
      <c r="A1" s="2" t="s">
        <v>0</v>
      </c>
      <c r="B1" s="11" t="s">
        <v>15</v>
      </c>
      <c r="C1" s="2" t="s">
        <v>16</v>
      </c>
      <c r="D1" s="2" t="s">
        <v>17</v>
      </c>
      <c r="E1" s="2" t="s">
        <v>13</v>
      </c>
      <c r="F1" s="2" t="s">
        <v>14</v>
      </c>
      <c r="G1" t="s">
        <v>18</v>
      </c>
      <c r="H1" t="s">
        <v>19</v>
      </c>
      <c r="I1" t="s">
        <v>20</v>
      </c>
      <c r="J1" t="s">
        <v>19</v>
      </c>
      <c r="K1" t="s">
        <v>22</v>
      </c>
    </row>
    <row r="2" spans="1:11" x14ac:dyDescent="0.25">
      <c r="A2" s="7" t="s">
        <v>1</v>
      </c>
      <c r="B2" s="12">
        <v>0</v>
      </c>
      <c r="C2" s="4"/>
      <c r="D2" s="4"/>
      <c r="E2" s="4"/>
      <c r="F2" s="4"/>
      <c r="G2" s="6" t="s">
        <v>25</v>
      </c>
      <c r="H2" s="14">
        <v>0.54166666666666663</v>
      </c>
      <c r="I2" s="15">
        <v>44041</v>
      </c>
      <c r="J2" s="14">
        <v>0.66666666666666663</v>
      </c>
    </row>
    <row r="3" spans="1:11" x14ac:dyDescent="0.25">
      <c r="A3" s="7" t="s">
        <v>2</v>
      </c>
      <c r="B3" s="12">
        <v>1</v>
      </c>
      <c r="C3" s="4"/>
      <c r="D3" s="4"/>
      <c r="E3" s="4"/>
      <c r="F3" s="4"/>
    </row>
    <row r="4" spans="1:11" x14ac:dyDescent="0.25">
      <c r="A4" s="7" t="s">
        <v>3</v>
      </c>
      <c r="B4" s="12">
        <v>0</v>
      </c>
      <c r="C4" s="4"/>
      <c r="D4" s="4"/>
      <c r="E4" s="4"/>
      <c r="F4" s="4"/>
    </row>
    <row r="5" spans="1:11" x14ac:dyDescent="0.25">
      <c r="A5" s="7" t="s">
        <v>4</v>
      </c>
      <c r="B5" s="12">
        <v>1</v>
      </c>
      <c r="C5" s="4"/>
      <c r="D5" s="4"/>
      <c r="E5" s="4"/>
      <c r="F5" s="4"/>
    </row>
    <row r="6" spans="1:11" x14ac:dyDescent="0.25">
      <c r="A6" s="7" t="s">
        <v>5</v>
      </c>
      <c r="B6" s="12">
        <v>0</v>
      </c>
      <c r="C6" s="4"/>
      <c r="D6" s="4"/>
      <c r="E6" s="4"/>
      <c r="F6" s="4"/>
    </row>
    <row r="7" spans="1:11" x14ac:dyDescent="0.25">
      <c r="A7" s="7" t="s">
        <v>6</v>
      </c>
      <c r="B7" s="12">
        <v>0</v>
      </c>
      <c r="C7" s="4"/>
      <c r="D7" s="4"/>
      <c r="E7" s="4"/>
      <c r="F7" s="4"/>
    </row>
    <row r="8" spans="1:11" x14ac:dyDescent="0.25">
      <c r="A8" s="7" t="s">
        <v>7</v>
      </c>
      <c r="B8" s="12">
        <v>0</v>
      </c>
      <c r="C8" s="4"/>
      <c r="D8" s="4"/>
      <c r="E8" s="4"/>
      <c r="F8" s="4"/>
    </row>
    <row r="9" spans="1:11" x14ac:dyDescent="0.25">
      <c r="A9" s="7" t="s">
        <v>8</v>
      </c>
      <c r="B9" s="12">
        <v>0</v>
      </c>
      <c r="C9" s="4"/>
      <c r="D9" s="4"/>
      <c r="E9" s="4"/>
      <c r="F9" s="4"/>
    </row>
    <row r="10" spans="1:11" x14ac:dyDescent="0.25">
      <c r="A10" s="7" t="s">
        <v>9</v>
      </c>
      <c r="B10" s="12">
        <v>0</v>
      </c>
      <c r="C10" s="4"/>
      <c r="D10" s="4"/>
      <c r="E10" s="4"/>
      <c r="F10" s="4"/>
    </row>
    <row r="11" spans="1:11" x14ac:dyDescent="0.25">
      <c r="A11" s="7" t="s">
        <v>10</v>
      </c>
      <c r="B11" s="12">
        <v>0</v>
      </c>
      <c r="C11" s="4"/>
      <c r="D11" s="4"/>
      <c r="E11" s="4"/>
      <c r="F11" s="4"/>
    </row>
    <row r="12" spans="1:11" x14ac:dyDescent="0.25">
      <c r="A12" s="7" t="s">
        <v>11</v>
      </c>
      <c r="B12" s="12">
        <v>0</v>
      </c>
      <c r="C12" s="4"/>
      <c r="D12" s="4"/>
      <c r="E12" s="4"/>
      <c r="F12" s="4"/>
    </row>
    <row r="13" spans="1:11" x14ac:dyDescent="0.25">
      <c r="A13" s="7" t="s">
        <v>12</v>
      </c>
      <c r="B13" s="12">
        <v>0</v>
      </c>
      <c r="C13" s="4"/>
      <c r="D13" s="4"/>
      <c r="E13" s="4"/>
      <c r="F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LesionsAnalysis</vt:lpstr>
      <vt:lpstr>Sub total</vt:lpstr>
      <vt:lpstr>Rainfall and disease</vt:lpstr>
      <vt:lpstr>No rain and disease</vt:lpstr>
    </vt:vector>
  </TitlesOfParts>
  <Company>University of Southern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Ihsan Khaliq</dc:creator>
  <cp:lastModifiedBy>Ihsan Khaliq</cp:lastModifiedBy>
  <cp:lastPrinted>2020-03-17T02:16:35Z</cp:lastPrinted>
  <dcterms:created xsi:type="dcterms:W3CDTF">2020-03-17T01:28:01Z</dcterms:created>
  <dcterms:modified xsi:type="dcterms:W3CDTF">2021-04-28T21:29:29Z</dcterms:modified>
</cp:coreProperties>
</file>