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养老金产品规模及数量排名" sheetId="1" r:id="rId1"/>
    <sheet name="同业机构养老金产品概况(同业交流分类)" sheetId="2" r:id="rId2"/>
    <sheet name="同业机构养老金产品概况(人社部分类)" sheetId="3" r:id="rId3"/>
  </sheets>
  <calcPr calcId="144525"/>
</workbook>
</file>

<file path=xl/sharedStrings.xml><?xml version="1.0" encoding="utf-8"?>
<sst xmlns="http://schemas.openxmlformats.org/spreadsheetml/2006/main" count="27" uniqueCount="18">
  <si>
    <t>养老金产品规模及数量排名</t>
  </si>
  <si>
    <t>投管人</t>
  </si>
  <si>
    <t>规模(亿)</t>
  </si>
  <si>
    <t>数量(个)</t>
  </si>
  <si>
    <t>规模排名</t>
  </si>
  <si>
    <t>数量排名</t>
  </si>
  <si>
    <t>泰康资产</t>
  </si>
  <si>
    <t>同业机构养老金产品概况(同业交流分类)</t>
  </si>
  <si>
    <t>产品类型</t>
  </si>
  <si>
    <t>规模(亿元)</t>
  </si>
  <si>
    <t>今年以来加权收益率</t>
  </si>
  <si>
    <t>今年以来增长</t>
  </si>
  <si>
    <t>2020年末规模</t>
  </si>
  <si>
    <t>增速</t>
  </si>
  <si>
    <t>存款型</t>
  </si>
  <si>
    <t>总计</t>
  </si>
  <si>
    <t>同业机构养老金产品概况(人社部分类)</t>
  </si>
  <si>
    <t>货币型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</si>
</sst>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2"/>
      <color theme="0"/>
      <name val="华文中宋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left" vertical="center"/>
    </xf>
    <xf numFmtId="176" fontId="0" fillId="0" borderId="2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2" fontId="0" fillId="0" borderId="2" xfId="0" applyNumberFormat="1" applyFont="1" applyFill="1" applyBorder="1" applyAlignment="1" applyProtection="1">
      <alignment vertical="center"/>
    </xf>
    <xf numFmtId="10" fontId="0" fillId="0" borderId="2" xfId="11" applyNumberFormat="1" applyFont="1" applyFill="1" applyBorder="1" applyAlignment="1" applyProtection="1">
      <alignment horizontal="left" vertical="center" indent="1"/>
    </xf>
    <xf numFmtId="0" fontId="2" fillId="0" borderId="2" xfId="0" applyNumberFormat="1" applyFont="1" applyFill="1" applyBorder="1" applyAlignment="1" applyProtection="1">
      <alignment horizontal="left" vertical="center"/>
    </xf>
    <xf numFmtId="2" fontId="2" fillId="0" borderId="2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vertical="center"/>
    </xf>
    <xf numFmtId="10" fontId="2" fillId="0" borderId="2" xfId="11" applyNumberFormat="1" applyFont="1" applyFill="1" applyBorder="1" applyAlignment="1" applyProtection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numFmt numFmtId="176" formatCode="0.00_ "/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养老金产品规模及数量排名!$N$2</c:f>
              <c:strCache>
                <c:ptCount val="1"/>
                <c:pt idx="0">
                  <c:v>规模(亿)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养老金产品规模及数量排名!$M$3:$M$24</c:f>
              <c:strCache>
                <c:ptCount val="22"/>
                <c:pt idx="0">
                  <c:v>泰康资产</c:v>
                </c:pt>
              </c:strCache>
            </c:strRef>
          </c:cat>
          <c:val>
            <c:numRef>
              <c:f>养老金产品规模及数量排名!$N$3:$N$24</c:f>
              <c:numCache>
                <c:formatCode>0.00_ </c:formatCode>
                <c:ptCount val="22"/>
                <c:pt idx="0">
                  <c:v>2532.478558228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4582607"/>
        <c:axId val="2014581775"/>
      </c:barChart>
      <c:scatterChart>
        <c:scatterStyle val="marker"/>
        <c:varyColors val="0"/>
        <c:ser>
          <c:idx val="1"/>
          <c:order val="1"/>
          <c:tx>
            <c:strRef>
              <c:f>养老金产品规模及数量排名!$O$2</c:f>
              <c:strCache>
                <c:ptCount val="1"/>
                <c:pt idx="0">
                  <c:v>数量(个)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strRef>
              <c:f>养老金产品规模及数量排名!$M$3:$M$24</c:f>
              <c:strCache>
                <c:ptCount val="22"/>
                <c:pt idx="0">
                  <c:v>泰康资产</c:v>
                </c:pt>
              </c:strCache>
            </c:strRef>
          </c:xVal>
          <c:yVal>
            <c:numRef>
              <c:f>养老金产品规模及数量排名!$O$3:$O$24</c:f>
              <c:numCache>
                <c:formatCode>General</c:formatCode>
                <c:ptCount val="22"/>
                <c:pt idx="0">
                  <c:v>109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974287"/>
        <c:axId val="1996971791"/>
      </c:scatterChart>
      <c:catAx>
        <c:axId val="201458260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t>养老金产品规模及数量变化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2014581775"/>
        <c:crosses val="autoZero"/>
        <c:auto val="1"/>
        <c:lblAlgn val="ctr"/>
        <c:lblOffset val="100"/>
        <c:noMultiLvlLbl val="0"/>
      </c:catAx>
      <c:valAx>
        <c:axId val="201458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2014582607"/>
        <c:crosses val="autoZero"/>
        <c:crossBetween val="between"/>
      </c:valAx>
      <c:valAx>
        <c:axId val="199697428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996971791"/>
        <c:crosses val="max"/>
        <c:crossBetween val="midCat"/>
      </c:valAx>
      <c:valAx>
        <c:axId val="19969717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996974287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微软雅黑" panose="020B0503020204020204" pitchFamily="34" charset="-122"/>
          <a:ea typeface="微软雅黑" panose="020B0503020204020204" pitchFamily="34" charset="-122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19685</xdr:rowOff>
    </xdr:from>
    <xdr:to>
      <xdr:col>11</xdr:col>
      <xdr:colOff>549910</xdr:colOff>
      <xdr:row>23</xdr:row>
      <xdr:rowOff>172085</xdr:rowOff>
    </xdr:to>
    <xdr:graphicFrame>
      <xdr:nvGraphicFramePr>
        <xdr:cNvPr id="2" name="图表 1"/>
        <xdr:cNvGraphicFramePr/>
      </xdr:nvGraphicFramePr>
      <xdr:xfrm>
        <a:off x="9525" y="19685"/>
        <a:ext cx="8084185" cy="410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表3" displayName="表3" ref="M2:Q3" totalsRowShown="0">
  <autoFilter ref="M2:Q3"/>
  <tableColumns count="5">
    <tableColumn id="1" name="投管人" dataDxfId="0"/>
    <tableColumn id="2" name="规模(亿)" dataDxfId="1"/>
    <tableColumn id="3" name="数量(个)" dataDxfId="2"/>
    <tableColumn id="4" name="规模排名" dataDxfId="3"/>
    <tableColumn id="5" name="数量排名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2:G4" totalsRowShown="0">
  <autoFilter ref="A2:G4"/>
  <tableColumns count="7">
    <tableColumn id="1" name="产品类型"/>
    <tableColumn id="2" name="规模(亿元)"/>
    <tableColumn id="3" name="数量(个)"/>
    <tableColumn id="4" name="今年以来加权收益率"/>
    <tableColumn id="5" name="今年以来增长"/>
    <tableColumn id="6" name="2020年末规模"/>
    <tableColumn id="7" name="增速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表5" displayName="表5" ref="A2:G4" totalsRowShown="0">
  <autoFilter ref="A2:G4"/>
  <tableColumns count="7">
    <tableColumn id="1" name="产品类型"/>
    <tableColumn id="2" name="规模(亿元)"/>
    <tableColumn id="3" name="数量(个)"/>
    <tableColumn id="4" name="今年以来加权收益率"/>
    <tableColumn id="5" name="今年以来增长"/>
    <tableColumn id="6" name="2020年末规模"/>
    <tableColumn id="7" name="增速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1:Q24"/>
  <sheetViews>
    <sheetView tabSelected="1" workbookViewId="0">
      <selection activeCell="Q7" sqref="Q7"/>
    </sheetView>
  </sheetViews>
  <sheetFormatPr defaultColWidth="9" defaultRowHeight="13.5"/>
  <cols>
    <col min="14" max="14" width="9.375"/>
    <col min="15" max="15" width="11.5" customWidth="1"/>
    <col min="16" max="17" width="9.375" customWidth="1"/>
  </cols>
  <sheetData>
    <row r="1" ht="14.25" spans="13:17">
      <c r="M1" s="13" t="s">
        <v>0</v>
      </c>
      <c r="N1" s="13"/>
      <c r="O1" s="13"/>
      <c r="P1" s="13"/>
      <c r="Q1" s="13"/>
    </row>
    <row r="2" spans="13:17"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</row>
    <row r="3" spans="13:17">
      <c r="M3" s="6" t="s">
        <v>6</v>
      </c>
      <c r="N3" s="5">
        <v>2532.478558228</v>
      </c>
      <c r="O3" s="6">
        <v>109</v>
      </c>
      <c r="P3" s="6">
        <f>RANK(N3,$N$3:$N$24)</f>
        <v>1</v>
      </c>
      <c r="Q3" s="6">
        <f>RANK(O3,$O$3:$O$24)</f>
        <v>1</v>
      </c>
    </row>
    <row r="4" spans="13:17">
      <c r="M4" s="14"/>
      <c r="N4" s="14"/>
      <c r="O4" s="14"/>
      <c r="P4" s="14"/>
      <c r="Q4" s="14"/>
    </row>
    <row r="5" spans="13:17">
      <c r="M5" s="14"/>
      <c r="N5" s="14"/>
      <c r="O5" s="14"/>
      <c r="P5" s="14"/>
      <c r="Q5" s="14"/>
    </row>
    <row r="6" spans="13:17">
      <c r="M6" s="14"/>
      <c r="N6" s="14"/>
      <c r="O6" s="14"/>
      <c r="P6" s="14"/>
      <c r="Q6" s="14"/>
    </row>
    <row r="7" spans="13:17">
      <c r="M7" s="14"/>
      <c r="N7" s="14"/>
      <c r="O7" s="14"/>
      <c r="P7" s="14"/>
      <c r="Q7" s="14"/>
    </row>
    <row r="8" spans="13:17">
      <c r="M8" s="14"/>
      <c r="N8" s="14"/>
      <c r="O8" s="14"/>
      <c r="P8" s="14"/>
      <c r="Q8" s="14"/>
    </row>
    <row r="9" spans="13:17">
      <c r="M9" s="14"/>
      <c r="N9" s="14"/>
      <c r="O9" s="14"/>
      <c r="P9" s="14"/>
      <c r="Q9" s="14"/>
    </row>
    <row r="10" spans="13:17">
      <c r="M10" s="14"/>
      <c r="N10" s="14"/>
      <c r="O10" s="14"/>
      <c r="P10" s="14"/>
      <c r="Q10" s="14"/>
    </row>
    <row r="11" spans="13:17">
      <c r="M11" s="14"/>
      <c r="N11" s="14"/>
      <c r="O11" s="14"/>
      <c r="P11" s="14"/>
      <c r="Q11" s="14"/>
    </row>
    <row r="12" spans="13:17">
      <c r="M12" s="14"/>
      <c r="N12" s="14"/>
      <c r="O12" s="14"/>
      <c r="P12" s="14"/>
      <c r="Q12" s="14"/>
    </row>
    <row r="13" spans="13:17">
      <c r="M13" s="14"/>
      <c r="N13" s="14"/>
      <c r="O13" s="14"/>
      <c r="P13" s="14"/>
      <c r="Q13" s="14"/>
    </row>
    <row r="14" spans="13:17">
      <c r="M14" s="14"/>
      <c r="N14" s="14"/>
      <c r="O14" s="14"/>
      <c r="P14" s="14"/>
      <c r="Q14" s="14"/>
    </row>
    <row r="15" spans="13:17">
      <c r="M15" s="14"/>
      <c r="N15" s="14"/>
      <c r="O15" s="14"/>
      <c r="P15" s="14"/>
      <c r="Q15" s="14"/>
    </row>
    <row r="16" spans="13:17">
      <c r="M16" s="14"/>
      <c r="N16" s="14"/>
      <c r="O16" s="14"/>
      <c r="P16" s="14"/>
      <c r="Q16" s="14"/>
    </row>
    <row r="17" spans="13:17">
      <c r="M17" s="14"/>
      <c r="N17" s="14"/>
      <c r="O17" s="14"/>
      <c r="P17" s="14"/>
      <c r="Q17" s="14"/>
    </row>
    <row r="18" spans="13:17">
      <c r="M18" s="14"/>
      <c r="N18" s="14"/>
      <c r="O18" s="14"/>
      <c r="P18" s="14"/>
      <c r="Q18" s="14"/>
    </row>
    <row r="19" spans="13:17">
      <c r="M19" s="14"/>
      <c r="N19" s="14"/>
      <c r="O19" s="14"/>
      <c r="P19" s="14"/>
      <c r="Q19" s="14"/>
    </row>
    <row r="20" spans="13:17">
      <c r="M20" s="14"/>
      <c r="N20" s="14"/>
      <c r="O20" s="14"/>
      <c r="P20" s="14"/>
      <c r="Q20" s="14"/>
    </row>
    <row r="21" spans="13:17">
      <c r="M21" s="14"/>
      <c r="N21" s="14"/>
      <c r="O21" s="14"/>
      <c r="P21" s="14"/>
      <c r="Q21" s="14"/>
    </row>
    <row r="22" spans="13:17">
      <c r="M22" s="14"/>
      <c r="N22" s="14"/>
      <c r="O22" s="14"/>
      <c r="P22" s="14"/>
      <c r="Q22" s="14"/>
    </row>
    <row r="23" spans="13:17">
      <c r="M23" s="14"/>
      <c r="N23" s="14"/>
      <c r="O23" s="14"/>
      <c r="P23" s="14"/>
      <c r="Q23" s="14"/>
    </row>
    <row r="24" spans="13:17">
      <c r="M24" s="14"/>
      <c r="N24" s="14"/>
      <c r="O24" s="14"/>
      <c r="P24" s="14"/>
      <c r="Q24" s="14"/>
    </row>
  </sheetData>
  <mergeCells count="1">
    <mergeCell ref="M1:Q1"/>
  </mergeCells>
  <pageMargins left="0.75" right="0.75" top="1" bottom="1" header="0.5" footer="0.5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12" sqref="E12"/>
    </sheetView>
  </sheetViews>
  <sheetFormatPr defaultColWidth="9" defaultRowHeight="13.5" outlineLevelRow="3" outlineLevelCol="6"/>
  <cols>
    <col min="1" max="1" width="10.875" customWidth="1"/>
    <col min="2" max="2" width="13.75" customWidth="1"/>
    <col min="3" max="3" width="11.5" customWidth="1"/>
    <col min="4" max="4" width="20.375" customWidth="1"/>
    <col min="5" max="5" width="13.75" customWidth="1"/>
    <col min="6" max="6" width="14.375" customWidth="1"/>
    <col min="7" max="7" width="10.75" customWidth="1"/>
  </cols>
  <sheetData>
    <row r="1" ht="14.25" spans="1:7">
      <c r="A1" s="1" t="s">
        <v>7</v>
      </c>
      <c r="B1" s="1"/>
      <c r="C1" s="1"/>
      <c r="D1" s="1"/>
      <c r="E1" s="1"/>
      <c r="F1" s="1"/>
      <c r="G1" s="1"/>
    </row>
    <row r="2" spans="1:7">
      <c r="A2" s="2" t="s">
        <v>8</v>
      </c>
      <c r="B2" s="2" t="s">
        <v>9</v>
      </c>
      <c r="C2" s="2" t="s">
        <v>3</v>
      </c>
      <c r="D2" s="2" t="s">
        <v>10</v>
      </c>
      <c r="E2" s="2" t="s">
        <v>11</v>
      </c>
      <c r="F2" s="3" t="s">
        <v>12</v>
      </c>
      <c r="G2" s="3" t="s">
        <v>13</v>
      </c>
    </row>
    <row r="3" spans="1:7">
      <c r="A3" s="4" t="s">
        <v>14</v>
      </c>
      <c r="B3" s="5">
        <v>1447.632087103</v>
      </c>
      <c r="C3" s="6">
        <v>149</v>
      </c>
      <c r="D3" s="5">
        <v>3.43104117611915</v>
      </c>
      <c r="E3" s="7">
        <f>B3-F3</f>
        <v>285.271154334</v>
      </c>
      <c r="F3" s="7">
        <v>1162.360932769</v>
      </c>
      <c r="G3" s="8">
        <f>E3/F3</f>
        <v>0.245423900865647</v>
      </c>
    </row>
    <row r="4" spans="1:7">
      <c r="A4" s="9" t="s">
        <v>15</v>
      </c>
      <c r="B4" s="10">
        <f>SUM(B3:B3)</f>
        <v>1447.632087103</v>
      </c>
      <c r="C4" s="11">
        <f>SUM(C3:C3)</f>
        <v>149</v>
      </c>
      <c r="D4" s="11"/>
      <c r="E4" s="10">
        <f>SUM(E3:E3)</f>
        <v>285.271154334</v>
      </c>
      <c r="F4" s="10">
        <f>SUM(F3:F3)</f>
        <v>1162.360932769</v>
      </c>
      <c r="G4" s="12">
        <f>E4/F4</f>
        <v>0.245423900865647</v>
      </c>
    </row>
  </sheetData>
  <mergeCells count="1">
    <mergeCell ref="A1:G1"/>
  </mergeCells>
  <conditionalFormatting sqref="E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{3e3e24d8-6fde-4768-8ee8-fc2991afc51d}</x14:id>
        </ext>
      </extLst>
    </cfRule>
  </conditionalFormatting>
  <pageMargins left="0.75" right="0.75" top="1" bottom="1" header="0.5" footer="0.5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3e24d8-6fde-4768-8ee8-fc2991afc5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N17" sqref="N17"/>
    </sheetView>
  </sheetViews>
  <sheetFormatPr defaultColWidth="9" defaultRowHeight="13.5" outlineLevelRow="3" outlineLevelCol="6"/>
  <cols>
    <col min="1" max="1" width="16.125" customWidth="1"/>
    <col min="2" max="2" width="13.75" customWidth="1"/>
    <col min="3" max="3" width="11.5" customWidth="1"/>
    <col min="4" max="4" width="20.375" customWidth="1"/>
    <col min="5" max="5" width="12.875" customWidth="1"/>
    <col min="6" max="6" width="14.375" customWidth="1"/>
    <col min="7" max="7" width="12.625" customWidth="1"/>
  </cols>
  <sheetData>
    <row r="1" ht="14.25" spans="1:7">
      <c r="A1" s="1" t="s">
        <v>16</v>
      </c>
      <c r="B1" s="1"/>
      <c r="C1" s="1"/>
      <c r="D1" s="1"/>
      <c r="E1" s="1"/>
      <c r="F1" s="1"/>
      <c r="G1" s="1"/>
    </row>
    <row r="2" spans="1:7">
      <c r="A2" s="2" t="s">
        <v>8</v>
      </c>
      <c r="B2" s="2" t="s">
        <v>9</v>
      </c>
      <c r="C2" s="2" t="s">
        <v>3</v>
      </c>
      <c r="D2" s="2" t="s">
        <v>10</v>
      </c>
      <c r="E2" s="2" t="s">
        <v>11</v>
      </c>
      <c r="F2" s="3" t="s">
        <v>12</v>
      </c>
      <c r="G2" s="3" t="s">
        <v>13</v>
      </c>
    </row>
    <row r="3" spans="1:7">
      <c r="A3" s="4" t="s">
        <v>17</v>
      </c>
      <c r="B3" s="5"/>
      <c r="C3" s="6"/>
      <c r="D3" s="5"/>
      <c r="E3" s="7">
        <f>B3-F3</f>
        <v>0</v>
      </c>
      <c r="F3" s="7"/>
      <c r="G3" s="8" t="e">
        <f>E3/F3</f>
        <v>#DIV/0!</v>
      </c>
    </row>
    <row r="4" spans="1:7">
      <c r="A4" s="9" t="s">
        <v>15</v>
      </c>
      <c r="B4" s="10">
        <f>SUM(B3:B3)</f>
        <v>0</v>
      </c>
      <c r="C4" s="11">
        <f>SUM(C3:C3)</f>
        <v>0</v>
      </c>
      <c r="D4" s="11"/>
      <c r="E4" s="10">
        <f>SUM(E3:E3)</f>
        <v>0</v>
      </c>
      <c r="F4" s="10">
        <f>SUM(F3:F3)</f>
        <v>0</v>
      </c>
      <c r="G4" s="12" t="e">
        <f>E4/F4</f>
        <v>#DIV/0!</v>
      </c>
    </row>
  </sheetData>
  <mergeCells count="1">
    <mergeCell ref="A1:G1"/>
  </mergeCells>
  <conditionalFormatting sqref="E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{38969018-8463-42d8-99da-de20d435b059}</x14:id>
        </ext>
      </extLst>
    </cfRule>
  </conditionalFormatting>
  <pageMargins left="0.75" right="0.75" top="1" bottom="1" header="0.5" footer="0.5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969018-8463-42d8-99da-de20d435b0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养老金产品规模及数量排名</vt:lpstr>
      <vt:lpstr>同业机构养老金产品概况(同业交流分类)</vt:lpstr>
      <vt:lpstr>同业机构养老金产品概况(人社部分类)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</dc:creator>
  <cp:lastModifiedBy>pе qoou 9</cp:lastModifiedBy>
  <dcterms:created xsi:type="dcterms:W3CDTF">2022-07-08T06:10:00Z</dcterms:created>
  <dcterms:modified xsi:type="dcterms:W3CDTF">2022-07-08T09:18:10Z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3CF5095E5BF54DC2AD3704D6B2F91E71</vt:lpwstr>
  </property>
  <property fmtid="{D5CDD505-2E9C-101B-9397-08002B2CF9AE}" pid="3" name="KSOProductBuildVer">
    <vt:lpwstr>2052-11.1.0.11830</vt:lpwstr>
  </property>
</Properties>
</file>