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AsDos\PD2\PD2 SP\"/>
    </mc:Choice>
  </mc:AlternateContent>
  <bookViews>
    <workbookView xWindow="0" yWindow="0" windowWidth="14055" windowHeight="4755" activeTab="4"/>
  </bookViews>
  <sheets>
    <sheet name="Mahasiswa" sheetId="1" r:id="rId1"/>
    <sheet name="Aktifitas" sheetId="3" r:id="rId2"/>
    <sheet name="Penguasaan Materi" sheetId="4" r:id="rId3"/>
    <sheet name="Tugas" sheetId="5" r:id="rId4"/>
    <sheet name="Hasil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N6" i="6" l="1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B3" i="6" l="1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C2" i="6"/>
  <c r="D2" i="6"/>
  <c r="E2" i="6"/>
  <c r="F2" i="6"/>
  <c r="G2" i="6"/>
  <c r="H2" i="6"/>
  <c r="I2" i="6"/>
  <c r="B2" i="6"/>
  <c r="A2" i="6"/>
  <c r="A2" i="5"/>
  <c r="A2" i="4"/>
  <c r="A2" i="3"/>
  <c r="J3" i="6" l="1"/>
  <c r="M3" i="6" s="1"/>
  <c r="N3" i="6" s="1"/>
  <c r="J5" i="6"/>
  <c r="M5" i="6" s="1"/>
  <c r="N5" i="6" s="1"/>
  <c r="J4" i="6"/>
  <c r="M4" i="6" s="1"/>
  <c r="N4" i="6" s="1"/>
  <c r="J2" i="6"/>
  <c r="M2" i="6" s="1"/>
  <c r="N2" i="6" s="1"/>
</calcChain>
</file>

<file path=xl/sharedStrings.xml><?xml version="1.0" encoding="utf-8"?>
<sst xmlns="http://schemas.openxmlformats.org/spreadsheetml/2006/main" count="13" uniqueCount="10">
  <si>
    <t>Mahasiswa</t>
  </si>
  <si>
    <t>Ntugas</t>
  </si>
  <si>
    <t>NUTS</t>
  </si>
  <si>
    <t>NUAS</t>
  </si>
  <si>
    <t>Index</t>
  </si>
  <si>
    <t>Total</t>
  </si>
  <si>
    <t>MIFTAH MUHAMMAD</t>
  </si>
  <si>
    <t>ARIEF RAMADHAN</t>
  </si>
  <si>
    <t>STEVANUS EVO</t>
  </si>
  <si>
    <t>MUKHYIDDIN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</si>
</sst>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3" fillId="0" borderId="0" xfId="0" applyFont="1"/>
    <xf numFmtId="0" fontId="5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" sqref="B1"/>
    </sheetView>
  </sheetViews>
  <sheetFormatPr defaultRowHeight="15.75" x14ac:dyDescent="0.25"/>
  <cols>
    <col min="1" max="1" width="67.42578125" style="12" bestFit="1" customWidth="1"/>
  </cols>
  <sheetData>
    <row r="1" spans="1:1" s="6" customFormat="1" ht="20.100000000000001" customHeight="1" x14ac:dyDescent="0.25">
      <c r="A1" s="11" t="s">
        <v>6</v>
      </c>
    </row>
    <row r="2" spans="1:1" s="7" customFormat="1" ht="20.100000000000001" customHeight="1" x14ac:dyDescent="0.25">
      <c r="A2" s="8" t="s">
        <v>7</v>
      </c>
    </row>
    <row r="3" spans="1:1" s="7" customFormat="1" ht="20.100000000000001" customHeight="1" x14ac:dyDescent="0.25">
      <c r="A3" s="8" t="s">
        <v>8</v>
      </c>
    </row>
    <row r="4" spans="1:1" s="7" customFormat="1" ht="20.100000000000001" customHeight="1" x14ac:dyDescent="0.25">
      <c r="A4" s="8" t="s">
        <v>9</v>
      </c>
    </row>
    <row r="5" spans="1:1" s="7" customFormat="1" ht="20.100000000000001" customHeight="1" x14ac:dyDescent="0.25">
      <c r="A5" s="8"/>
    </row>
    <row r="6" spans="1:1" s="7" customFormat="1" ht="20.100000000000001" customHeight="1" x14ac:dyDescent="0.25">
      <c r="A6" s="8"/>
    </row>
    <row r="7" spans="1:1" s="7" customFormat="1" ht="20.100000000000001" customHeight="1" x14ac:dyDescent="0.25">
      <c r="A7" s="8"/>
    </row>
    <row r="8" spans="1:1" s="7" customFormat="1" ht="20.100000000000001" customHeight="1" x14ac:dyDescent="0.25">
      <c r="A8" s="8"/>
    </row>
    <row r="9" spans="1:1" s="7" customFormat="1" ht="20.100000000000001" customHeight="1" x14ac:dyDescent="0.25">
      <c r="A9" s="8"/>
    </row>
    <row r="10" spans="1:1" s="7" customFormat="1" ht="20.100000000000001" customHeight="1" x14ac:dyDescent="0.25">
      <c r="A10" s="8"/>
    </row>
    <row r="11" spans="1:1" s="7" customFormat="1" ht="20.100000000000001" customHeight="1" x14ac:dyDescent="0.25">
      <c r="A11" s="8"/>
    </row>
    <row r="12" spans="1:1" s="7" customFormat="1" ht="20.100000000000001" customHeight="1" x14ac:dyDescent="0.25">
      <c r="A12" s="8"/>
    </row>
    <row r="13" spans="1:1" s="7" customFormat="1" ht="20.100000000000001" customHeight="1" x14ac:dyDescent="0.25">
      <c r="A13" s="8"/>
    </row>
    <row r="14" spans="1:1" s="7" customFormat="1" ht="20.100000000000001" customHeight="1" x14ac:dyDescent="0.25">
      <c r="A14" s="8"/>
    </row>
    <row r="15" spans="1:1" s="7" customFormat="1" ht="20.100000000000001" customHeight="1" x14ac:dyDescent="0.25">
      <c r="A15" s="8"/>
    </row>
    <row r="16" spans="1:1" s="7" customFormat="1" ht="20.100000000000001" customHeight="1" x14ac:dyDescent="0.25">
      <c r="A16" s="8"/>
    </row>
    <row r="17" spans="1:1" s="7" customFormat="1" ht="20.100000000000001" customHeight="1" x14ac:dyDescent="0.25">
      <c r="A17" s="8"/>
    </row>
    <row r="18" spans="1:1" s="7" customFormat="1" ht="20.100000000000001" customHeight="1" x14ac:dyDescent="0.25">
      <c r="A18" s="8"/>
    </row>
    <row r="19" spans="1:1" s="7" customFormat="1" ht="20.100000000000001" customHeight="1" x14ac:dyDescent="0.25">
      <c r="A19" s="8"/>
    </row>
    <row r="20" spans="1:1" s="7" customFormat="1" ht="20.100000000000001" customHeight="1" x14ac:dyDescent="0.25">
      <c r="A20" s="8"/>
    </row>
    <row r="21" spans="1:1" s="7" customFormat="1" ht="20.100000000000001" customHeight="1" x14ac:dyDescent="0.25">
      <c r="A21" s="8"/>
    </row>
    <row r="22" spans="1:1" s="7" customFormat="1" ht="20.100000000000001" customHeight="1" x14ac:dyDescent="0.25">
      <c r="A22" s="8"/>
    </row>
    <row r="23" spans="1:1" s="7" customFormat="1" ht="20.100000000000001" customHeight="1" x14ac:dyDescent="0.25">
      <c r="A23" s="8"/>
    </row>
    <row r="24" spans="1:1" s="7" customFormat="1" ht="20.100000000000001" customHeight="1" x14ac:dyDescent="0.25">
      <c r="A24" s="8"/>
    </row>
    <row r="25" spans="1:1" s="6" customFormat="1" ht="20.100000000000001" customHeight="1" x14ac:dyDescent="0.25">
      <c r="A25" s="9"/>
    </row>
    <row r="26" spans="1:1" s="6" customFormat="1" ht="20.100000000000001" customHeight="1" x14ac:dyDescent="0.25">
      <c r="A26" s="9"/>
    </row>
    <row r="27" spans="1:1" s="6" customFormat="1" ht="20.100000000000001" customHeight="1" x14ac:dyDescent="0.25">
      <c r="A27" s="9"/>
    </row>
    <row r="28" spans="1:1" s="6" customFormat="1" ht="20.100000000000001" customHeight="1" x14ac:dyDescent="0.25">
      <c r="A28" s="9"/>
    </row>
    <row r="29" spans="1:1" s="6" customFormat="1" ht="20.100000000000001" customHeight="1" x14ac:dyDescent="0.25">
      <c r="A29" s="9"/>
    </row>
    <row r="30" spans="1:1" s="6" customFormat="1" ht="20.100000000000001" customHeight="1" x14ac:dyDescent="0.25">
      <c r="A30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5" sqref="E5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3" t="str">
        <f>Mahasiswa!A1</f>
        <v>MIFTAH MUHAMMAD</v>
      </c>
      <c r="B2" s="1">
        <v>80</v>
      </c>
      <c r="C2" s="1">
        <v>80</v>
      </c>
      <c r="D2" s="1">
        <v>70</v>
      </c>
      <c r="E2" s="1">
        <v>80</v>
      </c>
    </row>
    <row r="3" spans="1:11" s="1" customFormat="1" ht="20.100000000000001" customHeight="1" x14ac:dyDescent="0.25">
      <c r="A3" s="13" t="str">
        <f>Mahasiswa!A2</f>
        <v>ARIEF RAMADHAN</v>
      </c>
      <c r="B3" s="1">
        <v>80</v>
      </c>
      <c r="C3" s="1">
        <v>80</v>
      </c>
      <c r="D3" s="1">
        <v>70</v>
      </c>
      <c r="E3" s="1">
        <v>80</v>
      </c>
    </row>
    <row r="4" spans="1:11" s="1" customFormat="1" ht="20.100000000000001" customHeight="1" x14ac:dyDescent="0.25">
      <c r="A4" s="13" t="str">
        <f>Mahasiswa!A3</f>
        <v>STEVANUS EVO</v>
      </c>
      <c r="B4" s="1">
        <v>70</v>
      </c>
      <c r="C4" s="1">
        <v>70</v>
      </c>
      <c r="D4" s="1">
        <v>70</v>
      </c>
      <c r="E4" s="1">
        <v>80</v>
      </c>
    </row>
    <row r="5" spans="1:11" s="1" customFormat="1" ht="20.100000000000001" customHeight="1" x14ac:dyDescent="0.25">
      <c r="A5" s="13" t="str">
        <f>Mahasiswa!A4</f>
        <v>MUKHYIDDIN</v>
      </c>
      <c r="B5" s="1">
        <v>80</v>
      </c>
      <c r="C5" s="1">
        <v>80</v>
      </c>
      <c r="D5" s="1">
        <v>80</v>
      </c>
      <c r="E5" s="1">
        <v>80</v>
      </c>
    </row>
    <row r="6" spans="1:11" s="1" customFormat="1" ht="20.100000000000001" customHeight="1" x14ac:dyDescent="0.25">
      <c r="A6" s="13">
        <f>Mahasiswa!A5</f>
        <v>0</v>
      </c>
    </row>
    <row r="7" spans="1:11" s="1" customFormat="1" ht="20.100000000000001" customHeight="1" x14ac:dyDescent="0.25">
      <c r="A7" s="13">
        <f>Mahasiswa!A6</f>
        <v>0</v>
      </c>
    </row>
    <row r="8" spans="1:11" s="1" customFormat="1" ht="20.100000000000001" customHeight="1" x14ac:dyDescent="0.25">
      <c r="A8" s="13">
        <f>Mahasiswa!A7</f>
        <v>0</v>
      </c>
    </row>
    <row r="9" spans="1:11" s="1" customFormat="1" ht="20.100000000000001" customHeight="1" x14ac:dyDescent="0.25">
      <c r="A9" s="13">
        <f>Mahasiswa!A8</f>
        <v>0</v>
      </c>
    </row>
    <row r="10" spans="1:11" s="1" customFormat="1" ht="20.100000000000001" customHeight="1" x14ac:dyDescent="0.25">
      <c r="A10" s="13">
        <f>Mahasiswa!A9</f>
        <v>0</v>
      </c>
    </row>
    <row r="11" spans="1:11" s="1" customFormat="1" ht="20.100000000000001" customHeight="1" x14ac:dyDescent="0.25">
      <c r="A11" s="13">
        <f>Mahasiswa!A10</f>
        <v>0</v>
      </c>
    </row>
    <row r="12" spans="1:11" s="1" customFormat="1" ht="20.100000000000001" customHeight="1" x14ac:dyDescent="0.25">
      <c r="A12" s="13">
        <f>Mahasiswa!A11</f>
        <v>0</v>
      </c>
    </row>
    <row r="13" spans="1:11" s="1" customFormat="1" ht="20.100000000000001" customHeight="1" x14ac:dyDescent="0.25">
      <c r="A13" s="13">
        <f>Mahasiswa!A12</f>
        <v>0</v>
      </c>
    </row>
    <row r="14" spans="1:11" s="1" customFormat="1" ht="20.100000000000001" customHeight="1" x14ac:dyDescent="0.25">
      <c r="A14" s="13">
        <f>Mahasiswa!A13</f>
        <v>0</v>
      </c>
    </row>
    <row r="15" spans="1:11" s="1" customFormat="1" ht="20.100000000000001" customHeight="1" x14ac:dyDescent="0.25">
      <c r="A15" s="13">
        <f>Mahasiswa!A14</f>
        <v>0</v>
      </c>
    </row>
    <row r="16" spans="1:11" s="1" customFormat="1" ht="20.100000000000001" customHeight="1" x14ac:dyDescent="0.25">
      <c r="A16" s="13">
        <f>Mahasiswa!A15</f>
        <v>0</v>
      </c>
    </row>
    <row r="17" spans="1:1" s="1" customFormat="1" ht="20.100000000000001" customHeight="1" x14ac:dyDescent="0.25">
      <c r="A17" s="13">
        <f>Mahasiswa!A16</f>
        <v>0</v>
      </c>
    </row>
    <row r="18" spans="1:1" s="1" customFormat="1" ht="20.100000000000001" customHeight="1" x14ac:dyDescent="0.25">
      <c r="A18" s="13">
        <f>Mahasiswa!A17</f>
        <v>0</v>
      </c>
    </row>
    <row r="19" spans="1:1" s="1" customFormat="1" ht="20.100000000000001" customHeight="1" x14ac:dyDescent="0.25">
      <c r="A19" s="13">
        <f>Mahasiswa!A18</f>
        <v>0</v>
      </c>
    </row>
    <row r="20" spans="1:1" s="1" customFormat="1" ht="20.100000000000001" customHeight="1" x14ac:dyDescent="0.25">
      <c r="A20" s="13">
        <f>Mahasiswa!A19</f>
        <v>0</v>
      </c>
    </row>
    <row r="21" spans="1:1" s="1" customFormat="1" ht="20.100000000000001" customHeight="1" x14ac:dyDescent="0.25">
      <c r="A21" s="13">
        <f>Mahasiswa!A20</f>
        <v>0</v>
      </c>
    </row>
    <row r="22" spans="1:1" s="1" customFormat="1" ht="20.100000000000001" customHeight="1" x14ac:dyDescent="0.25">
      <c r="A22" s="13">
        <f>Mahasiswa!A21</f>
        <v>0</v>
      </c>
    </row>
    <row r="23" spans="1:1" s="1" customFormat="1" ht="20.100000000000001" customHeight="1" x14ac:dyDescent="0.25">
      <c r="A23" s="13">
        <f>Mahasiswa!A22</f>
        <v>0</v>
      </c>
    </row>
    <row r="24" spans="1:1" s="1" customFormat="1" ht="20.100000000000001" customHeight="1" x14ac:dyDescent="0.25">
      <c r="A24" s="13">
        <f>Mahasiswa!A23</f>
        <v>0</v>
      </c>
    </row>
    <row r="25" spans="1:1" s="10" customFormat="1" ht="20.100000000000001" customHeight="1" x14ac:dyDescent="0.25">
      <c r="A25" s="13">
        <f>Mahasiswa!A24</f>
        <v>0</v>
      </c>
    </row>
    <row r="26" spans="1:1" s="10" customFormat="1" ht="20.100000000000001" customHeight="1" x14ac:dyDescent="0.25">
      <c r="A26" s="13">
        <f>Mahasiswa!A25</f>
        <v>0</v>
      </c>
    </row>
    <row r="27" spans="1:1" s="10" customFormat="1" ht="20.100000000000001" customHeight="1" x14ac:dyDescent="0.25">
      <c r="A27" s="13">
        <f>Mahasiswa!A26</f>
        <v>0</v>
      </c>
    </row>
    <row r="28" spans="1:1" s="10" customFormat="1" ht="20.100000000000001" customHeight="1" x14ac:dyDescent="0.25">
      <c r="A28" s="13">
        <f>Mahasiswa!A27</f>
        <v>0</v>
      </c>
    </row>
    <row r="29" spans="1:1" s="10" customFormat="1" ht="20.100000000000001" customHeight="1" x14ac:dyDescent="0.25">
      <c r="A29" s="13">
        <f>Mahasiswa!A28</f>
        <v>0</v>
      </c>
    </row>
    <row r="30" spans="1:1" s="10" customFormat="1" ht="20.100000000000001" customHeight="1" x14ac:dyDescent="0.25">
      <c r="A30" s="13">
        <f>Mahasiswa!A29</f>
        <v>0</v>
      </c>
    </row>
    <row r="31" spans="1:1" s="10" customFormat="1" ht="20.100000000000001" customHeight="1" x14ac:dyDescent="0.25">
      <c r="A31" s="13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5" sqref="E5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3" t="str">
        <f>Mahasiswa!A1</f>
        <v>MIFTAH MUHAMMAD</v>
      </c>
      <c r="B2" s="1">
        <v>80</v>
      </c>
      <c r="C2" s="1">
        <v>80</v>
      </c>
      <c r="D2" s="1">
        <v>70</v>
      </c>
      <c r="E2" s="1">
        <v>80</v>
      </c>
    </row>
    <row r="3" spans="1:11" s="1" customFormat="1" ht="20.100000000000001" customHeight="1" x14ac:dyDescent="0.25">
      <c r="A3" s="13" t="str">
        <f>Mahasiswa!A2</f>
        <v>ARIEF RAMADHAN</v>
      </c>
      <c r="B3" s="1">
        <v>80</v>
      </c>
      <c r="C3" s="1">
        <v>80</v>
      </c>
      <c r="D3" s="1">
        <v>70</v>
      </c>
      <c r="E3" s="1">
        <v>80</v>
      </c>
    </row>
    <row r="4" spans="1:11" s="1" customFormat="1" ht="20.100000000000001" customHeight="1" x14ac:dyDescent="0.25">
      <c r="A4" s="13" t="str">
        <f>Mahasiswa!A3</f>
        <v>STEVANUS EVO</v>
      </c>
      <c r="B4" s="1">
        <v>70</v>
      </c>
      <c r="C4" s="1">
        <v>70</v>
      </c>
      <c r="D4" s="1">
        <v>70</v>
      </c>
      <c r="E4" s="1">
        <v>80</v>
      </c>
    </row>
    <row r="5" spans="1:11" s="1" customFormat="1" ht="20.100000000000001" customHeight="1" x14ac:dyDescent="0.25">
      <c r="A5" s="13" t="str">
        <f>Mahasiswa!A4</f>
        <v>MUKHYIDDIN</v>
      </c>
      <c r="B5" s="1">
        <v>80</v>
      </c>
      <c r="C5" s="1">
        <v>80</v>
      </c>
      <c r="D5" s="1">
        <v>80</v>
      </c>
      <c r="E5" s="1">
        <v>80</v>
      </c>
    </row>
    <row r="6" spans="1:11" s="1" customFormat="1" ht="20.100000000000001" customHeight="1" x14ac:dyDescent="0.25">
      <c r="A6" s="13">
        <f>Mahasiswa!A5</f>
        <v>0</v>
      </c>
    </row>
    <row r="7" spans="1:11" s="1" customFormat="1" ht="20.100000000000001" customHeight="1" x14ac:dyDescent="0.25">
      <c r="A7" s="13">
        <f>Mahasiswa!A6</f>
        <v>0</v>
      </c>
    </row>
    <row r="8" spans="1:11" s="1" customFormat="1" ht="20.100000000000001" customHeight="1" x14ac:dyDescent="0.25">
      <c r="A8" s="13">
        <f>Mahasiswa!A7</f>
        <v>0</v>
      </c>
    </row>
    <row r="9" spans="1:11" s="1" customFormat="1" ht="20.100000000000001" customHeight="1" x14ac:dyDescent="0.25">
      <c r="A9" s="13">
        <f>Mahasiswa!A8</f>
        <v>0</v>
      </c>
    </row>
    <row r="10" spans="1:11" s="1" customFormat="1" ht="20.100000000000001" customHeight="1" x14ac:dyDescent="0.25">
      <c r="A10" s="13">
        <f>Mahasiswa!A9</f>
        <v>0</v>
      </c>
    </row>
    <row r="11" spans="1:11" s="1" customFormat="1" ht="20.100000000000001" customHeight="1" x14ac:dyDescent="0.25">
      <c r="A11" s="13">
        <f>Mahasiswa!A10</f>
        <v>0</v>
      </c>
    </row>
    <row r="12" spans="1:11" s="1" customFormat="1" ht="20.100000000000001" customHeight="1" x14ac:dyDescent="0.25">
      <c r="A12" s="13">
        <f>Mahasiswa!A11</f>
        <v>0</v>
      </c>
    </row>
    <row r="13" spans="1:11" s="1" customFormat="1" ht="20.100000000000001" customHeight="1" x14ac:dyDescent="0.25">
      <c r="A13" s="13">
        <f>Mahasiswa!A12</f>
        <v>0</v>
      </c>
    </row>
    <row r="14" spans="1:11" s="1" customFormat="1" ht="20.100000000000001" customHeight="1" x14ac:dyDescent="0.25">
      <c r="A14" s="13">
        <f>Mahasiswa!A13</f>
        <v>0</v>
      </c>
    </row>
    <row r="15" spans="1:11" s="1" customFormat="1" ht="20.100000000000001" customHeight="1" x14ac:dyDescent="0.25">
      <c r="A15" s="13">
        <f>Mahasiswa!A14</f>
        <v>0</v>
      </c>
    </row>
    <row r="16" spans="1:11" s="1" customFormat="1" ht="20.100000000000001" customHeight="1" x14ac:dyDescent="0.25">
      <c r="A16" s="13">
        <f>Mahasiswa!A15</f>
        <v>0</v>
      </c>
    </row>
    <row r="17" spans="1:1" s="1" customFormat="1" ht="20.100000000000001" customHeight="1" x14ac:dyDescent="0.25">
      <c r="A17" s="13">
        <f>Mahasiswa!A16</f>
        <v>0</v>
      </c>
    </row>
    <row r="18" spans="1:1" s="1" customFormat="1" ht="20.100000000000001" customHeight="1" x14ac:dyDescent="0.25">
      <c r="A18" s="13">
        <f>Mahasiswa!A17</f>
        <v>0</v>
      </c>
    </row>
    <row r="19" spans="1:1" s="1" customFormat="1" ht="20.100000000000001" customHeight="1" x14ac:dyDescent="0.25">
      <c r="A19" s="13">
        <f>Mahasiswa!A18</f>
        <v>0</v>
      </c>
    </row>
    <row r="20" spans="1:1" s="1" customFormat="1" ht="20.100000000000001" customHeight="1" x14ac:dyDescent="0.25">
      <c r="A20" s="13">
        <f>Mahasiswa!A19</f>
        <v>0</v>
      </c>
    </row>
    <row r="21" spans="1:1" s="1" customFormat="1" ht="20.100000000000001" customHeight="1" x14ac:dyDescent="0.25">
      <c r="A21" s="13">
        <f>Mahasiswa!A20</f>
        <v>0</v>
      </c>
    </row>
    <row r="22" spans="1:1" s="1" customFormat="1" ht="20.100000000000001" customHeight="1" x14ac:dyDescent="0.25">
      <c r="A22" s="13">
        <f>Mahasiswa!A21</f>
        <v>0</v>
      </c>
    </row>
    <row r="23" spans="1:1" s="1" customFormat="1" ht="20.100000000000001" customHeight="1" x14ac:dyDescent="0.25">
      <c r="A23" s="13">
        <f>Mahasiswa!A22</f>
        <v>0</v>
      </c>
    </row>
    <row r="24" spans="1:1" s="1" customFormat="1" ht="20.100000000000001" customHeight="1" x14ac:dyDescent="0.25">
      <c r="A24" s="13">
        <f>Mahasiswa!A23</f>
        <v>0</v>
      </c>
    </row>
    <row r="25" spans="1:1" s="10" customFormat="1" ht="20.100000000000001" customHeight="1" x14ac:dyDescent="0.25">
      <c r="A25" s="13">
        <f>Mahasiswa!A24</f>
        <v>0</v>
      </c>
    </row>
    <row r="26" spans="1:1" s="10" customFormat="1" ht="20.100000000000001" customHeight="1" x14ac:dyDescent="0.25">
      <c r="A26" s="13">
        <f>Mahasiswa!A25</f>
        <v>0</v>
      </c>
    </row>
    <row r="27" spans="1:1" s="10" customFormat="1" ht="20.100000000000001" customHeight="1" x14ac:dyDescent="0.25">
      <c r="A27" s="13">
        <f>Mahasiswa!A26</f>
        <v>0</v>
      </c>
    </row>
    <row r="28" spans="1:1" s="10" customFormat="1" ht="20.100000000000001" customHeight="1" x14ac:dyDescent="0.25">
      <c r="A28" s="13">
        <f>Mahasiswa!A27</f>
        <v>0</v>
      </c>
    </row>
    <row r="29" spans="1:1" s="10" customFormat="1" ht="20.100000000000001" customHeight="1" x14ac:dyDescent="0.25">
      <c r="A29" s="13">
        <f>Mahasiswa!A28</f>
        <v>0</v>
      </c>
    </row>
    <row r="30" spans="1:1" s="10" customFormat="1" ht="20.100000000000001" customHeight="1" x14ac:dyDescent="0.25">
      <c r="A30" s="13">
        <f>Mahasiswa!A29</f>
        <v>0</v>
      </c>
    </row>
    <row r="31" spans="1:1" s="10" customFormat="1" ht="20.100000000000001" customHeight="1" x14ac:dyDescent="0.25">
      <c r="A31" s="13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4" sqref="E4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3" t="str">
        <f>Mahasiswa!A1</f>
        <v>MIFTAH MUHAMMAD</v>
      </c>
      <c r="B2" s="1">
        <v>70</v>
      </c>
      <c r="C2" s="1">
        <v>70</v>
      </c>
      <c r="D2" s="1">
        <v>70</v>
      </c>
      <c r="E2" s="1">
        <v>70</v>
      </c>
    </row>
    <row r="3" spans="1:11" s="1" customFormat="1" ht="20.100000000000001" customHeight="1" x14ac:dyDescent="0.25">
      <c r="A3" s="13" t="str">
        <f>Mahasiswa!A2</f>
        <v>ARIEF RAMADHAN</v>
      </c>
      <c r="B3" s="1">
        <v>70</v>
      </c>
      <c r="C3" s="1">
        <v>70</v>
      </c>
      <c r="D3" s="1">
        <v>70</v>
      </c>
      <c r="E3" s="1">
        <v>70</v>
      </c>
    </row>
    <row r="4" spans="1:11" s="1" customFormat="1" ht="20.100000000000001" customHeight="1" x14ac:dyDescent="0.25">
      <c r="A4" s="13" t="str">
        <f>Mahasiswa!A3</f>
        <v>STEVANUS EVO</v>
      </c>
      <c r="B4" s="1">
        <v>70</v>
      </c>
      <c r="C4" s="1">
        <v>70</v>
      </c>
      <c r="D4" s="1">
        <v>70</v>
      </c>
      <c r="E4" s="1">
        <v>70</v>
      </c>
    </row>
    <row r="5" spans="1:11" s="1" customFormat="1" ht="20.100000000000001" customHeight="1" x14ac:dyDescent="0.25">
      <c r="A5" s="13" t="str">
        <f>Mahasiswa!A4</f>
        <v>MUKHYIDDIN</v>
      </c>
      <c r="B5" s="1">
        <v>80</v>
      </c>
      <c r="C5" s="1">
        <v>80</v>
      </c>
      <c r="D5" s="1">
        <v>80</v>
      </c>
      <c r="E5" s="1">
        <v>80</v>
      </c>
    </row>
    <row r="6" spans="1:11" s="1" customFormat="1" ht="20.100000000000001" customHeight="1" x14ac:dyDescent="0.25">
      <c r="A6" s="13">
        <f>Mahasiswa!A5</f>
        <v>0</v>
      </c>
    </row>
    <row r="7" spans="1:11" s="1" customFormat="1" ht="20.100000000000001" customHeight="1" x14ac:dyDescent="0.25">
      <c r="A7" s="13">
        <f>Mahasiswa!A6</f>
        <v>0</v>
      </c>
    </row>
    <row r="8" spans="1:11" s="1" customFormat="1" ht="20.100000000000001" customHeight="1" x14ac:dyDescent="0.25">
      <c r="A8" s="13">
        <f>Mahasiswa!A7</f>
        <v>0</v>
      </c>
    </row>
    <row r="9" spans="1:11" s="1" customFormat="1" ht="20.100000000000001" customHeight="1" x14ac:dyDescent="0.25">
      <c r="A9" s="13">
        <f>Mahasiswa!A8</f>
        <v>0</v>
      </c>
    </row>
    <row r="10" spans="1:11" s="1" customFormat="1" ht="20.100000000000001" customHeight="1" x14ac:dyDescent="0.25">
      <c r="A10" s="13">
        <f>Mahasiswa!A9</f>
        <v>0</v>
      </c>
    </row>
    <row r="11" spans="1:11" s="1" customFormat="1" ht="20.100000000000001" customHeight="1" x14ac:dyDescent="0.25">
      <c r="A11" s="13">
        <f>Mahasiswa!A10</f>
        <v>0</v>
      </c>
    </row>
    <row r="12" spans="1:11" s="1" customFormat="1" ht="20.100000000000001" customHeight="1" x14ac:dyDescent="0.25">
      <c r="A12" s="13">
        <f>Mahasiswa!A11</f>
        <v>0</v>
      </c>
    </row>
    <row r="13" spans="1:11" s="1" customFormat="1" ht="20.100000000000001" customHeight="1" x14ac:dyDescent="0.25">
      <c r="A13" s="13">
        <f>Mahasiswa!A12</f>
        <v>0</v>
      </c>
    </row>
    <row r="14" spans="1:11" s="1" customFormat="1" ht="20.100000000000001" customHeight="1" x14ac:dyDescent="0.25">
      <c r="A14" s="13">
        <f>Mahasiswa!A13</f>
        <v>0</v>
      </c>
    </row>
    <row r="15" spans="1:11" s="1" customFormat="1" ht="20.100000000000001" customHeight="1" x14ac:dyDescent="0.25">
      <c r="A15" s="13">
        <f>Mahasiswa!A14</f>
        <v>0</v>
      </c>
    </row>
    <row r="16" spans="1:11" s="1" customFormat="1" ht="20.100000000000001" customHeight="1" x14ac:dyDescent="0.25">
      <c r="A16" s="13">
        <f>Mahasiswa!A15</f>
        <v>0</v>
      </c>
    </row>
    <row r="17" spans="1:1" s="1" customFormat="1" ht="20.100000000000001" customHeight="1" x14ac:dyDescent="0.25">
      <c r="A17" s="13">
        <f>Mahasiswa!A16</f>
        <v>0</v>
      </c>
    </row>
    <row r="18" spans="1:1" s="1" customFormat="1" ht="20.100000000000001" customHeight="1" x14ac:dyDescent="0.25">
      <c r="A18" s="13">
        <f>Mahasiswa!A17</f>
        <v>0</v>
      </c>
    </row>
    <row r="19" spans="1:1" s="1" customFormat="1" ht="20.100000000000001" customHeight="1" x14ac:dyDescent="0.25">
      <c r="A19" s="13">
        <f>Mahasiswa!A18</f>
        <v>0</v>
      </c>
    </row>
    <row r="20" spans="1:1" s="1" customFormat="1" ht="20.100000000000001" customHeight="1" x14ac:dyDescent="0.25">
      <c r="A20" s="13">
        <f>Mahasiswa!A19</f>
        <v>0</v>
      </c>
    </row>
    <row r="21" spans="1:1" s="1" customFormat="1" ht="20.100000000000001" customHeight="1" x14ac:dyDescent="0.25">
      <c r="A21" s="13">
        <f>Mahasiswa!A20</f>
        <v>0</v>
      </c>
    </row>
    <row r="22" spans="1:1" s="1" customFormat="1" ht="20.100000000000001" customHeight="1" x14ac:dyDescent="0.25">
      <c r="A22" s="13">
        <f>Mahasiswa!A21</f>
        <v>0</v>
      </c>
    </row>
    <row r="23" spans="1:1" s="1" customFormat="1" ht="20.100000000000001" customHeight="1" x14ac:dyDescent="0.25">
      <c r="A23" s="13">
        <f>Mahasiswa!A22</f>
        <v>0</v>
      </c>
    </row>
    <row r="24" spans="1:1" s="1" customFormat="1" ht="20.100000000000001" customHeight="1" x14ac:dyDescent="0.25">
      <c r="A24" s="13">
        <f>Mahasiswa!A23</f>
        <v>0</v>
      </c>
    </row>
    <row r="25" spans="1:1" s="10" customFormat="1" ht="20.100000000000001" customHeight="1" x14ac:dyDescent="0.25">
      <c r="A25" s="13">
        <f>Mahasiswa!A24</f>
        <v>0</v>
      </c>
    </row>
    <row r="26" spans="1:1" s="10" customFormat="1" ht="20.100000000000001" customHeight="1" x14ac:dyDescent="0.25">
      <c r="A26" s="13">
        <f>Mahasiswa!A25</f>
        <v>0</v>
      </c>
    </row>
    <row r="27" spans="1:1" s="10" customFormat="1" ht="20.100000000000001" customHeight="1" x14ac:dyDescent="0.25">
      <c r="A27" s="13">
        <f>Mahasiswa!A26</f>
        <v>0</v>
      </c>
    </row>
    <row r="28" spans="1:1" s="10" customFormat="1" ht="20.100000000000001" customHeight="1" x14ac:dyDescent="0.25">
      <c r="A28" s="13">
        <f>Mahasiswa!A27</f>
        <v>0</v>
      </c>
    </row>
    <row r="29" spans="1:1" s="10" customFormat="1" ht="20.100000000000001" customHeight="1" x14ac:dyDescent="0.25">
      <c r="A29" s="13">
        <f>Mahasiswa!A28</f>
        <v>0</v>
      </c>
    </row>
    <row r="30" spans="1:1" s="10" customFormat="1" ht="20.100000000000001" customHeight="1" x14ac:dyDescent="0.25">
      <c r="A30" s="13">
        <f>Mahasiswa!A29</f>
        <v>0</v>
      </c>
    </row>
    <row r="31" spans="1:1" s="10" customFormat="1" ht="20.100000000000001" customHeight="1" x14ac:dyDescent="0.25">
      <c r="A31" s="13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D13" sqref="D13"/>
    </sheetView>
  </sheetViews>
  <sheetFormatPr defaultRowHeight="15" x14ac:dyDescent="0.25"/>
  <cols>
    <col min="1" max="1" width="67.42578125" bestFit="1" customWidth="1"/>
  </cols>
  <sheetData>
    <row r="1" spans="1:14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 t="s">
        <v>1</v>
      </c>
      <c r="K1" s="4" t="s">
        <v>2</v>
      </c>
      <c r="L1" s="4" t="s">
        <v>3</v>
      </c>
      <c r="M1" s="4" t="s">
        <v>5</v>
      </c>
      <c r="N1" s="4" t="s">
        <v>4</v>
      </c>
    </row>
    <row r="2" spans="1:14" s="1" customFormat="1" ht="20.100000000000001" customHeight="1" x14ac:dyDescent="0.25">
      <c r="A2" s="13" t="str">
        <f>Mahasiswa!A1</f>
        <v>MIFTAH MUHAMMAD</v>
      </c>
      <c r="B2" s="1">
        <f>0.2*Aktifitas!B2+0.4*'Penguasaan Materi'!B2+0.4*Tugas!B2</f>
        <v>76</v>
      </c>
      <c r="C2" s="1">
        <f>0.2*Aktifitas!C2+0.4*'Penguasaan Materi'!C2+0.4*Tugas!C2</f>
        <v>76</v>
      </c>
      <c r="D2" s="1">
        <f>0.2*Aktifitas!D2+0.4*'Penguasaan Materi'!D2+0.4*Tugas!D2</f>
        <v>70</v>
      </c>
      <c r="E2" s="1">
        <f>0.2*Aktifitas!E2+0.4*'Penguasaan Materi'!E2+0.4*Tugas!E2</f>
        <v>76</v>
      </c>
      <c r="F2" s="1">
        <f>0.2*Aktifitas!F2+0.4*'Penguasaan Materi'!F2+0.4*Tugas!F2</f>
        <v>0</v>
      </c>
      <c r="G2" s="1">
        <f>0.2*Aktifitas!G2+0.4*'Penguasaan Materi'!G2+0.4*Tugas!G2</f>
        <v>0</v>
      </c>
      <c r="H2" s="1">
        <f>0.2*Aktifitas!H2+0.4*'Penguasaan Materi'!H2+0.4*Tugas!H2</f>
        <v>0</v>
      </c>
      <c r="I2" s="1">
        <f>0.2*Aktifitas!I2+0.4*'Penguasaan Materi'!I2+0.4*Tugas!I2</f>
        <v>0</v>
      </c>
      <c r="J2" s="1">
        <f>AVERAGE(B2:I2)</f>
        <v>37.25</v>
      </c>
      <c r="M2" s="1">
        <f>0.5*J2+0.2*K2+0.3*L2</f>
        <v>18.625</v>
      </c>
      <c r="N2" s="1" t="str">
        <f>IF(M2&gt;=80,"A",IF(M2&gt;=75,"B+",IF(M2&gt;=70,"B",IF(M2&gt;=65,"C+",IF(M2&gt;=56,"C",IF(M2&gt;=45,"D","E"))))))</f>
        <v>E</v>
      </c>
    </row>
    <row r="3" spans="1:14" s="1" customFormat="1" ht="20.100000000000001" customHeight="1" x14ac:dyDescent="0.25">
      <c r="A3" s="13" t="str">
        <f>Mahasiswa!A2</f>
        <v>ARIEF RAMADHAN</v>
      </c>
      <c r="B3" s="1">
        <f>0.2*Aktifitas!B3+0.4*'Penguasaan Materi'!B3+0.4*Tugas!B3</f>
        <v>76</v>
      </c>
      <c r="C3" s="1">
        <f>0.2*Aktifitas!C3+0.4*'Penguasaan Materi'!C3+0.4*Tugas!C3</f>
        <v>76</v>
      </c>
      <c r="D3" s="1">
        <f>0.2*Aktifitas!D3+0.4*'Penguasaan Materi'!D3+0.4*Tugas!D3</f>
        <v>70</v>
      </c>
      <c r="E3" s="1">
        <f>0.2*Aktifitas!E3+0.4*'Penguasaan Materi'!E3+0.4*Tugas!E3</f>
        <v>76</v>
      </c>
      <c r="F3" s="1">
        <f>0.2*Aktifitas!F3+0.4*'Penguasaan Materi'!F3+0.4*Tugas!F3</f>
        <v>0</v>
      </c>
      <c r="G3" s="1">
        <f>0.2*Aktifitas!G3+0.4*'Penguasaan Materi'!G3+0.4*Tugas!G3</f>
        <v>0</v>
      </c>
      <c r="H3" s="1">
        <f>0.2*Aktifitas!H3+0.4*'Penguasaan Materi'!H3+0.4*Tugas!H3</f>
        <v>0</v>
      </c>
      <c r="I3" s="1">
        <f>0.2*Aktifitas!I3+0.4*'Penguasaan Materi'!I3+0.4*Tugas!I3</f>
        <v>0</v>
      </c>
      <c r="J3" s="1">
        <f t="shared" ref="J3:J31" si="0">AVERAGE(B3:I3)</f>
        <v>37.25</v>
      </c>
      <c r="M3" s="1">
        <f t="shared" ref="M3:M31" si="1">0.5*J3+0.2*K3+0.3*L3</f>
        <v>18.625</v>
      </c>
      <c r="N3" s="1" t="str">
        <f t="shared" ref="N3:N31" si="2">IF(M3&gt;=80,"A",IF(M3&gt;=75,"B+",IF(M3&gt;=70,"B",IF(M3&gt;=65,"C+",IF(M3&gt;=56,"C",IF(M3&gt;=45,"D","E"))))))</f>
        <v>E</v>
      </c>
    </row>
    <row r="4" spans="1:14" s="1" customFormat="1" ht="20.100000000000001" customHeight="1" x14ac:dyDescent="0.25">
      <c r="A4" s="13" t="str">
        <f>Mahasiswa!A3</f>
        <v>STEVANUS EVO</v>
      </c>
      <c r="B4" s="1">
        <f>0.2*Aktifitas!B4+0.4*'Penguasaan Materi'!B4+0.4*Tugas!B4</f>
        <v>70</v>
      </c>
      <c r="C4" s="1">
        <f>0.2*Aktifitas!C4+0.4*'Penguasaan Materi'!C4+0.4*Tugas!C4</f>
        <v>70</v>
      </c>
      <c r="D4" s="1">
        <f>0.2*Aktifitas!D4+0.4*'Penguasaan Materi'!D4+0.4*Tugas!D4</f>
        <v>70</v>
      </c>
      <c r="E4" s="1">
        <f>0.2*Aktifitas!E4+0.4*'Penguasaan Materi'!E4+0.4*Tugas!E4</f>
        <v>76</v>
      </c>
      <c r="F4" s="1">
        <f>0.2*Aktifitas!F4+0.4*'Penguasaan Materi'!F4+0.4*Tugas!F4</f>
        <v>0</v>
      </c>
      <c r="G4" s="1">
        <f>0.2*Aktifitas!G4+0.4*'Penguasaan Materi'!G4+0.4*Tugas!G4</f>
        <v>0</v>
      </c>
      <c r="H4" s="1">
        <f>0.2*Aktifitas!H4+0.4*'Penguasaan Materi'!H4+0.4*Tugas!H4</f>
        <v>0</v>
      </c>
      <c r="I4" s="1">
        <f>0.2*Aktifitas!I4+0.4*'Penguasaan Materi'!I4+0.4*Tugas!I4</f>
        <v>0</v>
      </c>
      <c r="J4" s="1">
        <f t="shared" si="0"/>
        <v>35.75</v>
      </c>
      <c r="M4" s="1">
        <f t="shared" si="1"/>
        <v>17.875</v>
      </c>
      <c r="N4" s="1" t="str">
        <f t="shared" si="2"/>
        <v>E</v>
      </c>
    </row>
    <row r="5" spans="1:14" s="1" customFormat="1" ht="20.100000000000001" customHeight="1" x14ac:dyDescent="0.25">
      <c r="A5" s="13" t="str">
        <f>Mahasiswa!A4</f>
        <v>MUKHYIDDIN</v>
      </c>
      <c r="B5" s="1">
        <f>0.2*Aktifitas!B5+0.4*'Penguasaan Materi'!B5+0.4*Tugas!B5</f>
        <v>80</v>
      </c>
      <c r="C5" s="1">
        <f>0.2*Aktifitas!C5+0.4*'Penguasaan Materi'!C5+0.4*Tugas!C5</f>
        <v>80</v>
      </c>
      <c r="D5" s="1">
        <f>0.2*Aktifitas!D5+0.4*'Penguasaan Materi'!D5+0.4*Tugas!D5</f>
        <v>80</v>
      </c>
      <c r="E5" s="1">
        <f>0.2*Aktifitas!E5+0.4*'Penguasaan Materi'!E5+0.4*Tugas!E5</f>
        <v>80</v>
      </c>
      <c r="F5" s="1">
        <f>0.2*Aktifitas!F5+0.4*'Penguasaan Materi'!F5+0.4*Tugas!F5</f>
        <v>0</v>
      </c>
      <c r="G5" s="1">
        <f>0.2*Aktifitas!G5+0.4*'Penguasaan Materi'!G5+0.4*Tugas!G5</f>
        <v>0</v>
      </c>
      <c r="H5" s="1">
        <f>0.2*Aktifitas!H5+0.4*'Penguasaan Materi'!H5+0.4*Tugas!H5</f>
        <v>0</v>
      </c>
      <c r="I5" s="1">
        <f>0.2*Aktifitas!I5+0.4*'Penguasaan Materi'!I5+0.4*Tugas!I5</f>
        <v>0</v>
      </c>
      <c r="J5" s="1">
        <f t="shared" si="0"/>
        <v>40</v>
      </c>
      <c r="M5" s="1">
        <f t="shared" si="1"/>
        <v>20</v>
      </c>
      <c r="N5" s="1" t="str">
        <f t="shared" si="2"/>
        <v>E</v>
      </c>
    </row>
    <row r="6" spans="1:14" s="1" customFormat="1" ht="20.100000000000001" customHeight="1" x14ac:dyDescent="0.25">
      <c r="A6" s="13">
        <f>Mahasiswa!A5</f>
        <v>0</v>
      </c>
      <c r="B6" s="1">
        <f>0.2*Aktifitas!B6+0.4*'Penguasaan Materi'!B6+0.4*Tugas!B6</f>
        <v>0</v>
      </c>
      <c r="C6" s="1">
        <f>0.2*Aktifitas!C6+0.4*'Penguasaan Materi'!C6+0.4*Tugas!C6</f>
        <v>0</v>
      </c>
      <c r="D6" s="1">
        <f>0.2*Aktifitas!D6+0.4*'Penguasaan Materi'!D6+0.4*Tugas!D6</f>
        <v>0</v>
      </c>
      <c r="E6" s="1">
        <f>0.2*Aktifitas!E6+0.4*'Penguasaan Materi'!E6+0.4*Tugas!E6</f>
        <v>0</v>
      </c>
      <c r="F6" s="1">
        <f>0.2*Aktifitas!F6+0.4*'Penguasaan Materi'!F6+0.4*Tugas!F6</f>
        <v>0</v>
      </c>
      <c r="G6" s="1">
        <f>0.2*Aktifitas!G6+0.4*'Penguasaan Materi'!G6+0.4*Tugas!G6</f>
        <v>0</v>
      </c>
      <c r="H6" s="1">
        <f>0.2*Aktifitas!H6+0.4*'Penguasaan Materi'!H6+0.4*Tugas!H6</f>
        <v>0</v>
      </c>
      <c r="I6" s="1">
        <f>0.2*Aktifitas!I6+0.4*'Penguasaan Materi'!I6+0.4*Tugas!I6</f>
        <v>0</v>
      </c>
      <c r="J6" s="1">
        <f t="shared" si="0"/>
        <v>0</v>
      </c>
      <c r="M6" s="1">
        <f t="shared" si="1"/>
        <v>0</v>
      </c>
      <c r="N6" s="1" t="str">
        <f t="shared" si="2"/>
        <v>E</v>
      </c>
    </row>
    <row r="7" spans="1:14" s="1" customFormat="1" ht="20.100000000000001" customHeight="1" x14ac:dyDescent="0.25">
      <c r="A7" s="13">
        <f>Mahasiswa!A6</f>
        <v>0</v>
      </c>
      <c r="B7" s="1">
        <f>0.2*Aktifitas!B7+0.4*'Penguasaan Materi'!B7+0.4*Tugas!B7</f>
        <v>0</v>
      </c>
      <c r="C7" s="1">
        <f>0.2*Aktifitas!C7+0.4*'Penguasaan Materi'!C7+0.4*Tugas!C7</f>
        <v>0</v>
      </c>
      <c r="D7" s="1">
        <f>0.2*Aktifitas!D7+0.4*'Penguasaan Materi'!D7+0.4*Tugas!D7</f>
        <v>0</v>
      </c>
      <c r="E7" s="1">
        <f>0.2*Aktifitas!E7+0.4*'Penguasaan Materi'!E7+0.4*Tugas!E7</f>
        <v>0</v>
      </c>
      <c r="F7" s="1">
        <f>0.2*Aktifitas!F7+0.4*'Penguasaan Materi'!F7+0.4*Tugas!F7</f>
        <v>0</v>
      </c>
      <c r="G7" s="1">
        <f>0.2*Aktifitas!G7+0.4*'Penguasaan Materi'!G7+0.4*Tugas!G7</f>
        <v>0</v>
      </c>
      <c r="H7" s="1">
        <f>0.2*Aktifitas!H7+0.4*'Penguasaan Materi'!H7+0.4*Tugas!H7</f>
        <v>0</v>
      </c>
      <c r="I7" s="1">
        <f>0.2*Aktifitas!I7+0.4*'Penguasaan Materi'!I7+0.4*Tugas!I7</f>
        <v>0</v>
      </c>
      <c r="J7" s="1">
        <f t="shared" si="0"/>
        <v>0</v>
      </c>
      <c r="M7" s="1">
        <f t="shared" si="1"/>
        <v>0</v>
      </c>
      <c r="N7" s="1" t="str">
        <f t="shared" si="2"/>
        <v>E</v>
      </c>
    </row>
    <row r="8" spans="1:14" s="1" customFormat="1" ht="20.100000000000001" customHeight="1" x14ac:dyDescent="0.25">
      <c r="A8" s="13">
        <f>Mahasiswa!A7</f>
        <v>0</v>
      </c>
      <c r="B8" s="1">
        <f>0.2*Aktifitas!B8+0.4*'Penguasaan Materi'!B8+0.4*Tugas!B8</f>
        <v>0</v>
      </c>
      <c r="C8" s="1">
        <f>0.2*Aktifitas!C8+0.4*'Penguasaan Materi'!C8+0.4*Tugas!C8</f>
        <v>0</v>
      </c>
      <c r="D8" s="1">
        <f>0.2*Aktifitas!D8+0.4*'Penguasaan Materi'!D8+0.4*Tugas!D8</f>
        <v>0</v>
      </c>
      <c r="E8" s="1">
        <f>0.2*Aktifitas!E8+0.4*'Penguasaan Materi'!E8+0.4*Tugas!E8</f>
        <v>0</v>
      </c>
      <c r="F8" s="1">
        <f>0.2*Aktifitas!F8+0.4*'Penguasaan Materi'!F8+0.4*Tugas!F8</f>
        <v>0</v>
      </c>
      <c r="G8" s="1">
        <f>0.2*Aktifitas!G8+0.4*'Penguasaan Materi'!G8+0.4*Tugas!G8</f>
        <v>0</v>
      </c>
      <c r="H8" s="1">
        <f>0.2*Aktifitas!H8+0.4*'Penguasaan Materi'!H8+0.4*Tugas!H8</f>
        <v>0</v>
      </c>
      <c r="I8" s="1">
        <f>0.2*Aktifitas!I8+0.4*'Penguasaan Materi'!I8+0.4*Tugas!I8</f>
        <v>0</v>
      </c>
      <c r="J8" s="1">
        <f t="shared" si="0"/>
        <v>0</v>
      </c>
      <c r="M8" s="1">
        <f t="shared" si="1"/>
        <v>0</v>
      </c>
      <c r="N8" s="1" t="str">
        <f t="shared" si="2"/>
        <v>E</v>
      </c>
    </row>
    <row r="9" spans="1:14" s="1" customFormat="1" ht="20.100000000000001" customHeight="1" x14ac:dyDescent="0.25">
      <c r="A9" s="13">
        <f>Mahasiswa!A8</f>
        <v>0</v>
      </c>
      <c r="B9" s="1">
        <f>0.2*Aktifitas!B9+0.4*'Penguasaan Materi'!B9+0.4*Tugas!B9</f>
        <v>0</v>
      </c>
      <c r="C9" s="1">
        <f>0.2*Aktifitas!C9+0.4*'Penguasaan Materi'!C9+0.4*Tugas!C9</f>
        <v>0</v>
      </c>
      <c r="D9" s="1">
        <f>0.2*Aktifitas!D9+0.4*'Penguasaan Materi'!D9+0.4*Tugas!D9</f>
        <v>0</v>
      </c>
      <c r="E9" s="1">
        <f>0.2*Aktifitas!E9+0.4*'Penguasaan Materi'!E9+0.4*Tugas!E9</f>
        <v>0</v>
      </c>
      <c r="F9" s="1">
        <f>0.2*Aktifitas!F9+0.4*'Penguasaan Materi'!F9+0.4*Tugas!F9</f>
        <v>0</v>
      </c>
      <c r="G9" s="1">
        <f>0.2*Aktifitas!G9+0.4*'Penguasaan Materi'!G9+0.4*Tugas!G9</f>
        <v>0</v>
      </c>
      <c r="H9" s="1">
        <f>0.2*Aktifitas!H9+0.4*'Penguasaan Materi'!H9+0.4*Tugas!H9</f>
        <v>0</v>
      </c>
      <c r="I9" s="1">
        <f>0.2*Aktifitas!I9+0.4*'Penguasaan Materi'!I9+0.4*Tugas!I9</f>
        <v>0</v>
      </c>
      <c r="J9" s="1">
        <f t="shared" si="0"/>
        <v>0</v>
      </c>
      <c r="M9" s="1">
        <f t="shared" si="1"/>
        <v>0</v>
      </c>
      <c r="N9" s="1" t="str">
        <f t="shared" si="2"/>
        <v>E</v>
      </c>
    </row>
    <row r="10" spans="1:14" s="1" customFormat="1" ht="20.100000000000001" customHeight="1" x14ac:dyDescent="0.25">
      <c r="A10" s="13">
        <f>Mahasiswa!A9</f>
        <v>0</v>
      </c>
      <c r="B10" s="1">
        <f>0.2*Aktifitas!B10+0.4*'Penguasaan Materi'!B10+0.4*Tugas!B10</f>
        <v>0</v>
      </c>
      <c r="C10" s="1">
        <f>0.2*Aktifitas!C10+0.4*'Penguasaan Materi'!C10+0.4*Tugas!C10</f>
        <v>0</v>
      </c>
      <c r="D10" s="1">
        <f>0.2*Aktifitas!D10+0.4*'Penguasaan Materi'!D10+0.4*Tugas!D10</f>
        <v>0</v>
      </c>
      <c r="E10" s="1">
        <f>0.2*Aktifitas!E10+0.4*'Penguasaan Materi'!E10+0.4*Tugas!E10</f>
        <v>0</v>
      </c>
      <c r="F10" s="1">
        <f>0.2*Aktifitas!F10+0.4*'Penguasaan Materi'!F10+0.4*Tugas!F10</f>
        <v>0</v>
      </c>
      <c r="G10" s="1">
        <f>0.2*Aktifitas!G10+0.4*'Penguasaan Materi'!G10+0.4*Tugas!G10</f>
        <v>0</v>
      </c>
      <c r="H10" s="1">
        <f>0.2*Aktifitas!H10+0.4*'Penguasaan Materi'!H10+0.4*Tugas!H10</f>
        <v>0</v>
      </c>
      <c r="I10" s="1">
        <f>0.2*Aktifitas!I10+0.4*'Penguasaan Materi'!I10+0.4*Tugas!I10</f>
        <v>0</v>
      </c>
      <c r="J10" s="1">
        <f t="shared" si="0"/>
        <v>0</v>
      </c>
      <c r="M10" s="1">
        <f t="shared" si="1"/>
        <v>0</v>
      </c>
      <c r="N10" s="1" t="str">
        <f t="shared" si="2"/>
        <v>E</v>
      </c>
    </row>
    <row r="11" spans="1:14" s="1" customFormat="1" ht="20.100000000000001" customHeight="1" x14ac:dyDescent="0.25">
      <c r="A11" s="13">
        <f>Mahasiswa!A10</f>
        <v>0</v>
      </c>
      <c r="B11" s="1">
        <f>0.2*Aktifitas!B11+0.4*'Penguasaan Materi'!B11+0.4*Tugas!B11</f>
        <v>0</v>
      </c>
      <c r="C11" s="1">
        <f>0.2*Aktifitas!C11+0.4*'Penguasaan Materi'!C11+0.4*Tugas!C11</f>
        <v>0</v>
      </c>
      <c r="D11" s="1">
        <f>0.2*Aktifitas!D11+0.4*'Penguasaan Materi'!D11+0.4*Tugas!D11</f>
        <v>0</v>
      </c>
      <c r="E11" s="1">
        <f>0.2*Aktifitas!E11+0.4*'Penguasaan Materi'!E11+0.4*Tugas!E11</f>
        <v>0</v>
      </c>
      <c r="F11" s="1">
        <f>0.2*Aktifitas!F11+0.4*'Penguasaan Materi'!F11+0.4*Tugas!F11</f>
        <v>0</v>
      </c>
      <c r="G11" s="1">
        <f>0.2*Aktifitas!G11+0.4*'Penguasaan Materi'!G11+0.4*Tugas!G11</f>
        <v>0</v>
      </c>
      <c r="H11" s="1">
        <f>0.2*Aktifitas!H11+0.4*'Penguasaan Materi'!H11+0.4*Tugas!H11</f>
        <v>0</v>
      </c>
      <c r="I11" s="1">
        <f>0.2*Aktifitas!I11+0.4*'Penguasaan Materi'!I11+0.4*Tugas!I11</f>
        <v>0</v>
      </c>
      <c r="J11" s="1">
        <f t="shared" si="0"/>
        <v>0</v>
      </c>
      <c r="M11" s="1">
        <f t="shared" si="1"/>
        <v>0</v>
      </c>
      <c r="N11" s="1" t="str">
        <f t="shared" si="2"/>
        <v>E</v>
      </c>
    </row>
    <row r="12" spans="1:14" s="1" customFormat="1" ht="20.100000000000001" customHeight="1" x14ac:dyDescent="0.25">
      <c r="A12" s="13">
        <f>Mahasiswa!A11</f>
        <v>0</v>
      </c>
      <c r="B12" s="1">
        <f>0.2*Aktifitas!B12+0.4*'Penguasaan Materi'!B12+0.4*Tugas!B12</f>
        <v>0</v>
      </c>
      <c r="C12" s="1">
        <f>0.2*Aktifitas!C12+0.4*'Penguasaan Materi'!C12+0.4*Tugas!C12</f>
        <v>0</v>
      </c>
      <c r="D12" s="1">
        <f>0.2*Aktifitas!D12+0.4*'Penguasaan Materi'!D12+0.4*Tugas!D12</f>
        <v>0</v>
      </c>
      <c r="E12" s="1">
        <f>0.2*Aktifitas!E12+0.4*'Penguasaan Materi'!E12+0.4*Tugas!E12</f>
        <v>0</v>
      </c>
      <c r="F12" s="1">
        <f>0.2*Aktifitas!F12+0.4*'Penguasaan Materi'!F12+0.4*Tugas!F12</f>
        <v>0</v>
      </c>
      <c r="G12" s="1">
        <f>0.2*Aktifitas!G12+0.4*'Penguasaan Materi'!G12+0.4*Tugas!G12</f>
        <v>0</v>
      </c>
      <c r="H12" s="1">
        <f>0.2*Aktifitas!H12+0.4*'Penguasaan Materi'!H12+0.4*Tugas!H12</f>
        <v>0</v>
      </c>
      <c r="I12" s="1">
        <f>0.2*Aktifitas!I12+0.4*'Penguasaan Materi'!I12+0.4*Tugas!I12</f>
        <v>0</v>
      </c>
      <c r="J12" s="1">
        <f t="shared" si="0"/>
        <v>0</v>
      </c>
      <c r="M12" s="1">
        <f t="shared" si="1"/>
        <v>0</v>
      </c>
      <c r="N12" s="1" t="str">
        <f t="shared" si="2"/>
        <v>E</v>
      </c>
    </row>
    <row r="13" spans="1:14" s="1" customFormat="1" ht="20.100000000000001" customHeight="1" x14ac:dyDescent="0.25">
      <c r="A13" s="13">
        <f>Mahasiswa!A12</f>
        <v>0</v>
      </c>
      <c r="B13" s="1">
        <f>0.2*Aktifitas!B13+0.4*'Penguasaan Materi'!B13+0.4*Tugas!B13</f>
        <v>0</v>
      </c>
      <c r="C13" s="1">
        <f>0.2*Aktifitas!C13+0.4*'Penguasaan Materi'!C13+0.4*Tugas!C13</f>
        <v>0</v>
      </c>
      <c r="D13" s="1">
        <f>0.2*Aktifitas!D13+0.4*'Penguasaan Materi'!D13+0.4*Tugas!D13</f>
        <v>0</v>
      </c>
      <c r="E13" s="1">
        <f>0.2*Aktifitas!E13+0.4*'Penguasaan Materi'!E13+0.4*Tugas!E13</f>
        <v>0</v>
      </c>
      <c r="F13" s="1">
        <f>0.2*Aktifitas!F13+0.4*'Penguasaan Materi'!F13+0.4*Tugas!F13</f>
        <v>0</v>
      </c>
      <c r="G13" s="1">
        <f>0.2*Aktifitas!G13+0.4*'Penguasaan Materi'!G13+0.4*Tugas!G13</f>
        <v>0</v>
      </c>
      <c r="H13" s="1">
        <f>0.2*Aktifitas!H13+0.4*'Penguasaan Materi'!H13+0.4*Tugas!H13</f>
        <v>0</v>
      </c>
      <c r="I13" s="1">
        <f>0.2*Aktifitas!I13+0.4*'Penguasaan Materi'!I13+0.4*Tugas!I13</f>
        <v>0</v>
      </c>
      <c r="J13" s="1">
        <f t="shared" si="0"/>
        <v>0</v>
      </c>
      <c r="M13" s="1">
        <f t="shared" si="1"/>
        <v>0</v>
      </c>
      <c r="N13" s="1" t="str">
        <f t="shared" si="2"/>
        <v>E</v>
      </c>
    </row>
    <row r="14" spans="1:14" s="1" customFormat="1" ht="20.100000000000001" customHeight="1" x14ac:dyDescent="0.25">
      <c r="A14" s="13">
        <f>Mahasiswa!A13</f>
        <v>0</v>
      </c>
      <c r="B14" s="1">
        <f>0.2*Aktifitas!B14+0.4*'Penguasaan Materi'!B14+0.4*Tugas!B14</f>
        <v>0</v>
      </c>
      <c r="C14" s="1">
        <f>0.2*Aktifitas!C14+0.4*'Penguasaan Materi'!C14+0.4*Tugas!C14</f>
        <v>0</v>
      </c>
      <c r="D14" s="1">
        <f>0.2*Aktifitas!D14+0.4*'Penguasaan Materi'!D14+0.4*Tugas!D14</f>
        <v>0</v>
      </c>
      <c r="E14" s="1">
        <f>0.2*Aktifitas!E14+0.4*'Penguasaan Materi'!E14+0.4*Tugas!E14</f>
        <v>0</v>
      </c>
      <c r="F14" s="1">
        <f>0.2*Aktifitas!F14+0.4*'Penguasaan Materi'!F14+0.4*Tugas!F14</f>
        <v>0</v>
      </c>
      <c r="G14" s="1">
        <f>0.2*Aktifitas!G14+0.4*'Penguasaan Materi'!G14+0.4*Tugas!G14</f>
        <v>0</v>
      </c>
      <c r="H14" s="1">
        <f>0.2*Aktifitas!H14+0.4*'Penguasaan Materi'!H14+0.4*Tugas!H14</f>
        <v>0</v>
      </c>
      <c r="I14" s="1">
        <f>0.2*Aktifitas!I14+0.4*'Penguasaan Materi'!I14+0.4*Tugas!I14</f>
        <v>0</v>
      </c>
      <c r="J14" s="1">
        <f t="shared" si="0"/>
        <v>0</v>
      </c>
      <c r="M14" s="1">
        <f t="shared" si="1"/>
        <v>0</v>
      </c>
      <c r="N14" s="1" t="str">
        <f t="shared" si="2"/>
        <v>E</v>
      </c>
    </row>
    <row r="15" spans="1:14" s="1" customFormat="1" ht="20.100000000000001" customHeight="1" x14ac:dyDescent="0.25">
      <c r="A15" s="13">
        <f>Mahasiswa!A14</f>
        <v>0</v>
      </c>
      <c r="B15" s="1">
        <f>0.2*Aktifitas!B15+0.4*'Penguasaan Materi'!B15+0.4*Tugas!B15</f>
        <v>0</v>
      </c>
      <c r="C15" s="1">
        <f>0.2*Aktifitas!C15+0.4*'Penguasaan Materi'!C15+0.4*Tugas!C15</f>
        <v>0</v>
      </c>
      <c r="D15" s="1">
        <f>0.2*Aktifitas!D15+0.4*'Penguasaan Materi'!D15+0.4*Tugas!D15</f>
        <v>0</v>
      </c>
      <c r="E15" s="1">
        <f>0.2*Aktifitas!E15+0.4*'Penguasaan Materi'!E15+0.4*Tugas!E15</f>
        <v>0</v>
      </c>
      <c r="F15" s="1">
        <f>0.2*Aktifitas!F15+0.4*'Penguasaan Materi'!F15+0.4*Tugas!F15</f>
        <v>0</v>
      </c>
      <c r="G15" s="1">
        <f>0.2*Aktifitas!G15+0.4*'Penguasaan Materi'!G15+0.4*Tugas!G15</f>
        <v>0</v>
      </c>
      <c r="H15" s="1">
        <f>0.2*Aktifitas!H15+0.4*'Penguasaan Materi'!H15+0.4*Tugas!H15</f>
        <v>0</v>
      </c>
      <c r="I15" s="1">
        <f>0.2*Aktifitas!I15+0.4*'Penguasaan Materi'!I15+0.4*Tugas!I15</f>
        <v>0</v>
      </c>
      <c r="J15" s="1">
        <f t="shared" si="0"/>
        <v>0</v>
      </c>
      <c r="M15" s="1">
        <f t="shared" si="1"/>
        <v>0</v>
      </c>
      <c r="N15" s="1" t="str">
        <f t="shared" si="2"/>
        <v>E</v>
      </c>
    </row>
    <row r="16" spans="1:14" s="1" customFormat="1" ht="20.100000000000001" customHeight="1" x14ac:dyDescent="0.25">
      <c r="A16" s="13">
        <f>Mahasiswa!A15</f>
        <v>0</v>
      </c>
      <c r="B16" s="1">
        <f>0.2*Aktifitas!B16+0.4*'Penguasaan Materi'!B16+0.4*Tugas!B16</f>
        <v>0</v>
      </c>
      <c r="C16" s="1">
        <f>0.2*Aktifitas!C16+0.4*'Penguasaan Materi'!C16+0.4*Tugas!C16</f>
        <v>0</v>
      </c>
      <c r="D16" s="1">
        <f>0.2*Aktifitas!D16+0.4*'Penguasaan Materi'!D16+0.4*Tugas!D16</f>
        <v>0</v>
      </c>
      <c r="E16" s="1">
        <f>0.2*Aktifitas!E16+0.4*'Penguasaan Materi'!E16+0.4*Tugas!E16</f>
        <v>0</v>
      </c>
      <c r="F16" s="1">
        <f>0.2*Aktifitas!F16+0.4*'Penguasaan Materi'!F16+0.4*Tugas!F16</f>
        <v>0</v>
      </c>
      <c r="G16" s="1">
        <f>0.2*Aktifitas!G16+0.4*'Penguasaan Materi'!G16+0.4*Tugas!G16</f>
        <v>0</v>
      </c>
      <c r="H16" s="1">
        <f>0.2*Aktifitas!H16+0.4*'Penguasaan Materi'!H16+0.4*Tugas!H16</f>
        <v>0</v>
      </c>
      <c r="I16" s="1">
        <f>0.2*Aktifitas!I16+0.4*'Penguasaan Materi'!I16+0.4*Tugas!I16</f>
        <v>0</v>
      </c>
      <c r="J16" s="1">
        <f t="shared" si="0"/>
        <v>0</v>
      </c>
      <c r="M16" s="1">
        <f t="shared" si="1"/>
        <v>0</v>
      </c>
      <c r="N16" s="1" t="str">
        <f t="shared" si="2"/>
        <v>E</v>
      </c>
    </row>
    <row r="17" spans="1:14" s="1" customFormat="1" ht="20.100000000000001" customHeight="1" x14ac:dyDescent="0.25">
      <c r="A17" s="13">
        <f>Mahasiswa!A16</f>
        <v>0</v>
      </c>
      <c r="B17" s="1">
        <f>0.2*Aktifitas!B17+0.4*'Penguasaan Materi'!B17+0.4*Tugas!B17</f>
        <v>0</v>
      </c>
      <c r="C17" s="1">
        <f>0.2*Aktifitas!C17+0.4*'Penguasaan Materi'!C17+0.4*Tugas!C17</f>
        <v>0</v>
      </c>
      <c r="D17" s="1">
        <f>0.2*Aktifitas!D17+0.4*'Penguasaan Materi'!D17+0.4*Tugas!D17</f>
        <v>0</v>
      </c>
      <c r="E17" s="1">
        <f>0.2*Aktifitas!E17+0.4*'Penguasaan Materi'!E17+0.4*Tugas!E17</f>
        <v>0</v>
      </c>
      <c r="F17" s="1">
        <f>0.2*Aktifitas!F17+0.4*'Penguasaan Materi'!F17+0.4*Tugas!F17</f>
        <v>0</v>
      </c>
      <c r="G17" s="1">
        <f>0.2*Aktifitas!G17+0.4*'Penguasaan Materi'!G17+0.4*Tugas!G17</f>
        <v>0</v>
      </c>
      <c r="H17" s="1">
        <f>0.2*Aktifitas!H17+0.4*'Penguasaan Materi'!H17+0.4*Tugas!H17</f>
        <v>0</v>
      </c>
      <c r="I17" s="1">
        <f>0.2*Aktifitas!I17+0.4*'Penguasaan Materi'!I17+0.4*Tugas!I17</f>
        <v>0</v>
      </c>
      <c r="J17" s="1">
        <f t="shared" si="0"/>
        <v>0</v>
      </c>
      <c r="M17" s="1">
        <f t="shared" si="1"/>
        <v>0</v>
      </c>
      <c r="N17" s="1" t="str">
        <f t="shared" si="2"/>
        <v>E</v>
      </c>
    </row>
    <row r="18" spans="1:14" s="1" customFormat="1" ht="20.100000000000001" customHeight="1" x14ac:dyDescent="0.25">
      <c r="A18" s="13">
        <f>Mahasiswa!A17</f>
        <v>0</v>
      </c>
      <c r="B18" s="1">
        <f>0.2*Aktifitas!B18+0.4*'Penguasaan Materi'!B18+0.4*Tugas!B18</f>
        <v>0</v>
      </c>
      <c r="C18" s="1">
        <f>0.2*Aktifitas!C18+0.4*'Penguasaan Materi'!C18+0.4*Tugas!C18</f>
        <v>0</v>
      </c>
      <c r="D18" s="1">
        <f>0.2*Aktifitas!D18+0.4*'Penguasaan Materi'!D18+0.4*Tugas!D18</f>
        <v>0</v>
      </c>
      <c r="E18" s="1">
        <f>0.2*Aktifitas!E18+0.4*'Penguasaan Materi'!E18+0.4*Tugas!E18</f>
        <v>0</v>
      </c>
      <c r="F18" s="1">
        <f>0.2*Aktifitas!F18+0.4*'Penguasaan Materi'!F18+0.4*Tugas!F18</f>
        <v>0</v>
      </c>
      <c r="G18" s="1">
        <f>0.2*Aktifitas!G18+0.4*'Penguasaan Materi'!G18+0.4*Tugas!G18</f>
        <v>0</v>
      </c>
      <c r="H18" s="1">
        <f>0.2*Aktifitas!H18+0.4*'Penguasaan Materi'!H18+0.4*Tugas!H18</f>
        <v>0</v>
      </c>
      <c r="I18" s="1">
        <f>0.2*Aktifitas!I18+0.4*'Penguasaan Materi'!I18+0.4*Tugas!I18</f>
        <v>0</v>
      </c>
      <c r="J18" s="1">
        <f t="shared" si="0"/>
        <v>0</v>
      </c>
      <c r="M18" s="1">
        <f t="shared" si="1"/>
        <v>0</v>
      </c>
      <c r="N18" s="1" t="str">
        <f t="shared" si="2"/>
        <v>E</v>
      </c>
    </row>
    <row r="19" spans="1:14" s="1" customFormat="1" ht="20.100000000000001" customHeight="1" x14ac:dyDescent="0.25">
      <c r="A19" s="13">
        <f>Mahasiswa!A18</f>
        <v>0</v>
      </c>
      <c r="B19" s="1">
        <f>0.2*Aktifitas!B19+0.4*'Penguasaan Materi'!B19+0.4*Tugas!B19</f>
        <v>0</v>
      </c>
      <c r="C19" s="1">
        <f>0.2*Aktifitas!C19+0.4*'Penguasaan Materi'!C19+0.4*Tugas!C19</f>
        <v>0</v>
      </c>
      <c r="D19" s="1">
        <f>0.2*Aktifitas!D19+0.4*'Penguasaan Materi'!D19+0.4*Tugas!D19</f>
        <v>0</v>
      </c>
      <c r="E19" s="1">
        <f>0.2*Aktifitas!E19+0.4*'Penguasaan Materi'!E19+0.4*Tugas!E19</f>
        <v>0</v>
      </c>
      <c r="F19" s="1">
        <f>0.2*Aktifitas!F19+0.4*'Penguasaan Materi'!F19+0.4*Tugas!F19</f>
        <v>0</v>
      </c>
      <c r="G19" s="1">
        <f>0.2*Aktifitas!G19+0.4*'Penguasaan Materi'!G19+0.4*Tugas!G19</f>
        <v>0</v>
      </c>
      <c r="H19" s="1">
        <f>0.2*Aktifitas!H19+0.4*'Penguasaan Materi'!H19+0.4*Tugas!H19</f>
        <v>0</v>
      </c>
      <c r="I19" s="1">
        <f>0.2*Aktifitas!I19+0.4*'Penguasaan Materi'!I19+0.4*Tugas!I19</f>
        <v>0</v>
      </c>
      <c r="J19" s="1">
        <f t="shared" si="0"/>
        <v>0</v>
      </c>
      <c r="M19" s="1">
        <f t="shared" si="1"/>
        <v>0</v>
      </c>
      <c r="N19" s="1" t="str">
        <f t="shared" si="2"/>
        <v>E</v>
      </c>
    </row>
    <row r="20" spans="1:14" s="1" customFormat="1" ht="20.100000000000001" customHeight="1" x14ac:dyDescent="0.25">
      <c r="A20" s="13">
        <f>Mahasiswa!A19</f>
        <v>0</v>
      </c>
      <c r="B20" s="1">
        <f>0.2*Aktifitas!B20+0.4*'Penguasaan Materi'!B20+0.4*Tugas!B20</f>
        <v>0</v>
      </c>
      <c r="C20" s="1">
        <f>0.2*Aktifitas!C20+0.4*'Penguasaan Materi'!C20+0.4*Tugas!C20</f>
        <v>0</v>
      </c>
      <c r="D20" s="1">
        <f>0.2*Aktifitas!D20+0.4*'Penguasaan Materi'!D20+0.4*Tugas!D20</f>
        <v>0</v>
      </c>
      <c r="E20" s="1">
        <f>0.2*Aktifitas!E20+0.4*'Penguasaan Materi'!E20+0.4*Tugas!E20</f>
        <v>0</v>
      </c>
      <c r="F20" s="1">
        <f>0.2*Aktifitas!F20+0.4*'Penguasaan Materi'!F20+0.4*Tugas!F20</f>
        <v>0</v>
      </c>
      <c r="G20" s="1">
        <f>0.2*Aktifitas!G20+0.4*'Penguasaan Materi'!G20+0.4*Tugas!G20</f>
        <v>0</v>
      </c>
      <c r="H20" s="1">
        <f>0.2*Aktifitas!H20+0.4*'Penguasaan Materi'!H20+0.4*Tugas!H20</f>
        <v>0</v>
      </c>
      <c r="I20" s="1">
        <f>0.2*Aktifitas!I20+0.4*'Penguasaan Materi'!I20+0.4*Tugas!I20</f>
        <v>0</v>
      </c>
      <c r="J20" s="1">
        <f t="shared" si="0"/>
        <v>0</v>
      </c>
      <c r="M20" s="1">
        <f t="shared" si="1"/>
        <v>0</v>
      </c>
      <c r="N20" s="1" t="str">
        <f t="shared" si="2"/>
        <v>E</v>
      </c>
    </row>
    <row r="21" spans="1:14" s="1" customFormat="1" ht="20.100000000000001" customHeight="1" x14ac:dyDescent="0.25">
      <c r="A21" s="13">
        <f>Mahasiswa!A20</f>
        <v>0</v>
      </c>
      <c r="B21" s="1">
        <f>0.2*Aktifitas!B21+0.4*'Penguasaan Materi'!B21+0.4*Tugas!B21</f>
        <v>0</v>
      </c>
      <c r="C21" s="1">
        <f>0.2*Aktifitas!C21+0.4*'Penguasaan Materi'!C21+0.4*Tugas!C21</f>
        <v>0</v>
      </c>
      <c r="D21" s="1">
        <f>0.2*Aktifitas!D21+0.4*'Penguasaan Materi'!D21+0.4*Tugas!D21</f>
        <v>0</v>
      </c>
      <c r="E21" s="1">
        <f>0.2*Aktifitas!E21+0.4*'Penguasaan Materi'!E21+0.4*Tugas!E21</f>
        <v>0</v>
      </c>
      <c r="F21" s="1">
        <f>0.2*Aktifitas!F21+0.4*'Penguasaan Materi'!F21+0.4*Tugas!F21</f>
        <v>0</v>
      </c>
      <c r="G21" s="1">
        <f>0.2*Aktifitas!G21+0.4*'Penguasaan Materi'!G21+0.4*Tugas!G21</f>
        <v>0</v>
      </c>
      <c r="H21" s="1">
        <f>0.2*Aktifitas!H21+0.4*'Penguasaan Materi'!H21+0.4*Tugas!H21</f>
        <v>0</v>
      </c>
      <c r="I21" s="1">
        <f>0.2*Aktifitas!I21+0.4*'Penguasaan Materi'!I21+0.4*Tugas!I21</f>
        <v>0</v>
      </c>
      <c r="J21" s="1">
        <f t="shared" si="0"/>
        <v>0</v>
      </c>
      <c r="M21" s="1">
        <f t="shared" si="1"/>
        <v>0</v>
      </c>
      <c r="N21" s="1" t="str">
        <f t="shared" si="2"/>
        <v>E</v>
      </c>
    </row>
    <row r="22" spans="1:14" s="1" customFormat="1" ht="20.100000000000001" customHeight="1" x14ac:dyDescent="0.25">
      <c r="A22" s="13">
        <f>Mahasiswa!A21</f>
        <v>0</v>
      </c>
      <c r="B22" s="1">
        <f>0.2*Aktifitas!B22+0.4*'Penguasaan Materi'!B22+0.4*Tugas!B22</f>
        <v>0</v>
      </c>
      <c r="C22" s="1">
        <f>0.2*Aktifitas!C22+0.4*'Penguasaan Materi'!C22+0.4*Tugas!C22</f>
        <v>0</v>
      </c>
      <c r="D22" s="1">
        <f>0.2*Aktifitas!D22+0.4*'Penguasaan Materi'!D22+0.4*Tugas!D22</f>
        <v>0</v>
      </c>
      <c r="E22" s="1">
        <f>0.2*Aktifitas!E22+0.4*'Penguasaan Materi'!E22+0.4*Tugas!E22</f>
        <v>0</v>
      </c>
      <c r="F22" s="1">
        <f>0.2*Aktifitas!F22+0.4*'Penguasaan Materi'!F22+0.4*Tugas!F22</f>
        <v>0</v>
      </c>
      <c r="G22" s="1">
        <f>0.2*Aktifitas!G22+0.4*'Penguasaan Materi'!G22+0.4*Tugas!G22</f>
        <v>0</v>
      </c>
      <c r="H22" s="1">
        <f>0.2*Aktifitas!H22+0.4*'Penguasaan Materi'!H22+0.4*Tugas!H22</f>
        <v>0</v>
      </c>
      <c r="I22" s="1">
        <f>0.2*Aktifitas!I22+0.4*'Penguasaan Materi'!I22+0.4*Tugas!I22</f>
        <v>0</v>
      </c>
      <c r="J22" s="1">
        <f t="shared" si="0"/>
        <v>0</v>
      </c>
      <c r="M22" s="1">
        <f t="shared" si="1"/>
        <v>0</v>
      </c>
      <c r="N22" s="1" t="str">
        <f t="shared" si="2"/>
        <v>E</v>
      </c>
    </row>
    <row r="23" spans="1:14" s="1" customFormat="1" ht="20.100000000000001" customHeight="1" x14ac:dyDescent="0.25">
      <c r="A23" s="13">
        <f>Mahasiswa!A22</f>
        <v>0</v>
      </c>
      <c r="B23" s="1">
        <f>0.2*Aktifitas!B23+0.4*'Penguasaan Materi'!B23+0.4*Tugas!B23</f>
        <v>0</v>
      </c>
      <c r="C23" s="1">
        <f>0.2*Aktifitas!C23+0.4*'Penguasaan Materi'!C23+0.4*Tugas!C23</f>
        <v>0</v>
      </c>
      <c r="D23" s="1">
        <f>0.2*Aktifitas!D23+0.4*'Penguasaan Materi'!D23+0.4*Tugas!D23</f>
        <v>0</v>
      </c>
      <c r="E23" s="1">
        <f>0.2*Aktifitas!E23+0.4*'Penguasaan Materi'!E23+0.4*Tugas!E23</f>
        <v>0</v>
      </c>
      <c r="F23" s="1">
        <f>0.2*Aktifitas!F23+0.4*'Penguasaan Materi'!F23+0.4*Tugas!F23</f>
        <v>0</v>
      </c>
      <c r="G23" s="1">
        <f>0.2*Aktifitas!G23+0.4*'Penguasaan Materi'!G23+0.4*Tugas!G23</f>
        <v>0</v>
      </c>
      <c r="H23" s="1">
        <f>0.2*Aktifitas!H23+0.4*'Penguasaan Materi'!H23+0.4*Tugas!H23</f>
        <v>0</v>
      </c>
      <c r="I23" s="1">
        <f>0.2*Aktifitas!I23+0.4*'Penguasaan Materi'!I23+0.4*Tugas!I23</f>
        <v>0</v>
      </c>
      <c r="J23" s="1">
        <f t="shared" si="0"/>
        <v>0</v>
      </c>
      <c r="M23" s="1">
        <f t="shared" si="1"/>
        <v>0</v>
      </c>
      <c r="N23" s="1" t="str">
        <f t="shared" si="2"/>
        <v>E</v>
      </c>
    </row>
    <row r="24" spans="1:14" s="1" customFormat="1" ht="20.100000000000001" customHeight="1" x14ac:dyDescent="0.25">
      <c r="A24" s="13">
        <f>Mahasiswa!A23</f>
        <v>0</v>
      </c>
      <c r="B24" s="1">
        <f>0.2*Aktifitas!B24+0.4*'Penguasaan Materi'!B24+0.4*Tugas!B24</f>
        <v>0</v>
      </c>
      <c r="C24" s="1">
        <f>0.2*Aktifitas!C24+0.4*'Penguasaan Materi'!C24+0.4*Tugas!C24</f>
        <v>0</v>
      </c>
      <c r="D24" s="1">
        <f>0.2*Aktifitas!D24+0.4*'Penguasaan Materi'!D24+0.4*Tugas!D24</f>
        <v>0</v>
      </c>
      <c r="E24" s="1">
        <f>0.2*Aktifitas!E24+0.4*'Penguasaan Materi'!E24+0.4*Tugas!E24</f>
        <v>0</v>
      </c>
      <c r="F24" s="1">
        <f>0.2*Aktifitas!F24+0.4*'Penguasaan Materi'!F24+0.4*Tugas!F24</f>
        <v>0</v>
      </c>
      <c r="G24" s="1">
        <f>0.2*Aktifitas!G24+0.4*'Penguasaan Materi'!G24+0.4*Tugas!G24</f>
        <v>0</v>
      </c>
      <c r="H24" s="1">
        <f>0.2*Aktifitas!H24+0.4*'Penguasaan Materi'!H24+0.4*Tugas!H24</f>
        <v>0</v>
      </c>
      <c r="I24" s="1">
        <f>0.2*Aktifitas!I24+0.4*'Penguasaan Materi'!I24+0.4*Tugas!I24</f>
        <v>0</v>
      </c>
      <c r="J24" s="1">
        <f t="shared" si="0"/>
        <v>0</v>
      </c>
      <c r="M24" s="1">
        <f t="shared" si="1"/>
        <v>0</v>
      </c>
      <c r="N24" s="1" t="str">
        <f t="shared" si="2"/>
        <v>E</v>
      </c>
    </row>
    <row r="25" spans="1:14" s="10" customFormat="1" ht="20.100000000000001" customHeight="1" x14ac:dyDescent="0.25">
      <c r="A25" s="13">
        <f>Mahasiswa!A24</f>
        <v>0</v>
      </c>
      <c r="B25" s="1">
        <f>0.2*Aktifitas!B25+0.4*'Penguasaan Materi'!B25+0.4*Tugas!B25</f>
        <v>0</v>
      </c>
      <c r="C25" s="1">
        <f>0.2*Aktifitas!C25+0.4*'Penguasaan Materi'!C25+0.4*Tugas!C25</f>
        <v>0</v>
      </c>
      <c r="D25" s="1">
        <f>0.2*Aktifitas!D25+0.4*'Penguasaan Materi'!D25+0.4*Tugas!D25</f>
        <v>0</v>
      </c>
      <c r="E25" s="1">
        <f>0.2*Aktifitas!E25+0.4*'Penguasaan Materi'!E25+0.4*Tugas!E25</f>
        <v>0</v>
      </c>
      <c r="F25" s="1">
        <f>0.2*Aktifitas!F25+0.4*'Penguasaan Materi'!F25+0.4*Tugas!F25</f>
        <v>0</v>
      </c>
      <c r="G25" s="1">
        <f>0.2*Aktifitas!G25+0.4*'Penguasaan Materi'!G25+0.4*Tugas!G25</f>
        <v>0</v>
      </c>
      <c r="H25" s="1">
        <f>0.2*Aktifitas!H25+0.4*'Penguasaan Materi'!H25+0.4*Tugas!H25</f>
        <v>0</v>
      </c>
      <c r="I25" s="1">
        <f>0.2*Aktifitas!I25+0.4*'Penguasaan Materi'!I25+0.4*Tugas!I25</f>
        <v>0</v>
      </c>
      <c r="J25" s="1">
        <f t="shared" si="0"/>
        <v>0</v>
      </c>
      <c r="M25" s="1">
        <f t="shared" si="1"/>
        <v>0</v>
      </c>
      <c r="N25" s="1" t="str">
        <f t="shared" si="2"/>
        <v>E</v>
      </c>
    </row>
    <row r="26" spans="1:14" s="10" customFormat="1" ht="20.100000000000001" customHeight="1" x14ac:dyDescent="0.25">
      <c r="A26" s="13">
        <f>Mahasiswa!A25</f>
        <v>0</v>
      </c>
      <c r="B26" s="1">
        <f>0.2*Aktifitas!B26+0.4*'Penguasaan Materi'!B26+0.4*Tugas!B26</f>
        <v>0</v>
      </c>
      <c r="C26" s="1">
        <f>0.2*Aktifitas!C26+0.4*'Penguasaan Materi'!C26+0.4*Tugas!C26</f>
        <v>0</v>
      </c>
      <c r="D26" s="1">
        <f>0.2*Aktifitas!D26+0.4*'Penguasaan Materi'!D26+0.4*Tugas!D26</f>
        <v>0</v>
      </c>
      <c r="E26" s="1">
        <f>0.2*Aktifitas!E26+0.4*'Penguasaan Materi'!E26+0.4*Tugas!E26</f>
        <v>0</v>
      </c>
      <c r="F26" s="1">
        <f>0.2*Aktifitas!F26+0.4*'Penguasaan Materi'!F26+0.4*Tugas!F26</f>
        <v>0</v>
      </c>
      <c r="G26" s="1">
        <f>0.2*Aktifitas!G26+0.4*'Penguasaan Materi'!G26+0.4*Tugas!G26</f>
        <v>0</v>
      </c>
      <c r="H26" s="1">
        <f>0.2*Aktifitas!H26+0.4*'Penguasaan Materi'!H26+0.4*Tugas!H26</f>
        <v>0</v>
      </c>
      <c r="I26" s="1">
        <f>0.2*Aktifitas!I26+0.4*'Penguasaan Materi'!I26+0.4*Tugas!I26</f>
        <v>0</v>
      </c>
      <c r="J26" s="1">
        <f t="shared" si="0"/>
        <v>0</v>
      </c>
      <c r="M26" s="1">
        <f t="shared" si="1"/>
        <v>0</v>
      </c>
      <c r="N26" s="1" t="str">
        <f t="shared" si="2"/>
        <v>E</v>
      </c>
    </row>
    <row r="27" spans="1:14" s="10" customFormat="1" ht="20.100000000000001" customHeight="1" x14ac:dyDescent="0.25">
      <c r="A27" s="13">
        <f>Mahasiswa!A26</f>
        <v>0</v>
      </c>
      <c r="B27" s="1">
        <f>0.2*Aktifitas!B27+0.4*'Penguasaan Materi'!B27+0.4*Tugas!B27</f>
        <v>0</v>
      </c>
      <c r="C27" s="1">
        <f>0.2*Aktifitas!C27+0.4*'Penguasaan Materi'!C27+0.4*Tugas!C27</f>
        <v>0</v>
      </c>
      <c r="D27" s="1">
        <f>0.2*Aktifitas!D27+0.4*'Penguasaan Materi'!D27+0.4*Tugas!D27</f>
        <v>0</v>
      </c>
      <c r="E27" s="1">
        <f>0.2*Aktifitas!E27+0.4*'Penguasaan Materi'!E27+0.4*Tugas!E27</f>
        <v>0</v>
      </c>
      <c r="F27" s="1">
        <f>0.2*Aktifitas!F27+0.4*'Penguasaan Materi'!F27+0.4*Tugas!F27</f>
        <v>0</v>
      </c>
      <c r="G27" s="1">
        <f>0.2*Aktifitas!G27+0.4*'Penguasaan Materi'!G27+0.4*Tugas!G27</f>
        <v>0</v>
      </c>
      <c r="H27" s="1">
        <f>0.2*Aktifitas!H27+0.4*'Penguasaan Materi'!H27+0.4*Tugas!H27</f>
        <v>0</v>
      </c>
      <c r="I27" s="1">
        <f>0.2*Aktifitas!I27+0.4*'Penguasaan Materi'!I27+0.4*Tugas!I27</f>
        <v>0</v>
      </c>
      <c r="J27" s="1">
        <f t="shared" si="0"/>
        <v>0</v>
      </c>
      <c r="M27" s="1">
        <f t="shared" si="1"/>
        <v>0</v>
      </c>
      <c r="N27" s="1" t="str">
        <f t="shared" si="2"/>
        <v>E</v>
      </c>
    </row>
    <row r="28" spans="1:14" s="10" customFormat="1" ht="20.100000000000001" customHeight="1" x14ac:dyDescent="0.25">
      <c r="A28" s="13">
        <f>Mahasiswa!A27</f>
        <v>0</v>
      </c>
      <c r="B28" s="1">
        <f>0.2*Aktifitas!B28+0.4*'Penguasaan Materi'!B28+0.4*Tugas!B28</f>
        <v>0</v>
      </c>
      <c r="C28" s="1">
        <f>0.2*Aktifitas!C28+0.4*'Penguasaan Materi'!C28+0.4*Tugas!C28</f>
        <v>0</v>
      </c>
      <c r="D28" s="1">
        <f>0.2*Aktifitas!D28+0.4*'Penguasaan Materi'!D28+0.4*Tugas!D28</f>
        <v>0</v>
      </c>
      <c r="E28" s="1">
        <f>0.2*Aktifitas!E28+0.4*'Penguasaan Materi'!E28+0.4*Tugas!E28</f>
        <v>0</v>
      </c>
      <c r="F28" s="1">
        <f>0.2*Aktifitas!F28+0.4*'Penguasaan Materi'!F28+0.4*Tugas!F28</f>
        <v>0</v>
      </c>
      <c r="G28" s="1">
        <f>0.2*Aktifitas!G28+0.4*'Penguasaan Materi'!G28+0.4*Tugas!G28</f>
        <v>0</v>
      </c>
      <c r="H28" s="1">
        <f>0.2*Aktifitas!H28+0.4*'Penguasaan Materi'!H28+0.4*Tugas!H28</f>
        <v>0</v>
      </c>
      <c r="I28" s="1">
        <f>0.2*Aktifitas!I28+0.4*'Penguasaan Materi'!I28+0.4*Tugas!I28</f>
        <v>0</v>
      </c>
      <c r="J28" s="1">
        <f t="shared" si="0"/>
        <v>0</v>
      </c>
      <c r="M28" s="1">
        <f t="shared" si="1"/>
        <v>0</v>
      </c>
      <c r="N28" s="1" t="str">
        <f t="shared" si="2"/>
        <v>E</v>
      </c>
    </row>
    <row r="29" spans="1:14" s="10" customFormat="1" ht="20.100000000000001" customHeight="1" x14ac:dyDescent="0.25">
      <c r="A29" s="13">
        <f>Mahasiswa!A28</f>
        <v>0</v>
      </c>
      <c r="B29" s="1">
        <f>0.2*Aktifitas!B29+0.4*'Penguasaan Materi'!B29+0.4*Tugas!B29</f>
        <v>0</v>
      </c>
      <c r="C29" s="1">
        <f>0.2*Aktifitas!C29+0.4*'Penguasaan Materi'!C29+0.4*Tugas!C29</f>
        <v>0</v>
      </c>
      <c r="D29" s="1">
        <f>0.2*Aktifitas!D29+0.4*'Penguasaan Materi'!D29+0.4*Tugas!D29</f>
        <v>0</v>
      </c>
      <c r="E29" s="1">
        <f>0.2*Aktifitas!E29+0.4*'Penguasaan Materi'!E29+0.4*Tugas!E29</f>
        <v>0</v>
      </c>
      <c r="F29" s="1">
        <f>0.2*Aktifitas!F29+0.4*'Penguasaan Materi'!F29+0.4*Tugas!F29</f>
        <v>0</v>
      </c>
      <c r="G29" s="1">
        <f>0.2*Aktifitas!G29+0.4*'Penguasaan Materi'!G29+0.4*Tugas!G29</f>
        <v>0</v>
      </c>
      <c r="H29" s="1">
        <f>0.2*Aktifitas!H29+0.4*'Penguasaan Materi'!H29+0.4*Tugas!H29</f>
        <v>0</v>
      </c>
      <c r="I29" s="1">
        <f>0.2*Aktifitas!I29+0.4*'Penguasaan Materi'!I29+0.4*Tugas!I29</f>
        <v>0</v>
      </c>
      <c r="J29" s="1">
        <f t="shared" si="0"/>
        <v>0</v>
      </c>
      <c r="M29" s="1">
        <f t="shared" si="1"/>
        <v>0</v>
      </c>
      <c r="N29" s="1" t="str">
        <f t="shared" si="2"/>
        <v>E</v>
      </c>
    </row>
    <row r="30" spans="1:14" s="10" customFormat="1" ht="20.100000000000001" customHeight="1" x14ac:dyDescent="0.25">
      <c r="A30" s="13">
        <f>Mahasiswa!A29</f>
        <v>0</v>
      </c>
      <c r="B30" s="1">
        <f>0.2*Aktifitas!B30+0.4*'Penguasaan Materi'!B30+0.4*Tugas!B30</f>
        <v>0</v>
      </c>
      <c r="C30" s="1">
        <f>0.2*Aktifitas!C30+0.4*'Penguasaan Materi'!C30+0.4*Tugas!C30</f>
        <v>0</v>
      </c>
      <c r="D30" s="1">
        <f>0.2*Aktifitas!D30+0.4*'Penguasaan Materi'!D30+0.4*Tugas!D30</f>
        <v>0</v>
      </c>
      <c r="E30" s="1">
        <f>0.2*Aktifitas!E30+0.4*'Penguasaan Materi'!E30+0.4*Tugas!E30</f>
        <v>0</v>
      </c>
      <c r="F30" s="1">
        <f>0.2*Aktifitas!F30+0.4*'Penguasaan Materi'!F30+0.4*Tugas!F30</f>
        <v>0</v>
      </c>
      <c r="G30" s="1">
        <f>0.2*Aktifitas!G30+0.4*'Penguasaan Materi'!G30+0.4*Tugas!G30</f>
        <v>0</v>
      </c>
      <c r="H30" s="1">
        <f>0.2*Aktifitas!H30+0.4*'Penguasaan Materi'!H30+0.4*Tugas!H30</f>
        <v>0</v>
      </c>
      <c r="I30" s="1">
        <f>0.2*Aktifitas!I30+0.4*'Penguasaan Materi'!I30+0.4*Tugas!I30</f>
        <v>0</v>
      </c>
      <c r="J30" s="1">
        <f t="shared" si="0"/>
        <v>0</v>
      </c>
      <c r="M30" s="1">
        <f t="shared" si="1"/>
        <v>0</v>
      </c>
      <c r="N30" s="1" t="str">
        <f t="shared" si="2"/>
        <v>E</v>
      </c>
    </row>
    <row r="31" spans="1:14" s="10" customFormat="1" ht="20.100000000000001" customHeight="1" x14ac:dyDescent="0.25">
      <c r="A31" s="13">
        <f>Mahasiswa!A30</f>
        <v>0</v>
      </c>
      <c r="B31" s="1">
        <f>0.2*Aktifitas!B31+0.4*'Penguasaan Materi'!B31+0.4*Tugas!B31</f>
        <v>0</v>
      </c>
      <c r="C31" s="1">
        <f>0.2*Aktifitas!C31+0.4*'Penguasaan Materi'!C31+0.4*Tugas!C31</f>
        <v>0</v>
      </c>
      <c r="D31" s="1">
        <f>0.2*Aktifitas!D31+0.4*'Penguasaan Materi'!D31+0.4*Tugas!D31</f>
        <v>0</v>
      </c>
      <c r="E31" s="1">
        <f>0.2*Aktifitas!E31+0.4*'Penguasaan Materi'!E31+0.4*Tugas!E31</f>
        <v>0</v>
      </c>
      <c r="F31" s="1">
        <f>0.2*Aktifitas!F31+0.4*'Penguasaan Materi'!F31+0.4*Tugas!F31</f>
        <v>0</v>
      </c>
      <c r="G31" s="1">
        <f>0.2*Aktifitas!G31+0.4*'Penguasaan Materi'!G31+0.4*Tugas!G31</f>
        <v>0</v>
      </c>
      <c r="H31" s="1">
        <f>0.2*Aktifitas!H31+0.4*'Penguasaan Materi'!H31+0.4*Tugas!H31</f>
        <v>0</v>
      </c>
      <c r="I31" s="1">
        <f>0.2*Aktifitas!I31+0.4*'Penguasaan Materi'!I31+0.4*Tugas!I31</f>
        <v>0</v>
      </c>
      <c r="J31" s="1">
        <f t="shared" si="0"/>
        <v>0</v>
      </c>
      <c r="M31" s="1">
        <f t="shared" si="1"/>
        <v>0</v>
      </c>
      <c r="N31" s="1" t="str">
        <f t="shared" si="2"/>
        <v>E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Mahasiswa</vt:lpstr>
      <vt:lpstr>Aktifitas</vt:lpstr>
      <vt:lpstr>Penguasaan Materi</vt:lpstr>
      <vt:lpstr>Tugas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RafiAdji</dc:creator>
  <cp:lastModifiedBy>RafiAdji</cp:lastModifiedBy>
  <dcterms:created xsi:type="dcterms:W3CDTF">2018-07-27T02:31:21Z</dcterms:created>
  <dcterms:modified xsi:type="dcterms:W3CDTF">2018-08-01T01:57:46Z</dcterms:modified>
</cp:coreProperties>
</file>