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to\Documents\GitHub\SE_G_U3_EQ_4\Archivos\"/>
    </mc:Choice>
  </mc:AlternateContent>
  <xr:revisionPtr revIDLastSave="0" documentId="13_ncr:1_{A511B3B6-EFE1-4F5D-A748-0F379F1D346C}" xr6:coauthVersionLast="47" xr6:coauthVersionMax="47" xr10:uidLastSave="{00000000-0000-0000-0000-000000000000}"/>
  <bookViews>
    <workbookView xWindow="-120" yWindow="-120" windowWidth="19440" windowHeight="10440" xr2:uid="{50FCF54F-96F2-4A39-8B4F-ABC470D853F9}"/>
  </bookViews>
  <sheets>
    <sheet name="2 personas" sheetId="1" r:id="rId1"/>
    <sheet name="3 personas" sheetId="2" r:id="rId2"/>
    <sheet name="4 person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I25" i="4"/>
  <c r="D15" i="4"/>
  <c r="E15" i="4"/>
  <c r="F15" i="4"/>
  <c r="C15" i="4"/>
  <c r="J15" i="4" s="1"/>
  <c r="D13" i="4"/>
  <c r="E13" i="4"/>
  <c r="F13" i="4"/>
  <c r="C13" i="4"/>
  <c r="D11" i="4"/>
  <c r="E11" i="4"/>
  <c r="F11" i="4"/>
  <c r="C11" i="4"/>
  <c r="D14" i="4"/>
  <c r="E14" i="4"/>
  <c r="F14" i="4"/>
  <c r="C14" i="4"/>
  <c r="D12" i="4"/>
  <c r="E12" i="4"/>
  <c r="F12" i="4"/>
  <c r="C12" i="4"/>
  <c r="F10" i="4"/>
  <c r="E10" i="4"/>
  <c r="D10" i="4"/>
  <c r="C10" i="4"/>
  <c r="F9" i="4"/>
  <c r="E9" i="4"/>
  <c r="E16" i="4" s="1"/>
  <c r="E19" i="4" s="1"/>
  <c r="D9" i="4"/>
  <c r="C9" i="4"/>
  <c r="F8" i="4"/>
  <c r="E8" i="4"/>
  <c r="D8" i="4"/>
  <c r="C8" i="4"/>
  <c r="I31" i="2"/>
  <c r="D31" i="2"/>
  <c r="E31" i="2"/>
  <c r="F31" i="2"/>
  <c r="C31" i="2"/>
  <c r="B29" i="2"/>
  <c r="C29" i="2"/>
  <c r="D29" i="2"/>
  <c r="E29" i="2"/>
  <c r="F29" i="2"/>
  <c r="G29" i="2"/>
  <c r="A29" i="2"/>
  <c r="D11" i="2"/>
  <c r="E11" i="2"/>
  <c r="F11" i="2"/>
  <c r="C11" i="2"/>
  <c r="J11" i="2" s="1"/>
  <c r="E18" i="2"/>
  <c r="F16" i="2"/>
  <c r="C16" i="2"/>
  <c r="D13" i="2"/>
  <c r="E13" i="2"/>
  <c r="F13" i="2"/>
  <c r="C13" i="2"/>
  <c r="J13" i="2" s="1"/>
  <c r="D10" i="2"/>
  <c r="E10" i="2"/>
  <c r="F10" i="2"/>
  <c r="C10" i="2"/>
  <c r="J10" i="2" s="1"/>
  <c r="D8" i="2"/>
  <c r="D16" i="2" s="1"/>
  <c r="E8" i="2"/>
  <c r="E16" i="2" s="1"/>
  <c r="F8" i="2"/>
  <c r="C8" i="2"/>
  <c r="J8" i="2" s="1"/>
  <c r="D12" i="2"/>
  <c r="J12" i="2" s="1"/>
  <c r="E12" i="2"/>
  <c r="F12" i="2"/>
  <c r="C12" i="2"/>
  <c r="D9" i="2"/>
  <c r="E9" i="2"/>
  <c r="F9" i="2"/>
  <c r="C9" i="2"/>
  <c r="J9" i="2" s="1"/>
  <c r="D7" i="2"/>
  <c r="E7" i="2"/>
  <c r="F7" i="2"/>
  <c r="C7" i="2"/>
  <c r="J7" i="2" s="1"/>
  <c r="I11" i="1"/>
  <c r="I12" i="1"/>
  <c r="I13" i="1"/>
  <c r="I14" i="1"/>
  <c r="I10" i="1"/>
  <c r="D14" i="1"/>
  <c r="E14" i="1"/>
  <c r="F14" i="1"/>
  <c r="C14" i="1"/>
  <c r="D13" i="1"/>
  <c r="E13" i="1"/>
  <c r="F13" i="1"/>
  <c r="C13" i="1"/>
  <c r="D12" i="1"/>
  <c r="E12" i="1"/>
  <c r="F12" i="1"/>
  <c r="C12" i="1"/>
  <c r="C11" i="1"/>
  <c r="D11" i="1"/>
  <c r="E11" i="1"/>
  <c r="F11" i="1"/>
  <c r="D10" i="1"/>
  <c r="E10" i="1"/>
  <c r="F10" i="1"/>
  <c r="C10" i="1"/>
  <c r="D6" i="1"/>
  <c r="E6" i="1"/>
  <c r="F6" i="1"/>
  <c r="C6" i="1"/>
  <c r="C16" i="4" l="1"/>
  <c r="C19" i="4" s="1"/>
  <c r="D16" i="4"/>
  <c r="D19" i="4" s="1"/>
  <c r="F16" i="4"/>
  <c r="F19" i="4" s="1"/>
  <c r="J10" i="4"/>
  <c r="J11" i="4"/>
  <c r="J13" i="4"/>
  <c r="J9" i="4"/>
  <c r="J8" i="4"/>
  <c r="J14" i="4"/>
  <c r="I22" i="2"/>
  <c r="E19" i="2" s="1"/>
  <c r="J12" i="4" l="1"/>
  <c r="E21" i="4"/>
</calcChain>
</file>

<file path=xl/sharedStrings.xml><?xml version="1.0" encoding="utf-8"?>
<sst xmlns="http://schemas.openxmlformats.org/spreadsheetml/2006/main" count="180" uniqueCount="41">
  <si>
    <t>{</t>
  </si>
  <si>
    <t>Vreal =</t>
  </si>
  <si>
    <t>Vpp1 =</t>
  </si>
  <si>
    <t>Vpp2 =</t>
  </si>
  <si>
    <t>}</t>
  </si>
  <si>
    <t>Temperatura</t>
  </si>
  <si>
    <t>Intensidad de luz</t>
  </si>
  <si>
    <t>Volumen de música</t>
  </si>
  <si>
    <t>Ventilador</t>
  </si>
  <si>
    <t>Voptimo =</t>
  </si>
  <si>
    <t>Mopc =</t>
  </si>
  <si>
    <t>FO =</t>
  </si>
  <si>
    <t>P3 =</t>
  </si>
  <si>
    <t>P2 =</t>
  </si>
  <si>
    <t>P1 =</t>
  </si>
  <si>
    <t>V1</t>
  </si>
  <si>
    <t>V2</t>
  </si>
  <si>
    <t>V3</t>
  </si>
  <si>
    <t>V4</t>
  </si>
  <si>
    <t>V5</t>
  </si>
  <si>
    <t>V6</t>
  </si>
  <si>
    <t>V7</t>
  </si>
  <si>
    <t>V5 = V0</t>
  </si>
  <si>
    <t>Vo =</t>
  </si>
  <si>
    <t>P1 = V1</t>
  </si>
  <si>
    <t>P2 = V3</t>
  </si>
  <si>
    <t>P3 = V6</t>
  </si>
  <si>
    <t>(P1 A P2 + P1 A P3 + P2 A P3) / 3</t>
  </si>
  <si>
    <t>=</t>
  </si>
  <si>
    <t>S =</t>
  </si>
  <si>
    <t>EJEMPLO:</t>
  </si>
  <si>
    <t>VD =</t>
  </si>
  <si>
    <t>Vtemp</t>
  </si>
  <si>
    <t>Fo(Vo) =</t>
  </si>
  <si>
    <t>TAREA = hacerlo para 4 personas</t>
  </si>
  <si>
    <t>TAREA = Como puedo ver que un vector es peor que otro vector sin conocer Vo (reformular FO)</t>
  </si>
  <si>
    <t>?</t>
  </si>
  <si>
    <t>P4 =</t>
  </si>
  <si>
    <t>V8</t>
  </si>
  <si>
    <t>V9</t>
  </si>
  <si>
    <t>(P1 A P2 + P2 A P3 + P3 A P4 + P4 A P1)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</si>
</sst>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C7E6A4"/>
        <bgColor indexed="64"/>
      </patternFill>
    </fill>
    <fill>
      <patternFill patternType="solid">
        <fgColor rgb="FFFFDF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wrapText="1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F79"/>
      <color rgb="FFC7E6A4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4125-708C-43AE-A443-671C80DDC9E3}">
  <dimension ref="A1:K15"/>
  <sheetViews>
    <sheetView tabSelected="1" workbookViewId="0">
      <selection activeCell="J7" sqref="J7"/>
    </sheetView>
  </sheetViews>
  <sheetFormatPr baseColWidth="10" defaultRowHeight="15" x14ac:dyDescent="0.25"/>
  <cols>
    <col min="2" max="2" width="1.7109375" bestFit="1" customWidth="1"/>
    <col min="3" max="3" width="12.28515625" customWidth="1"/>
    <col min="7" max="7" width="1.7109375" bestFit="1" customWidth="1"/>
  </cols>
  <sheetData>
    <row r="1" spans="1:11" s="2" customFormat="1" ht="30" x14ac:dyDescent="0.25">
      <c r="C1" s="2" t="s">
        <v>5</v>
      </c>
      <c r="D1" s="2" t="s">
        <v>6</v>
      </c>
      <c r="E1" s="2" t="s">
        <v>7</v>
      </c>
      <c r="F1" s="2" t="s">
        <v>8</v>
      </c>
    </row>
    <row r="2" spans="1:11" x14ac:dyDescent="0.25">
      <c r="A2" s="1" t="s">
        <v>1</v>
      </c>
      <c r="B2" t="s">
        <v>0</v>
      </c>
      <c r="G2" t="s">
        <v>4</v>
      </c>
    </row>
    <row r="3" spans="1:11" x14ac:dyDescent="0.25">
      <c r="A3" s="1" t="s">
        <v>2</v>
      </c>
      <c r="B3" t="s">
        <v>0</v>
      </c>
      <c r="C3" s="3">
        <v>22</v>
      </c>
      <c r="D3" s="3">
        <v>40</v>
      </c>
      <c r="E3" s="3">
        <v>25</v>
      </c>
      <c r="F3" s="3">
        <v>3</v>
      </c>
      <c r="G3" t="s">
        <v>4</v>
      </c>
    </row>
    <row r="4" spans="1:11" x14ac:dyDescent="0.25">
      <c r="A4" s="1" t="s">
        <v>3</v>
      </c>
      <c r="B4" t="s">
        <v>0</v>
      </c>
      <c r="C4" s="3">
        <v>18</v>
      </c>
      <c r="D4" s="3">
        <v>30</v>
      </c>
      <c r="E4" s="3">
        <v>80</v>
      </c>
      <c r="F4" s="3">
        <v>0</v>
      </c>
      <c r="G4" t="s">
        <v>4</v>
      </c>
    </row>
    <row r="6" spans="1:11" x14ac:dyDescent="0.25">
      <c r="A6" s="1" t="s">
        <v>9</v>
      </c>
      <c r="B6" t="s">
        <v>0</v>
      </c>
      <c r="C6" s="3">
        <f>(C3+C4)/2</f>
        <v>20</v>
      </c>
      <c r="D6" s="3">
        <f t="shared" ref="D6:F6" si="0">(D3+D4)/2</f>
        <v>35</v>
      </c>
      <c r="E6" s="3">
        <f t="shared" si="0"/>
        <v>52.5</v>
      </c>
      <c r="F6" s="3">
        <f t="shared" si="0"/>
        <v>1.5</v>
      </c>
      <c r="G6" t="s">
        <v>4</v>
      </c>
    </row>
    <row r="7" spans="1:11" x14ac:dyDescent="0.25">
      <c r="J7" s="4"/>
    </row>
    <row r="9" spans="1:11" x14ac:dyDescent="0.25">
      <c r="A9" s="1" t="s">
        <v>10</v>
      </c>
      <c r="B9" t="s">
        <v>0</v>
      </c>
    </row>
    <row r="10" spans="1:11" x14ac:dyDescent="0.25">
      <c r="B10" t="s">
        <v>0</v>
      </c>
      <c r="C10" s="3">
        <f>C3</f>
        <v>22</v>
      </c>
      <c r="D10" s="3">
        <f t="shared" ref="D10:F11" si="1">D3</f>
        <v>40</v>
      </c>
      <c r="E10" s="3">
        <f t="shared" si="1"/>
        <v>25</v>
      </c>
      <c r="F10" s="3">
        <f t="shared" si="1"/>
        <v>3</v>
      </c>
      <c r="G10" t="s">
        <v>4</v>
      </c>
      <c r="H10" s="1" t="s">
        <v>11</v>
      </c>
      <c r="I10" s="3">
        <f>ABS($C$6-C10)+ABS($D$6-D10)+ABS($E$6-E10)+ABS($F$6-F10)</f>
        <v>36</v>
      </c>
    </row>
    <row r="11" spans="1:11" x14ac:dyDescent="0.25">
      <c r="B11" t="s">
        <v>0</v>
      </c>
      <c r="C11" s="3">
        <f>C4</f>
        <v>18</v>
      </c>
      <c r="D11" s="3">
        <f t="shared" si="1"/>
        <v>30</v>
      </c>
      <c r="E11" s="3">
        <f t="shared" si="1"/>
        <v>80</v>
      </c>
      <c r="F11" s="3">
        <f t="shared" si="1"/>
        <v>0</v>
      </c>
      <c r="G11" t="s">
        <v>4</v>
      </c>
      <c r="H11" s="1" t="s">
        <v>11</v>
      </c>
      <c r="I11" s="3">
        <f t="shared" ref="I11:I14" si="2">ABS($C$6-C11)+ABS($D$6-D11)+ABS($E$6-E11)+ABS($F$6-F11)</f>
        <v>36</v>
      </c>
    </row>
    <row r="12" spans="1:11" x14ac:dyDescent="0.25">
      <c r="B12" t="s">
        <v>0</v>
      </c>
      <c r="C12" s="3">
        <f>(C6+C3)/2</f>
        <v>21</v>
      </c>
      <c r="D12" s="3">
        <f t="shared" ref="D12:F12" si="3">(D6+D3)/2</f>
        <v>37.5</v>
      </c>
      <c r="E12" s="3">
        <f t="shared" si="3"/>
        <v>38.75</v>
      </c>
      <c r="F12" s="3">
        <f t="shared" si="3"/>
        <v>2.25</v>
      </c>
      <c r="G12" t="s">
        <v>4</v>
      </c>
      <c r="H12" s="1" t="s">
        <v>11</v>
      </c>
      <c r="I12" s="3">
        <f t="shared" si="2"/>
        <v>18</v>
      </c>
    </row>
    <row r="13" spans="1:11" x14ac:dyDescent="0.25">
      <c r="B13" t="s">
        <v>0</v>
      </c>
      <c r="C13" s="3">
        <f>(C6+C4)/2</f>
        <v>19</v>
      </c>
      <c r="D13" s="3">
        <f t="shared" ref="D13:F13" si="4">(D6+D4)/2</f>
        <v>32.5</v>
      </c>
      <c r="E13" s="3">
        <f t="shared" si="4"/>
        <v>66.25</v>
      </c>
      <c r="F13" s="3">
        <f t="shared" si="4"/>
        <v>0.75</v>
      </c>
      <c r="G13" t="s">
        <v>4</v>
      </c>
      <c r="H13" s="1" t="s">
        <v>11</v>
      </c>
      <c r="I13" s="3">
        <f t="shared" si="2"/>
        <v>18</v>
      </c>
      <c r="K13" s="4"/>
    </row>
    <row r="14" spans="1:11" x14ac:dyDescent="0.25">
      <c r="B14" t="s">
        <v>0</v>
      </c>
      <c r="C14" s="3">
        <f>C6</f>
        <v>20</v>
      </c>
      <c r="D14" s="3">
        <f t="shared" ref="D14:F14" si="5">D6</f>
        <v>35</v>
      </c>
      <c r="E14" s="3">
        <f t="shared" si="5"/>
        <v>52.5</v>
      </c>
      <c r="F14" s="3">
        <f t="shared" si="5"/>
        <v>1.5</v>
      </c>
      <c r="G14" t="s">
        <v>4</v>
      </c>
      <c r="H14" s="1" t="s">
        <v>11</v>
      </c>
      <c r="I14" s="3">
        <f t="shared" si="2"/>
        <v>0</v>
      </c>
    </row>
    <row r="15" spans="1:11" x14ac:dyDescent="0.25">
      <c r="G1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D95E-A37F-4AB5-808D-1F65A4287EEF}">
  <dimension ref="A1:V31"/>
  <sheetViews>
    <sheetView topLeftCell="A9" workbookViewId="0">
      <selection activeCell="J9" sqref="J9"/>
    </sheetView>
  </sheetViews>
  <sheetFormatPr baseColWidth="10" defaultRowHeight="15" x14ac:dyDescent="0.25"/>
  <cols>
    <col min="1" max="1" width="11.42578125" style="1"/>
    <col min="2" max="2" width="1.7109375" style="3" bestFit="1" customWidth="1"/>
    <col min="3" max="3" width="12.28515625" style="3" customWidth="1"/>
    <col min="4" max="6" width="11.42578125" style="3"/>
    <col min="7" max="7" width="1.7109375" style="3" bestFit="1" customWidth="1"/>
    <col min="8" max="8" width="3.28515625" style="3" bestFit="1" customWidth="1"/>
    <col min="9" max="9" width="8.5703125" style="3" customWidth="1"/>
    <col min="12" max="22" width="4.28515625" style="3" customWidth="1"/>
  </cols>
  <sheetData>
    <row r="1" spans="1:22" s="2" customFormat="1" ht="30" x14ac:dyDescent="0.25">
      <c r="A1" s="6"/>
      <c r="C1" s="2" t="s">
        <v>5</v>
      </c>
      <c r="D1" s="2" t="s">
        <v>6</v>
      </c>
      <c r="E1" s="2" t="s">
        <v>7</v>
      </c>
      <c r="F1" s="2" t="s">
        <v>8</v>
      </c>
    </row>
    <row r="2" spans="1:22" x14ac:dyDescent="0.25">
      <c r="A2" s="1" t="s">
        <v>14</v>
      </c>
      <c r="B2" s="3" t="s">
        <v>0</v>
      </c>
      <c r="C2" s="3">
        <v>27</v>
      </c>
      <c r="D2" s="3">
        <v>100</v>
      </c>
      <c r="E2" s="3">
        <v>60</v>
      </c>
      <c r="F2" s="3">
        <v>3</v>
      </c>
      <c r="G2" s="3" t="s">
        <v>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1" t="s">
        <v>13</v>
      </c>
      <c r="B3" s="3" t="s">
        <v>0</v>
      </c>
      <c r="C3" s="3">
        <v>22</v>
      </c>
      <c r="D3" s="3">
        <v>40</v>
      </c>
      <c r="E3" s="3">
        <v>80</v>
      </c>
      <c r="F3" s="3">
        <v>2</v>
      </c>
      <c r="G3" s="3" t="s">
        <v>4</v>
      </c>
      <c r="L3" s="5"/>
      <c r="M3" s="11" t="s">
        <v>24</v>
      </c>
      <c r="N3" s="5"/>
      <c r="O3" s="5"/>
      <c r="P3" s="5"/>
      <c r="Q3" s="12" t="s">
        <v>16</v>
      </c>
      <c r="R3" s="5"/>
      <c r="S3" s="5"/>
      <c r="T3" s="5"/>
      <c r="U3" s="11" t="s">
        <v>25</v>
      </c>
      <c r="V3" s="5"/>
    </row>
    <row r="4" spans="1:22" x14ac:dyDescent="0.25">
      <c r="A4" s="1" t="s">
        <v>12</v>
      </c>
      <c r="B4" s="3" t="s">
        <v>0</v>
      </c>
      <c r="C4" s="3">
        <v>24</v>
      </c>
      <c r="D4" s="3">
        <v>60</v>
      </c>
      <c r="E4" s="3">
        <v>41</v>
      </c>
      <c r="F4" s="3">
        <v>1</v>
      </c>
      <c r="G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1" t="s">
        <v>10</v>
      </c>
      <c r="B6" s="3" t="s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B7" s="3" t="s">
        <v>0</v>
      </c>
      <c r="C7" s="18">
        <f>C2</f>
        <v>27</v>
      </c>
      <c r="D7" s="18">
        <f t="shared" ref="D7:F7" si="0">D2</f>
        <v>100</v>
      </c>
      <c r="E7" s="18">
        <f t="shared" si="0"/>
        <v>60</v>
      </c>
      <c r="F7" s="18">
        <f t="shared" si="0"/>
        <v>3</v>
      </c>
      <c r="G7" s="3" t="s">
        <v>4</v>
      </c>
      <c r="H7" s="3" t="s">
        <v>15</v>
      </c>
      <c r="I7" s="3" t="s">
        <v>11</v>
      </c>
      <c r="J7" s="3">
        <f>ABS(C7)+ABS(D7)+ABS(E7)+ABS(F7)</f>
        <v>190</v>
      </c>
      <c r="L7" s="5"/>
      <c r="M7" s="5"/>
      <c r="N7" s="5"/>
      <c r="O7" s="12" t="s">
        <v>18</v>
      </c>
      <c r="P7" s="5"/>
      <c r="Q7" s="13" t="s">
        <v>22</v>
      </c>
      <c r="R7" s="5"/>
      <c r="S7" s="12" t="s">
        <v>21</v>
      </c>
      <c r="T7" s="5"/>
      <c r="U7" s="5"/>
      <c r="V7" s="5"/>
    </row>
    <row r="8" spans="1:22" x14ac:dyDescent="0.25">
      <c r="B8" s="3" t="s">
        <v>0</v>
      </c>
      <c r="C8" s="7">
        <f>ABS((C2+C3)/2)</f>
        <v>24.5</v>
      </c>
      <c r="D8" s="7">
        <f t="shared" ref="D8:F8" si="1">ABS((D2+D3)/2)</f>
        <v>70</v>
      </c>
      <c r="E8" s="7">
        <f t="shared" si="1"/>
        <v>70</v>
      </c>
      <c r="F8" s="7">
        <f t="shared" si="1"/>
        <v>2.5</v>
      </c>
      <c r="G8" s="3" t="s">
        <v>4</v>
      </c>
      <c r="H8" s="3" t="s">
        <v>16</v>
      </c>
      <c r="I8" s="3" t="s">
        <v>11</v>
      </c>
      <c r="J8" s="3">
        <f>ABS(C8)+ABS(D8)+ABS(E8)+ABS(F8)</f>
        <v>167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5">
      <c r="B9" s="3" t="s">
        <v>0</v>
      </c>
      <c r="C9" s="18">
        <f>C3</f>
        <v>22</v>
      </c>
      <c r="D9" s="18">
        <f t="shared" ref="D9:F9" si="2">D3</f>
        <v>40</v>
      </c>
      <c r="E9" s="18">
        <f t="shared" si="2"/>
        <v>80</v>
      </c>
      <c r="F9" s="18">
        <f t="shared" si="2"/>
        <v>2</v>
      </c>
      <c r="G9" s="3" t="s">
        <v>4</v>
      </c>
      <c r="H9" s="3" t="s">
        <v>17</v>
      </c>
      <c r="I9" s="3" t="s">
        <v>11</v>
      </c>
      <c r="J9" s="3">
        <f t="shared" ref="J9:J13" si="3">ABS(C9)+ABS(D9)+ABS(E9)+ABS(F9)</f>
        <v>144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B10" s="3" t="s">
        <v>0</v>
      </c>
      <c r="C10" s="7">
        <f>ABS((C2+C4)/2)</f>
        <v>25.5</v>
      </c>
      <c r="D10" s="7">
        <f t="shared" ref="D10:F10" si="4">ABS((D2+D4)/2)</f>
        <v>80</v>
      </c>
      <c r="E10" s="7">
        <f t="shared" si="4"/>
        <v>50.5</v>
      </c>
      <c r="F10" s="7">
        <f t="shared" si="4"/>
        <v>2</v>
      </c>
      <c r="G10" s="3" t="s">
        <v>4</v>
      </c>
      <c r="H10" s="3" t="s">
        <v>18</v>
      </c>
      <c r="I10" s="3" t="s">
        <v>11</v>
      </c>
      <c r="J10" s="3">
        <f t="shared" si="3"/>
        <v>158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B11" s="3" t="s">
        <v>0</v>
      </c>
      <c r="C11" s="10">
        <f>C16</f>
        <v>73</v>
      </c>
      <c r="D11" s="10">
        <f t="shared" ref="D11:F11" si="5">D16</f>
        <v>200</v>
      </c>
      <c r="E11" s="10">
        <f t="shared" si="5"/>
        <v>181</v>
      </c>
      <c r="F11" s="10">
        <f t="shared" si="5"/>
        <v>6</v>
      </c>
      <c r="G11" s="3" t="s">
        <v>4</v>
      </c>
      <c r="H11" s="3" t="s">
        <v>19</v>
      </c>
      <c r="I11" s="3" t="s">
        <v>11</v>
      </c>
      <c r="J11" s="3">
        <f t="shared" si="3"/>
        <v>460</v>
      </c>
      <c r="L11" s="5"/>
      <c r="M11" s="5"/>
      <c r="N11" s="5"/>
      <c r="O11" s="5"/>
      <c r="P11" s="5"/>
      <c r="Q11" s="11" t="s">
        <v>26</v>
      </c>
      <c r="R11" s="5"/>
      <c r="S11" s="5"/>
      <c r="T11" s="5"/>
      <c r="U11" s="5"/>
      <c r="V11" s="5"/>
    </row>
    <row r="12" spans="1:22" x14ac:dyDescent="0.25">
      <c r="B12" s="3" t="s">
        <v>0</v>
      </c>
      <c r="C12" s="18">
        <f>C4</f>
        <v>24</v>
      </c>
      <c r="D12" s="18">
        <f t="shared" ref="D12:F12" si="6">D4</f>
        <v>60</v>
      </c>
      <c r="E12" s="18">
        <f t="shared" si="6"/>
        <v>41</v>
      </c>
      <c r="F12" s="18">
        <f t="shared" si="6"/>
        <v>1</v>
      </c>
      <c r="G12" s="3" t="s">
        <v>4</v>
      </c>
      <c r="H12" s="3" t="s">
        <v>20</v>
      </c>
      <c r="I12" s="3" t="s">
        <v>11</v>
      </c>
      <c r="J12" s="3">
        <f t="shared" si="3"/>
        <v>126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B13" s="3" t="s">
        <v>0</v>
      </c>
      <c r="C13" s="7">
        <f>ABS((C3+C4)/2)</f>
        <v>23</v>
      </c>
      <c r="D13" s="7">
        <f t="shared" ref="D13:F13" si="7">ABS((D3+D4)/2)</f>
        <v>50</v>
      </c>
      <c r="E13" s="7">
        <f t="shared" si="7"/>
        <v>60.5</v>
      </c>
      <c r="F13" s="7">
        <f t="shared" si="7"/>
        <v>1.5</v>
      </c>
      <c r="G13" s="3" t="s">
        <v>4</v>
      </c>
      <c r="H13" s="3" t="s">
        <v>21</v>
      </c>
      <c r="I13" s="3" t="s">
        <v>11</v>
      </c>
      <c r="J13" s="3">
        <f t="shared" si="3"/>
        <v>135</v>
      </c>
    </row>
    <row r="14" spans="1:22" x14ac:dyDescent="0.25">
      <c r="G14" s="3" t="s">
        <v>4</v>
      </c>
    </row>
    <row r="16" spans="1:22" x14ac:dyDescent="0.25">
      <c r="A16" s="1" t="s">
        <v>23</v>
      </c>
      <c r="B16" s="3" t="s">
        <v>0</v>
      </c>
      <c r="C16" s="3">
        <f>(C8+C10+C13)</f>
        <v>73</v>
      </c>
      <c r="D16" s="3">
        <f t="shared" ref="D16:F16" si="8">(D8+D10+D13)</f>
        <v>200</v>
      </c>
      <c r="E16" s="3">
        <f t="shared" si="8"/>
        <v>181</v>
      </c>
      <c r="F16" s="3">
        <f t="shared" si="8"/>
        <v>6</v>
      </c>
      <c r="G16" s="3" t="s">
        <v>4</v>
      </c>
      <c r="L16" s="14" t="s">
        <v>35</v>
      </c>
    </row>
    <row r="17" spans="1:12" x14ac:dyDescent="0.25">
      <c r="L17" s="9"/>
    </row>
    <row r="18" spans="1:12" x14ac:dyDescent="0.25">
      <c r="D18" s="3" t="s">
        <v>29</v>
      </c>
      <c r="E18" s="3">
        <f>SUM(C16:F16)</f>
        <v>460</v>
      </c>
      <c r="L18" s="9" t="s">
        <v>34</v>
      </c>
    </row>
    <row r="19" spans="1:12" x14ac:dyDescent="0.25">
      <c r="D19" s="3" t="s">
        <v>11</v>
      </c>
      <c r="E19" s="8">
        <f>I22</f>
        <v>153.33333333333334</v>
      </c>
    </row>
    <row r="22" spans="1:12" x14ac:dyDescent="0.25">
      <c r="A22" s="1" t="s">
        <v>33</v>
      </c>
      <c r="B22" s="3" t="s">
        <v>0</v>
      </c>
      <c r="C22" s="20" t="s">
        <v>27</v>
      </c>
      <c r="D22" s="20"/>
      <c r="E22" s="20"/>
      <c r="F22" s="20"/>
      <c r="G22" s="3" t="s">
        <v>4</v>
      </c>
      <c r="H22" s="3" t="s">
        <v>28</v>
      </c>
      <c r="I22" s="8">
        <f>(J8+J10+J13)/3</f>
        <v>153.33333333333334</v>
      </c>
    </row>
    <row r="24" spans="1:12" x14ac:dyDescent="0.25">
      <c r="A24" s="1" t="s">
        <v>30</v>
      </c>
    </row>
    <row r="25" spans="1:12" x14ac:dyDescent="0.25">
      <c r="A25" s="1" t="s">
        <v>31</v>
      </c>
      <c r="B25" s="3" t="s">
        <v>0</v>
      </c>
      <c r="C25" s="3">
        <v>27</v>
      </c>
      <c r="D25" s="3">
        <v>100</v>
      </c>
      <c r="E25" s="3">
        <v>60</v>
      </c>
      <c r="F25" s="3">
        <v>3</v>
      </c>
      <c r="G25" s="3" t="s">
        <v>4</v>
      </c>
    </row>
    <row r="27" spans="1:12" x14ac:dyDescent="0.25">
      <c r="A27" s="1" t="s">
        <v>11</v>
      </c>
      <c r="C27" s="3" t="s">
        <v>36</v>
      </c>
    </row>
    <row r="29" spans="1:12" x14ac:dyDescent="0.25">
      <c r="A29" s="1" t="str">
        <f>A16</f>
        <v>Vo =</v>
      </c>
      <c r="B29" s="1" t="str">
        <f t="shared" ref="B29:G29" si="9">B16</f>
        <v>{</v>
      </c>
      <c r="C29" s="3">
        <f t="shared" si="9"/>
        <v>73</v>
      </c>
      <c r="D29" s="3">
        <f t="shared" si="9"/>
        <v>200</v>
      </c>
      <c r="E29" s="3">
        <f t="shared" si="9"/>
        <v>181</v>
      </c>
      <c r="F29" s="3">
        <f t="shared" si="9"/>
        <v>6</v>
      </c>
      <c r="G29" s="1" t="str">
        <f t="shared" si="9"/>
        <v>}</v>
      </c>
    </row>
    <row r="31" spans="1:12" x14ac:dyDescent="0.25">
      <c r="A31" s="1" t="s">
        <v>32</v>
      </c>
      <c r="B31" s="3" t="s">
        <v>0</v>
      </c>
      <c r="C31" s="3">
        <f>ABS(C25-C29)</f>
        <v>46</v>
      </c>
      <c r="D31" s="3">
        <f t="shared" ref="D31:F31" si="10">ABS(D25-D29)</f>
        <v>100</v>
      </c>
      <c r="E31" s="3">
        <f t="shared" si="10"/>
        <v>121</v>
      </c>
      <c r="F31" s="3">
        <f t="shared" si="10"/>
        <v>3</v>
      </c>
      <c r="G31" s="3" t="s">
        <v>4</v>
      </c>
      <c r="H31" s="3" t="s">
        <v>28</v>
      </c>
      <c r="I31" s="3">
        <f>SUM(C31:F31)</f>
        <v>270</v>
      </c>
    </row>
  </sheetData>
  <mergeCells count="1">
    <mergeCell ref="C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AC98-2543-4E11-9BDE-A29F28F89523}">
  <dimension ref="A1:Y34"/>
  <sheetViews>
    <sheetView workbookViewId="0">
      <selection activeCell="D8" sqref="D8"/>
    </sheetView>
  </sheetViews>
  <sheetFormatPr baseColWidth="10" defaultRowHeight="15" x14ac:dyDescent="0.25"/>
  <cols>
    <col min="1" max="1" width="11.42578125" style="1"/>
    <col min="2" max="2" width="1.7109375" style="3" bestFit="1" customWidth="1"/>
    <col min="3" max="3" width="12.28515625" style="3" customWidth="1"/>
    <col min="4" max="6" width="11.42578125" style="3"/>
    <col min="7" max="7" width="1.7109375" style="3" bestFit="1" customWidth="1"/>
    <col min="8" max="8" width="3.28515625" style="3" bestFit="1" customWidth="1"/>
    <col min="9" max="9" width="8.5703125" style="3" customWidth="1"/>
    <col min="12" max="24" width="4.28515625" style="5" customWidth="1"/>
  </cols>
  <sheetData>
    <row r="1" spans="1:25" s="2" customFormat="1" ht="30" x14ac:dyDescent="0.25">
      <c r="A1" s="6"/>
      <c r="C1" s="2" t="s">
        <v>5</v>
      </c>
      <c r="D1" s="2" t="s">
        <v>6</v>
      </c>
      <c r="E1" s="2" t="s">
        <v>7</v>
      </c>
      <c r="F1" s="2" t="s">
        <v>8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5" x14ac:dyDescent="0.25">
      <c r="A2" s="1" t="s">
        <v>14</v>
      </c>
      <c r="B2" s="3" t="s">
        <v>0</v>
      </c>
      <c r="C2" s="3">
        <v>27</v>
      </c>
      <c r="D2" s="3">
        <v>100</v>
      </c>
      <c r="E2" s="3">
        <v>60</v>
      </c>
      <c r="F2" s="3">
        <v>3</v>
      </c>
      <c r="G2" s="3" t="s">
        <v>4</v>
      </c>
    </row>
    <row r="3" spans="1:25" x14ac:dyDescent="0.25">
      <c r="A3" s="1" t="s">
        <v>13</v>
      </c>
      <c r="B3" s="3" t="s">
        <v>0</v>
      </c>
      <c r="C3" s="3">
        <v>22</v>
      </c>
      <c r="D3" s="3">
        <v>40</v>
      </c>
      <c r="E3" s="3">
        <v>80</v>
      </c>
      <c r="F3" s="3">
        <v>2</v>
      </c>
      <c r="G3" s="3" t="s">
        <v>4</v>
      </c>
      <c r="M3" s="11" t="s">
        <v>15</v>
      </c>
      <c r="R3" s="12" t="s">
        <v>16</v>
      </c>
      <c r="W3" s="11" t="s">
        <v>17</v>
      </c>
    </row>
    <row r="4" spans="1:25" x14ac:dyDescent="0.25">
      <c r="A4" s="1" t="s">
        <v>12</v>
      </c>
      <c r="B4" s="3" t="s">
        <v>0</v>
      </c>
      <c r="C4" s="3">
        <v>24</v>
      </c>
      <c r="D4" s="3">
        <v>60</v>
      </c>
      <c r="E4" s="3">
        <v>41</v>
      </c>
      <c r="F4" s="3">
        <v>1</v>
      </c>
      <c r="G4" s="3" t="s">
        <v>4</v>
      </c>
    </row>
    <row r="5" spans="1:25" x14ac:dyDescent="0.25">
      <c r="A5" s="1" t="s">
        <v>37</v>
      </c>
      <c r="B5" s="3" t="s">
        <v>0</v>
      </c>
      <c r="C5" s="3">
        <v>30</v>
      </c>
      <c r="D5" s="3">
        <v>80</v>
      </c>
      <c r="E5" s="3">
        <v>30</v>
      </c>
      <c r="F5" s="3">
        <v>2</v>
      </c>
      <c r="G5" s="3" t="s">
        <v>4</v>
      </c>
    </row>
    <row r="7" spans="1:25" x14ac:dyDescent="0.25">
      <c r="A7" s="1" t="s">
        <v>10</v>
      </c>
      <c r="B7" s="3" t="s">
        <v>0</v>
      </c>
    </row>
    <row r="8" spans="1:25" x14ac:dyDescent="0.25">
      <c r="B8" s="3" t="s">
        <v>0</v>
      </c>
      <c r="C8" s="18">
        <f>C2</f>
        <v>27</v>
      </c>
      <c r="D8" s="18">
        <f t="shared" ref="D8:F8" si="0">D2</f>
        <v>100</v>
      </c>
      <c r="E8" s="18">
        <f t="shared" si="0"/>
        <v>60</v>
      </c>
      <c r="F8" s="18">
        <f t="shared" si="0"/>
        <v>3</v>
      </c>
      <c r="G8" s="3" t="s">
        <v>4</v>
      </c>
      <c r="H8" s="3" t="s">
        <v>15</v>
      </c>
      <c r="I8" s="3" t="s">
        <v>11</v>
      </c>
      <c r="J8" s="3">
        <f>ABS(C8)+ABS(D8)+ABS(E8)+ABS(F8)</f>
        <v>190</v>
      </c>
      <c r="M8" s="12" t="s">
        <v>38</v>
      </c>
      <c r="R8" s="13" t="s">
        <v>39</v>
      </c>
      <c r="W8" s="12" t="s">
        <v>18</v>
      </c>
      <c r="Y8" s="19"/>
    </row>
    <row r="9" spans="1:25" x14ac:dyDescent="0.25">
      <c r="B9" s="3" t="s">
        <v>0</v>
      </c>
      <c r="C9" s="7">
        <f>ABS((C2+C3)/2)</f>
        <v>24.5</v>
      </c>
      <c r="D9" s="7">
        <f t="shared" ref="D9:F9" si="1">ABS((D2+D3)/2)</f>
        <v>70</v>
      </c>
      <c r="E9" s="7">
        <f t="shared" si="1"/>
        <v>70</v>
      </c>
      <c r="F9" s="7">
        <f t="shared" si="1"/>
        <v>2.5</v>
      </c>
      <c r="G9" s="3" t="s">
        <v>4</v>
      </c>
      <c r="H9" s="3" t="s">
        <v>16</v>
      </c>
      <c r="I9" s="3" t="s">
        <v>11</v>
      </c>
      <c r="J9" s="3">
        <f>ABS(C9)+ABS(D9)+ABS(E9)+ABS(F9)</f>
        <v>167</v>
      </c>
    </row>
    <row r="10" spans="1:25" x14ac:dyDescent="0.25">
      <c r="B10" s="3" t="s">
        <v>0</v>
      </c>
      <c r="C10" s="18">
        <f>C3</f>
        <v>22</v>
      </c>
      <c r="D10" s="18">
        <f t="shared" ref="D10:F10" si="2">D3</f>
        <v>40</v>
      </c>
      <c r="E10" s="18">
        <f t="shared" si="2"/>
        <v>80</v>
      </c>
      <c r="F10" s="18">
        <f t="shared" si="2"/>
        <v>2</v>
      </c>
      <c r="G10" s="3" t="s">
        <v>4</v>
      </c>
      <c r="H10" s="3" t="s">
        <v>17</v>
      </c>
      <c r="I10" s="3" t="s">
        <v>11</v>
      </c>
      <c r="J10" s="3">
        <f t="shared" ref="J10:J14" si="3">ABS(C10)+ABS(D10)+ABS(E10)+ABS(F10)</f>
        <v>144</v>
      </c>
    </row>
    <row r="11" spans="1:25" x14ac:dyDescent="0.25">
      <c r="B11" s="3" t="s">
        <v>0</v>
      </c>
      <c r="C11" s="7">
        <f>ABS((C3+C4)/2)</f>
        <v>23</v>
      </c>
      <c r="D11" s="7">
        <f t="shared" ref="D11:F11" si="4">ABS((D3+D4)/2)</f>
        <v>50</v>
      </c>
      <c r="E11" s="7">
        <f t="shared" si="4"/>
        <v>60.5</v>
      </c>
      <c r="F11" s="7">
        <f t="shared" si="4"/>
        <v>1.5</v>
      </c>
      <c r="G11" s="3" t="s">
        <v>4</v>
      </c>
      <c r="H11" s="3" t="s">
        <v>18</v>
      </c>
      <c r="I11" s="3" t="s">
        <v>11</v>
      </c>
      <c r="J11" s="3">
        <f t="shared" si="3"/>
        <v>135</v>
      </c>
    </row>
    <row r="12" spans="1:25" x14ac:dyDescent="0.25">
      <c r="B12" s="3" t="s">
        <v>0</v>
      </c>
      <c r="C12" s="18">
        <f>C4</f>
        <v>24</v>
      </c>
      <c r="D12" s="18">
        <f t="shared" ref="D12:F12" si="5">D4</f>
        <v>60</v>
      </c>
      <c r="E12" s="18">
        <f t="shared" si="5"/>
        <v>41</v>
      </c>
      <c r="F12" s="18">
        <f t="shared" si="5"/>
        <v>1</v>
      </c>
      <c r="G12" s="3" t="s">
        <v>4</v>
      </c>
      <c r="H12" s="3" t="s">
        <v>19</v>
      </c>
      <c r="I12" s="3" t="s">
        <v>11</v>
      </c>
      <c r="J12" s="3">
        <f t="shared" si="3"/>
        <v>126</v>
      </c>
    </row>
    <row r="13" spans="1:25" x14ac:dyDescent="0.25">
      <c r="B13" s="3" t="s">
        <v>0</v>
      </c>
      <c r="C13" s="7">
        <f>(C4+C5)/2</f>
        <v>27</v>
      </c>
      <c r="D13" s="7">
        <f t="shared" ref="D13:F13" si="6">(D4+D5)/2</f>
        <v>70</v>
      </c>
      <c r="E13" s="7">
        <f t="shared" si="6"/>
        <v>35.5</v>
      </c>
      <c r="F13" s="7">
        <f t="shared" si="6"/>
        <v>1.5</v>
      </c>
      <c r="G13" s="3" t="s">
        <v>4</v>
      </c>
      <c r="H13" s="3" t="s">
        <v>20</v>
      </c>
      <c r="I13" s="3" t="s">
        <v>11</v>
      </c>
      <c r="J13" s="3">
        <f t="shared" si="3"/>
        <v>134</v>
      </c>
      <c r="M13" s="11" t="s">
        <v>21</v>
      </c>
      <c r="R13" s="12" t="s">
        <v>20</v>
      </c>
      <c r="W13" s="11" t="s">
        <v>19</v>
      </c>
    </row>
    <row r="14" spans="1:25" x14ac:dyDescent="0.25">
      <c r="B14" s="3" t="s">
        <v>0</v>
      </c>
      <c r="C14" s="18">
        <f>C5</f>
        <v>30</v>
      </c>
      <c r="D14" s="18">
        <f t="shared" ref="D14:F14" si="7">D5</f>
        <v>80</v>
      </c>
      <c r="E14" s="18">
        <f t="shared" si="7"/>
        <v>30</v>
      </c>
      <c r="F14" s="18">
        <f t="shared" si="7"/>
        <v>2</v>
      </c>
      <c r="G14" s="3" t="s">
        <v>4</v>
      </c>
      <c r="H14" s="3" t="s">
        <v>21</v>
      </c>
      <c r="I14" s="3" t="s">
        <v>11</v>
      </c>
      <c r="J14" s="3">
        <f t="shared" si="3"/>
        <v>142</v>
      </c>
    </row>
    <row r="15" spans="1:25" x14ac:dyDescent="0.25">
      <c r="B15" s="3" t="s">
        <v>0</v>
      </c>
      <c r="C15" s="7">
        <f>(C5+C2)/2</f>
        <v>28.5</v>
      </c>
      <c r="D15" s="7">
        <f t="shared" ref="D15:F15" si="8">(D5+D2)/2</f>
        <v>90</v>
      </c>
      <c r="E15" s="7">
        <f t="shared" si="8"/>
        <v>45</v>
      </c>
      <c r="F15" s="7">
        <f t="shared" si="8"/>
        <v>2.5</v>
      </c>
      <c r="G15" s="3" t="s">
        <v>4</v>
      </c>
      <c r="H15" s="3" t="s">
        <v>38</v>
      </c>
      <c r="I15" s="3" t="s">
        <v>11</v>
      </c>
      <c r="J15" s="3">
        <f t="shared" ref="J15" si="9">ABS(C15)+ABS(D15)+ABS(E15)+ABS(F15)</f>
        <v>166</v>
      </c>
    </row>
    <row r="16" spans="1:25" x14ac:dyDescent="0.25">
      <c r="B16" s="3" t="s">
        <v>0</v>
      </c>
      <c r="C16" s="10">
        <f>SUM(C9,C11,C13,C15)</f>
        <v>103</v>
      </c>
      <c r="D16" s="10">
        <f t="shared" ref="D16:F16" si="10">SUM(D9,D11,D13,D15)</f>
        <v>280</v>
      </c>
      <c r="E16" s="10">
        <f t="shared" si="10"/>
        <v>211</v>
      </c>
      <c r="F16" s="10">
        <f t="shared" si="10"/>
        <v>8</v>
      </c>
      <c r="G16" s="3" t="s">
        <v>4</v>
      </c>
      <c r="H16" s="3" t="s">
        <v>39</v>
      </c>
      <c r="J16" s="3"/>
    </row>
    <row r="17" spans="1:24" x14ac:dyDescent="0.25">
      <c r="G17" s="3" t="s">
        <v>4</v>
      </c>
      <c r="J17" s="3"/>
    </row>
    <row r="18" spans="1:24" x14ac:dyDescent="0.25">
      <c r="J18" s="3"/>
    </row>
    <row r="19" spans="1:24" x14ac:dyDescent="0.25">
      <c r="A19" s="1" t="s">
        <v>23</v>
      </c>
      <c r="B19" s="3" t="s">
        <v>0</v>
      </c>
      <c r="C19" s="3">
        <f>C16</f>
        <v>103</v>
      </c>
      <c r="D19" s="3">
        <f t="shared" ref="D19:F19" si="11">D16</f>
        <v>280</v>
      </c>
      <c r="E19" s="3">
        <f t="shared" si="11"/>
        <v>211</v>
      </c>
      <c r="F19" s="3">
        <f t="shared" si="11"/>
        <v>8</v>
      </c>
      <c r="G19" s="3" t="s">
        <v>4</v>
      </c>
      <c r="L19" s="16"/>
    </row>
    <row r="20" spans="1:24" s="3" customFormat="1" x14ac:dyDescent="0.25">
      <c r="A20" s="1"/>
      <c r="J20"/>
      <c r="K20"/>
      <c r="L20" s="1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s="3" customFormat="1" x14ac:dyDescent="0.25">
      <c r="A21" s="1"/>
      <c r="D21" s="3" t="s">
        <v>29</v>
      </c>
      <c r="E21" s="3">
        <f>SUM(C19:F19)</f>
        <v>602</v>
      </c>
      <c r="J21"/>
      <c r="K21"/>
      <c r="L21" s="1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s="3" customFormat="1" x14ac:dyDescent="0.25">
      <c r="A22" s="1"/>
      <c r="D22" s="3" t="s">
        <v>11</v>
      </c>
      <c r="E22" s="8">
        <f>I25</f>
        <v>150.5</v>
      </c>
      <c r="J22"/>
      <c r="K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5" spans="1:24" s="3" customFormat="1" x14ac:dyDescent="0.25">
      <c r="A25" s="1" t="s">
        <v>33</v>
      </c>
      <c r="B25" s="3" t="s">
        <v>0</v>
      </c>
      <c r="C25" s="20" t="s">
        <v>40</v>
      </c>
      <c r="D25" s="20"/>
      <c r="E25" s="20"/>
      <c r="F25" s="20"/>
      <c r="G25" s="3" t="s">
        <v>4</v>
      </c>
      <c r="H25" s="3" t="s">
        <v>28</v>
      </c>
      <c r="I25" s="8">
        <f>(J9+J11+J13+J15)/4</f>
        <v>150.5</v>
      </c>
      <c r="J25"/>
      <c r="K2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7" spans="1:24" s="3" customFormat="1" x14ac:dyDescent="0.25">
      <c r="A27" s="1"/>
      <c r="J27"/>
      <c r="K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s="3" customFormat="1" x14ac:dyDescent="0.25">
      <c r="A28" s="1"/>
      <c r="J28"/>
      <c r="K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30" spans="1:24" s="3" customFormat="1" x14ac:dyDescent="0.25">
      <c r="A30" s="1"/>
      <c r="J30"/>
      <c r="K3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2" spans="1:24" s="3" customFormat="1" x14ac:dyDescent="0.25">
      <c r="A32" s="1"/>
      <c r="B32" s="1"/>
      <c r="G32" s="1"/>
      <c r="J32"/>
      <c r="K3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4" spans="1:24" s="3" customFormat="1" x14ac:dyDescent="0.25">
      <c r="A34" s="1"/>
      <c r="J34"/>
      <c r="K3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</sheetData>
  <mergeCells count="1">
    <mergeCell ref="C25:F2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 personas</vt:lpstr>
      <vt:lpstr>3 personas</vt:lpstr>
      <vt:lpstr>4 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 Latofski</dc:creator>
  <cp:lastModifiedBy>Hilda Latofski</cp:lastModifiedBy>
  <dcterms:created xsi:type="dcterms:W3CDTF">2023-03-15T19:34:21Z</dcterms:created>
  <dcterms:modified xsi:type="dcterms:W3CDTF">2023-04-16T20:13:41Z</dcterms:modified>
</cp:coreProperties>
</file>